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99099C-2E1C-4B71-9560-10C1AE6F58A7}" xr6:coauthVersionLast="36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Tipos Ejercicios" sheetId="1" r:id="rId1"/>
    <sheet name="Frecuencia Algoritm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G42" i="1" l="1"/>
  <c r="G33" i="1"/>
  <c r="G34" i="1"/>
  <c r="H31" i="1"/>
  <c r="G40" i="1" s="1"/>
  <c r="G32" i="1" l="1"/>
  <c r="H32" i="1" s="1"/>
  <c r="H33" i="1" s="1"/>
  <c r="H34" i="1" s="1"/>
  <c r="G45" i="1"/>
  <c r="G39" i="1"/>
  <c r="G44" i="1"/>
  <c r="G38" i="1"/>
  <c r="G43" i="1"/>
  <c r="G36" i="1"/>
  <c r="G41" i="1"/>
  <c r="G37" i="1"/>
  <c r="G35" i="1"/>
  <c r="H35" i="1" l="1"/>
  <c r="H36" i="1" s="1"/>
  <c r="H37" i="1" s="1"/>
  <c r="H38" i="1" s="1"/>
  <c r="H39" i="1" s="1"/>
  <c r="H40" i="1" s="1"/>
  <c r="H41" i="1" s="1"/>
  <c r="H42" i="1" s="1"/>
  <c r="H43" i="1" s="1"/>
  <c r="H44" i="1" s="1"/>
  <c r="H45" i="1" s="1"/>
</calcChain>
</file>

<file path=xl/sharedStrings.xml><?xml version="1.0" encoding="utf-8"?>
<sst xmlns="http://schemas.openxmlformats.org/spreadsheetml/2006/main" count="300" uniqueCount="127">
  <si>
    <t>Año</t>
  </si>
  <si>
    <t>F1</t>
  </si>
  <si>
    <t>F2</t>
  </si>
  <si>
    <t>SO</t>
  </si>
  <si>
    <t>SR</t>
  </si>
  <si>
    <t>Vector bajo</t>
  </si>
  <si>
    <t>P.D. Mochila</t>
  </si>
  <si>
    <t>Dijkstra</t>
  </si>
  <si>
    <t>B.O</t>
  </si>
  <si>
    <t>B.O Beneficio optimo</t>
  </si>
  <si>
    <t>Monticulo</t>
  </si>
  <si>
    <t>Estrategia</t>
  </si>
  <si>
    <t>P.D. programacion dinamica</t>
  </si>
  <si>
    <t>Repartidores de mensajeria</t>
  </si>
  <si>
    <t>Cod.Anchura</t>
  </si>
  <si>
    <t>Grafos Componentes fuertemente conexas</t>
  </si>
  <si>
    <t>Prim</t>
  </si>
  <si>
    <t>QuickSort</t>
  </si>
  <si>
    <t>Cinta de dos caras</t>
  </si>
  <si>
    <t>Coste minimo</t>
  </si>
  <si>
    <t>Grafos Operaciones</t>
  </si>
  <si>
    <t>Doble Hashing</t>
  </si>
  <si>
    <t>Problema Minotauro</t>
  </si>
  <si>
    <t>Funciones Hash</t>
  </si>
  <si>
    <t>salida Algoritmo</t>
  </si>
  <si>
    <t>Grafos Teoria</t>
  </si>
  <si>
    <t>Problema de Cubos</t>
  </si>
  <si>
    <t>Ramificacion y Poda</t>
  </si>
  <si>
    <t>Grafos Propidades</t>
  </si>
  <si>
    <t>Problema de La huerta</t>
  </si>
  <si>
    <t>Prim &amp; Kruskal</t>
  </si>
  <si>
    <t>Problema Camiones</t>
  </si>
  <si>
    <t>Colorear Grafo Coste</t>
  </si>
  <si>
    <t>Resolucioin Colisiones</t>
  </si>
  <si>
    <t>Problema Agencia Matrimonial</t>
  </si>
  <si>
    <t>Estrategia (teoria)</t>
  </si>
  <si>
    <t>Coste Algo</t>
  </si>
  <si>
    <t>Problema Mochila</t>
  </si>
  <si>
    <t>Tabla Hash</t>
  </si>
  <si>
    <t>Problema Palos y Discos</t>
  </si>
  <si>
    <t>Kruskal</t>
  </si>
  <si>
    <t>Estrategia (Teoria)</t>
  </si>
  <si>
    <t>Problema Tablero Latino</t>
  </si>
  <si>
    <t>Estrategia (Mochila)</t>
  </si>
  <si>
    <t>Problema Caballo de Ajedrez</t>
  </si>
  <si>
    <t>Problema Elemento mayoritario</t>
  </si>
  <si>
    <t>P.D. Matrices</t>
  </si>
  <si>
    <t>Estrategia (Dev. Cambio)</t>
  </si>
  <si>
    <t>Grafos Coste</t>
  </si>
  <si>
    <t>Problema Inundaciones</t>
  </si>
  <si>
    <t>Problema Variante Mochila</t>
  </si>
  <si>
    <t>Problema Reparticion Divorcio</t>
  </si>
  <si>
    <t>Problema Fumigacion</t>
  </si>
  <si>
    <t>Grafos Recorrido</t>
  </si>
  <si>
    <t>Divide y Venceras</t>
  </si>
  <si>
    <t>Algoritmo Solucion</t>
  </si>
  <si>
    <t>problema Generacion de Palabras</t>
  </si>
  <si>
    <t>Algoritmos Teoria</t>
  </si>
  <si>
    <t>Vuelta Atrás</t>
  </si>
  <si>
    <t>Problema Cubos</t>
  </si>
  <si>
    <t>Voraz</t>
  </si>
  <si>
    <t>Grafos Puntos de articulacion</t>
  </si>
  <si>
    <t>Problema Caja Bombones</t>
  </si>
  <si>
    <t>Problema Numeros Positivos</t>
  </si>
  <si>
    <t>P.D. Cambio</t>
  </si>
  <si>
    <t>Problema Tablero y Fichas</t>
  </si>
  <si>
    <t>Problema Informatio Autonomo</t>
  </si>
  <si>
    <t>Problema Metro</t>
  </si>
  <si>
    <t>Hashing Teoria</t>
  </si>
  <si>
    <t>Divide y Venceras Coste</t>
  </si>
  <si>
    <t>Tema</t>
  </si>
  <si>
    <t>Pag</t>
  </si>
  <si>
    <t>Resumen</t>
  </si>
  <si>
    <t>REsumen</t>
  </si>
  <si>
    <t>3.2</t>
  </si>
  <si>
    <t>4.4</t>
  </si>
  <si>
    <t>Cantidad</t>
  </si>
  <si>
    <t>%</t>
  </si>
  <si>
    <t>Hash</t>
  </si>
  <si>
    <t>Dijkstra**</t>
  </si>
  <si>
    <t>** Teoria</t>
  </si>
  <si>
    <t>Monticulo**</t>
  </si>
  <si>
    <t>Prim**</t>
  </si>
  <si>
    <t>Árboles de recubrimiento mínimo (Prim)</t>
  </si>
  <si>
    <t>Árboles de recubrimiento mínimo (Kruskal)</t>
  </si>
  <si>
    <t>Camino de coste mínimo (Dijkstra)</t>
  </si>
  <si>
    <t>Planificación con plazos</t>
  </si>
  <si>
    <t>Almacenamiento óptimo en soporte secuencial</t>
  </si>
  <si>
    <t>Mochila (objetos fraccionables)</t>
  </si>
  <si>
    <t>Mantenimiento de la conectividad</t>
  </si>
  <si>
    <t>Problema de mensajería urgente</t>
  </si>
  <si>
    <t>Robot desplazándose en un circuito</t>
  </si>
  <si>
    <t>Almacenamiento de programas en cinta</t>
  </si>
  <si>
    <t>Minimización del tiempo del sistema</t>
  </si>
  <si>
    <t>Problema del cambio (sólo en algunos casos)</t>
  </si>
  <si>
    <t>Ordenación por fusión (Mergesort)</t>
  </si>
  <si>
    <t>Puzzle tromino</t>
  </si>
  <si>
    <t>Ordenación rápida (Quicksort)</t>
  </si>
  <si>
    <t>Cálculo del elemento mayoritario en un vector</t>
  </si>
  <si>
    <t>Función Fibonacci generalizada</t>
  </si>
  <si>
    <t xml:space="preserve">Cálculo de una función exponencial </t>
  </si>
  <si>
    <t>Distribución de alumnos en un aula</t>
  </si>
  <si>
    <t>Torres de Hanoi</t>
  </si>
  <si>
    <t>Elemento de un vector igual a su índice</t>
  </si>
  <si>
    <t>Liga de equipos (distribución calendario)</t>
  </si>
  <si>
    <t>Skyline de una ciudad</t>
  </si>
  <si>
    <t>Fibonacci</t>
  </si>
  <si>
    <t>Devolución del cambio</t>
  </si>
  <si>
    <t>Coeficientes binomiales</t>
  </si>
  <si>
    <t>Viaje por el río</t>
  </si>
  <si>
    <t>Mochila (volúmenes enteros)</t>
  </si>
  <si>
    <t>Multiplicación asociativa de matrices</t>
  </si>
  <si>
    <t>Camino de coste mínimo entre nodos de grafo dirigido (Floyd)</t>
  </si>
  <si>
    <t>Distancia de edición</t>
  </si>
  <si>
    <t>N reinas</t>
  </si>
  <si>
    <t>Coloreado de grafos {17F1}</t>
  </si>
  <si>
    <t>Ciclos hamiltonianos</t>
  </si>
  <si>
    <t>Subconjuntos de una suma dada</t>
  </si>
  <si>
    <t>Reparto equitativo de activos</t>
  </si>
  <si>
    <t>Robot en busca del tornillo</t>
  </si>
  <si>
    <t>Asignación de recursos en una escuela</t>
  </si>
  <si>
    <t>Asignación de tareas en una pastelería</t>
  </si>
  <si>
    <t>Viajante de comercio</t>
  </si>
  <si>
    <t>Selección de cursos de formación</t>
  </si>
  <si>
    <t>Minimización de la distancia de edición</t>
  </si>
  <si>
    <t>Test</t>
  </si>
  <si>
    <t>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</si>
</sst>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BDD3"/>
        <bgColor indexed="64"/>
      </patternFill>
    </fill>
    <fill>
      <patternFill patternType="solid">
        <fgColor rgb="FFABF335"/>
        <bgColor indexed="64"/>
      </patternFill>
    </fill>
    <fill>
      <patternFill patternType="solid">
        <fgColor rgb="FFFFFFCC"/>
        <bgColor indexed="64"/>
      </patternFill>
    </fill>
    <fill>
      <gradientFill degree="45">
        <stop position="0">
          <color theme="0"/>
        </stop>
        <stop position="1">
          <color rgb="FF7030A0"/>
        </stop>
      </gradientFill>
    </fill>
    <fill>
      <gradientFill degree="135">
        <stop position="0">
          <color theme="0"/>
        </stop>
        <stop position="1">
          <color rgb="FF7030A0"/>
        </stop>
      </gradient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5" borderId="1" xfId="0" applyFill="1" applyBorder="1"/>
    <xf numFmtId="0" fontId="0" fillId="0" borderId="2" xfId="0" applyBorder="1"/>
    <xf numFmtId="0" fontId="0" fillId="7" borderId="0" xfId="0" applyFill="1" applyBorder="1"/>
    <xf numFmtId="0" fontId="0" fillId="5" borderId="4" xfId="0" applyFill="1" applyBorder="1"/>
    <xf numFmtId="0" fontId="0" fillId="2" borderId="3" xfId="0" applyFill="1" applyBorder="1"/>
    <xf numFmtId="0" fontId="0" fillId="7" borderId="0" xfId="0" applyFill="1"/>
    <xf numFmtId="10" fontId="0" fillId="0" borderId="0" xfId="1" applyNumberFormat="1" applyFont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10" fontId="0" fillId="0" borderId="0" xfId="0" applyNumberFormat="1"/>
    <xf numFmtId="0" fontId="0" fillId="0" borderId="5" xfId="0" applyBorder="1"/>
    <xf numFmtId="0" fontId="0" fillId="0" borderId="5" xfId="0" applyFill="1" applyBorder="1"/>
    <xf numFmtId="0" fontId="0" fillId="7" borderId="5" xfId="0" applyFill="1" applyBorder="1"/>
    <xf numFmtId="0" fontId="0" fillId="5" borderId="6" xfId="0" applyFill="1" applyBorder="1"/>
    <xf numFmtId="0" fontId="0" fillId="3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2" borderId="7" xfId="0" applyFill="1" applyBorder="1"/>
    <xf numFmtId="0" fontId="0" fillId="6" borderId="5" xfId="0" applyFill="1" applyBorder="1"/>
    <xf numFmtId="0" fontId="0" fillId="5" borderId="8" xfId="0" applyFill="1" applyBorder="1"/>
    <xf numFmtId="0" fontId="0" fillId="2" borderId="9" xfId="0" applyFill="1" applyBorder="1"/>
    <xf numFmtId="0" fontId="0" fillId="10" borderId="5" xfId="0" applyFill="1" applyBorder="1"/>
    <xf numFmtId="0" fontId="0" fillId="5" borderId="0" xfId="0" applyFill="1"/>
    <xf numFmtId="0" fontId="2" fillId="0" borderId="10" xfId="0" applyFont="1" applyBorder="1" applyAlignment="1">
      <alignment vertical="center" wrapText="1"/>
    </xf>
    <xf numFmtId="0" fontId="2" fillId="11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/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0" borderId="13" xfId="0" applyBorder="1"/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C"/>
      <color rgb="FFABF335"/>
      <color rgb="FFFFB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2286000</xdr:colOff>
      <xdr:row>19</xdr:row>
      <xdr:rowOff>71437</xdr:rowOff>
    </xdr:from>
    <xdr:to>
      <xdr:col>0</xdr:col>
      <xdr:colOff>2457450</xdr:colOff>
      <xdr:row>20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6F1DEA-0743-4191-92DC-7349D5DD0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571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selection activeCell="I28" sqref="I28"/>
    </sheetView>
  </sheetViews>
  <sheetFormatPr baseColWidth="10" defaultColWidth="8.7265625" defaultRowHeight="14.5" x14ac:dyDescent="0.35"/>
  <cols>
    <col min="1" max="1" width="11.453125" customWidth="1"/>
    <col min="3" max="3" width="17.1796875" customWidth="1"/>
    <col min="4" max="4" width="19.453125" customWidth="1"/>
    <col min="5" max="5" width="17.81640625" customWidth="1"/>
    <col min="6" max="6" width="19.1796875" customWidth="1"/>
    <col min="7" max="7" width="20.54296875" customWidth="1"/>
    <col min="8" max="8" width="18.26953125" customWidth="1"/>
    <col min="9" max="9" width="30.1796875" customWidth="1"/>
  </cols>
  <sheetData>
    <row r="1" spans="1:12" ht="15" thickBot="1" x14ac:dyDescent="0.4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2" ht="15" thickBot="1" x14ac:dyDescent="0.4">
      <c r="A2">
        <v>2012</v>
      </c>
      <c r="B2" t="s">
        <v>1</v>
      </c>
      <c r="C2" s="2" t="s">
        <v>5</v>
      </c>
      <c r="D2" s="2" t="s">
        <v>6</v>
      </c>
      <c r="E2" s="11" t="s">
        <v>7</v>
      </c>
      <c r="F2" s="2" t="s">
        <v>8</v>
      </c>
      <c r="G2" s="4" t="s">
        <v>10</v>
      </c>
      <c r="H2" s="5" t="s">
        <v>11</v>
      </c>
      <c r="I2" s="2" t="s">
        <v>13</v>
      </c>
      <c r="J2" s="2"/>
      <c r="L2" t="s">
        <v>9</v>
      </c>
    </row>
    <row r="3" spans="1:12" x14ac:dyDescent="0.35">
      <c r="B3" t="s">
        <v>2</v>
      </c>
      <c r="C3" s="2" t="s">
        <v>14</v>
      </c>
      <c r="D3" s="5" t="s">
        <v>11</v>
      </c>
      <c r="E3" s="9" t="s">
        <v>15</v>
      </c>
      <c r="F3" s="14" t="s">
        <v>16</v>
      </c>
      <c r="G3" s="7" t="s">
        <v>17</v>
      </c>
      <c r="H3" s="5" t="s">
        <v>11</v>
      </c>
      <c r="I3" s="2" t="s">
        <v>18</v>
      </c>
      <c r="J3" s="2"/>
      <c r="L3" t="s">
        <v>12</v>
      </c>
    </row>
    <row r="4" spans="1:12" x14ac:dyDescent="0.35">
      <c r="B4" t="s">
        <v>3</v>
      </c>
      <c r="C4" s="4" t="s">
        <v>10</v>
      </c>
      <c r="D4" s="5" t="s">
        <v>11</v>
      </c>
      <c r="E4" s="2" t="s">
        <v>19</v>
      </c>
      <c r="F4" s="9" t="s">
        <v>20</v>
      </c>
      <c r="G4" s="5" t="s">
        <v>11</v>
      </c>
      <c r="H4" s="16" t="s">
        <v>21</v>
      </c>
      <c r="I4" s="2" t="s">
        <v>22</v>
      </c>
      <c r="J4" s="2"/>
    </row>
    <row r="5" spans="1:12" ht="15" thickBot="1" x14ac:dyDescent="0.4">
      <c r="A5" s="18"/>
      <c r="B5" s="18" t="s">
        <v>4</v>
      </c>
      <c r="C5" s="19" t="s">
        <v>24</v>
      </c>
      <c r="D5" s="20" t="s">
        <v>25</v>
      </c>
      <c r="E5" s="21" t="s">
        <v>17</v>
      </c>
      <c r="F5" s="22" t="s">
        <v>11</v>
      </c>
      <c r="G5" s="23" t="s">
        <v>10</v>
      </c>
      <c r="H5" s="24" t="s">
        <v>82</v>
      </c>
      <c r="I5" s="2" t="s">
        <v>26</v>
      </c>
      <c r="J5" s="2"/>
    </row>
    <row r="6" spans="1:12" ht="15" thickBot="1" x14ac:dyDescent="0.4">
      <c r="A6">
        <v>2013</v>
      </c>
      <c r="B6" t="s">
        <v>1</v>
      </c>
      <c r="C6" s="16" t="s">
        <v>23</v>
      </c>
      <c r="D6" s="1" t="s">
        <v>27</v>
      </c>
      <c r="E6" s="5" t="s">
        <v>11</v>
      </c>
      <c r="F6" s="4" t="s">
        <v>10</v>
      </c>
      <c r="G6" s="9" t="s">
        <v>28</v>
      </c>
      <c r="H6" s="5" t="s">
        <v>11</v>
      </c>
      <c r="I6" s="1" t="s">
        <v>29</v>
      </c>
      <c r="J6" s="2"/>
    </row>
    <row r="7" spans="1:12" ht="15" thickBot="1" x14ac:dyDescent="0.4">
      <c r="B7" t="s">
        <v>2</v>
      </c>
      <c r="C7" s="5" t="s">
        <v>11</v>
      </c>
      <c r="D7" s="14" t="s">
        <v>30</v>
      </c>
      <c r="E7" s="5" t="s">
        <v>11</v>
      </c>
      <c r="F7" s="5" t="s">
        <v>11</v>
      </c>
      <c r="G7" s="9" t="s">
        <v>15</v>
      </c>
      <c r="H7" s="11" t="s">
        <v>7</v>
      </c>
      <c r="I7" s="1" t="s">
        <v>31</v>
      </c>
      <c r="J7" s="2"/>
    </row>
    <row r="8" spans="1:12" ht="15" thickBot="1" x14ac:dyDescent="0.4">
      <c r="B8" t="s">
        <v>3</v>
      </c>
      <c r="C8" s="4" t="s">
        <v>10</v>
      </c>
      <c r="D8" s="9" t="s">
        <v>32</v>
      </c>
      <c r="E8" s="2" t="s">
        <v>6</v>
      </c>
      <c r="F8" s="11" t="s">
        <v>7</v>
      </c>
      <c r="G8" s="2" t="s">
        <v>33</v>
      </c>
      <c r="H8" s="5" t="s">
        <v>11</v>
      </c>
      <c r="I8" s="1" t="s">
        <v>34</v>
      </c>
      <c r="J8" s="2"/>
    </row>
    <row r="9" spans="1:12" ht="15" thickBot="1" x14ac:dyDescent="0.4">
      <c r="A9" s="18"/>
      <c r="B9" s="18" t="s">
        <v>4</v>
      </c>
      <c r="C9" s="20" t="s">
        <v>28</v>
      </c>
      <c r="D9" s="22" t="s">
        <v>11</v>
      </c>
      <c r="E9" s="22" t="s">
        <v>35</v>
      </c>
      <c r="F9" s="26" t="s">
        <v>36</v>
      </c>
      <c r="G9" s="24" t="s">
        <v>16</v>
      </c>
      <c r="H9" s="21" t="s">
        <v>17</v>
      </c>
      <c r="I9" s="2" t="s">
        <v>37</v>
      </c>
      <c r="J9" s="2"/>
    </row>
    <row r="10" spans="1:12" ht="15" thickBot="1" x14ac:dyDescent="0.4">
      <c r="A10">
        <v>2014</v>
      </c>
      <c r="B10" t="s">
        <v>1</v>
      </c>
      <c r="C10" s="16" t="s">
        <v>38</v>
      </c>
      <c r="D10" s="25" t="s">
        <v>7</v>
      </c>
      <c r="E10" s="6" t="s">
        <v>36</v>
      </c>
      <c r="F10" s="6" t="s">
        <v>36</v>
      </c>
      <c r="G10" s="9" t="s">
        <v>25</v>
      </c>
      <c r="H10" s="4" t="s">
        <v>10</v>
      </c>
      <c r="I10" s="1" t="s">
        <v>39</v>
      </c>
      <c r="J10" s="2"/>
    </row>
    <row r="11" spans="1:12" x14ac:dyDescent="0.35">
      <c r="B11" t="s">
        <v>2</v>
      </c>
      <c r="C11" s="6" t="s">
        <v>36</v>
      </c>
      <c r="D11" s="9" t="s">
        <v>15</v>
      </c>
      <c r="E11" s="5" t="s">
        <v>11</v>
      </c>
      <c r="F11" s="6" t="s">
        <v>36</v>
      </c>
      <c r="G11" s="2" t="s">
        <v>40</v>
      </c>
      <c r="H11" s="5" t="s">
        <v>41</v>
      </c>
      <c r="I11" s="1" t="s">
        <v>42</v>
      </c>
      <c r="J11" s="2"/>
    </row>
    <row r="12" spans="1:12" ht="15" thickBot="1" x14ac:dyDescent="0.4">
      <c r="B12" t="s">
        <v>3</v>
      </c>
      <c r="C12" s="5" t="s">
        <v>11</v>
      </c>
      <c r="D12" s="4" t="s">
        <v>10</v>
      </c>
      <c r="E12" s="5" t="s">
        <v>43</v>
      </c>
      <c r="F12" s="3" t="s">
        <v>7</v>
      </c>
      <c r="G12" s="9" t="s">
        <v>25</v>
      </c>
      <c r="H12" s="9" t="s">
        <v>25</v>
      </c>
      <c r="I12" s="1" t="s">
        <v>44</v>
      </c>
      <c r="J12" s="2"/>
    </row>
    <row r="13" spans="1:12" ht="15" thickBot="1" x14ac:dyDescent="0.4">
      <c r="A13" s="18"/>
      <c r="B13" s="18" t="s">
        <v>4</v>
      </c>
      <c r="C13" s="18" t="s">
        <v>40</v>
      </c>
      <c r="D13" s="26" t="s">
        <v>36</v>
      </c>
      <c r="E13" s="28" t="s">
        <v>7</v>
      </c>
      <c r="F13" s="23" t="s">
        <v>10</v>
      </c>
      <c r="G13" s="20" t="s">
        <v>25</v>
      </c>
      <c r="H13" s="29" t="s">
        <v>23</v>
      </c>
      <c r="I13" s="1" t="s">
        <v>45</v>
      </c>
      <c r="J13" s="2"/>
    </row>
    <row r="14" spans="1:12" ht="15" thickBot="1" x14ac:dyDescent="0.4">
      <c r="A14">
        <v>2015</v>
      </c>
      <c r="B14" t="s">
        <v>1</v>
      </c>
      <c r="C14" s="27" t="s">
        <v>17</v>
      </c>
      <c r="D14" s="25" t="s">
        <v>7</v>
      </c>
      <c r="E14" s="5" t="s">
        <v>11</v>
      </c>
      <c r="F14" s="2" t="s">
        <v>46</v>
      </c>
      <c r="G14" s="5" t="s">
        <v>47</v>
      </c>
      <c r="H14" s="9" t="s">
        <v>48</v>
      </c>
      <c r="I14" s="1" t="s">
        <v>49</v>
      </c>
      <c r="J14" s="2"/>
    </row>
    <row r="15" spans="1:12" ht="15" thickBot="1" x14ac:dyDescent="0.4">
      <c r="B15" t="s">
        <v>2</v>
      </c>
      <c r="C15" s="5" t="s">
        <v>11</v>
      </c>
      <c r="D15" s="2" t="s">
        <v>46</v>
      </c>
      <c r="E15" s="11" t="s">
        <v>7</v>
      </c>
      <c r="F15" s="10" t="s">
        <v>17</v>
      </c>
      <c r="G15" s="6" t="s">
        <v>36</v>
      </c>
      <c r="H15" s="14" t="s">
        <v>16</v>
      </c>
      <c r="I15" s="1" t="s">
        <v>50</v>
      </c>
      <c r="J15" s="2"/>
    </row>
    <row r="16" spans="1:12" ht="15" thickBot="1" x14ac:dyDescent="0.4">
      <c r="B16" t="s">
        <v>3</v>
      </c>
      <c r="C16" s="6" t="s">
        <v>36</v>
      </c>
      <c r="D16" s="2" t="s">
        <v>40</v>
      </c>
      <c r="E16" s="16" t="s">
        <v>23</v>
      </c>
      <c r="F16" s="1" t="s">
        <v>27</v>
      </c>
      <c r="G16" s="11" t="s">
        <v>7</v>
      </c>
      <c r="H16" s="4" t="s">
        <v>10</v>
      </c>
      <c r="I16" s="1" t="s">
        <v>51</v>
      </c>
      <c r="J16" s="2"/>
    </row>
    <row r="17" spans="1:10" ht="15" thickBot="1" x14ac:dyDescent="0.4">
      <c r="A17" s="18"/>
      <c r="B17" s="18" t="s">
        <v>4</v>
      </c>
      <c r="C17" s="22" t="s">
        <v>11</v>
      </c>
      <c r="D17" s="23" t="s">
        <v>81</v>
      </c>
      <c r="E17" s="22" t="s">
        <v>11</v>
      </c>
      <c r="F17" s="26" t="s">
        <v>36</v>
      </c>
      <c r="G17" s="22" t="s">
        <v>11</v>
      </c>
      <c r="H17" s="18" t="s">
        <v>40</v>
      </c>
      <c r="I17" s="1" t="s">
        <v>52</v>
      </c>
      <c r="J17" s="2"/>
    </row>
    <row r="18" spans="1:10" x14ac:dyDescent="0.35">
      <c r="A18">
        <v>2016</v>
      </c>
      <c r="B18" t="s">
        <v>1</v>
      </c>
      <c r="C18" s="9" t="s">
        <v>53</v>
      </c>
      <c r="D18" s="6" t="s">
        <v>36</v>
      </c>
      <c r="E18" s="4" t="s">
        <v>10</v>
      </c>
      <c r="F18" s="5" t="s">
        <v>11</v>
      </c>
      <c r="G18" s="2" t="s">
        <v>54</v>
      </c>
      <c r="H18" s="1" t="s">
        <v>55</v>
      </c>
      <c r="I18" s="1" t="s">
        <v>56</v>
      </c>
      <c r="J18" s="2"/>
    </row>
    <row r="19" spans="1:10" x14ac:dyDescent="0.35">
      <c r="B19" t="s">
        <v>2</v>
      </c>
      <c r="C19" s="9" t="s">
        <v>48</v>
      </c>
      <c r="D19" s="2" t="s">
        <v>57</v>
      </c>
      <c r="E19" s="16" t="s">
        <v>38</v>
      </c>
      <c r="F19" s="5" t="s">
        <v>11</v>
      </c>
      <c r="G19" s="5" t="s">
        <v>11</v>
      </c>
      <c r="H19" s="1" t="s">
        <v>58</v>
      </c>
      <c r="I19" s="1" t="s">
        <v>59</v>
      </c>
      <c r="J19" s="2"/>
    </row>
    <row r="20" spans="1:10" ht="15" thickBot="1" x14ac:dyDescent="0.4">
      <c r="B20" t="s">
        <v>3</v>
      </c>
      <c r="C20" s="4" t="s">
        <v>10</v>
      </c>
      <c r="D20" s="16" t="s">
        <v>23</v>
      </c>
      <c r="E20" s="7" t="s">
        <v>17</v>
      </c>
      <c r="F20" s="1" t="s">
        <v>60</v>
      </c>
      <c r="G20" s="9" t="s">
        <v>61</v>
      </c>
      <c r="H20" s="6" t="s">
        <v>36</v>
      </c>
      <c r="I20" s="1" t="s">
        <v>62</v>
      </c>
      <c r="J20" s="2"/>
    </row>
    <row r="21" spans="1:10" ht="15" thickBot="1" x14ac:dyDescent="0.4">
      <c r="A21" s="18"/>
      <c r="B21" s="18" t="s">
        <v>4</v>
      </c>
      <c r="C21" s="18" t="s">
        <v>57</v>
      </c>
      <c r="D21" s="19" t="s">
        <v>33</v>
      </c>
      <c r="E21" s="21" t="s">
        <v>17</v>
      </c>
      <c r="F21" s="20" t="s">
        <v>53</v>
      </c>
      <c r="G21" s="28" t="s">
        <v>7</v>
      </c>
      <c r="H21" s="18" t="s">
        <v>6</v>
      </c>
      <c r="I21" s="1" t="s">
        <v>63</v>
      </c>
      <c r="J21" s="2"/>
    </row>
    <row r="22" spans="1:10" ht="15" thickBot="1" x14ac:dyDescent="0.4">
      <c r="A22">
        <v>2017</v>
      </c>
      <c r="B22" t="s">
        <v>1</v>
      </c>
      <c r="C22" s="1" t="s">
        <v>55</v>
      </c>
      <c r="D22" s="2" t="s">
        <v>64</v>
      </c>
      <c r="E22" s="16" t="s">
        <v>38</v>
      </c>
      <c r="F22" s="25" t="s">
        <v>7</v>
      </c>
      <c r="G22" s="9" t="s">
        <v>25</v>
      </c>
      <c r="H22" s="9" t="s">
        <v>32</v>
      </c>
      <c r="I22" s="1" t="s">
        <v>65</v>
      </c>
      <c r="J22" s="2"/>
    </row>
    <row r="23" spans="1:10" ht="15" thickBot="1" x14ac:dyDescent="0.4">
      <c r="B23" t="s">
        <v>2</v>
      </c>
      <c r="C23" s="5" t="s">
        <v>11</v>
      </c>
      <c r="D23" s="2" t="s">
        <v>6</v>
      </c>
      <c r="E23" s="2" t="s">
        <v>46</v>
      </c>
      <c r="F23" s="4" t="s">
        <v>10</v>
      </c>
      <c r="G23" s="11" t="s">
        <v>7</v>
      </c>
      <c r="H23" s="9" t="s">
        <v>48</v>
      </c>
      <c r="I23" s="1" t="s">
        <v>66</v>
      </c>
      <c r="J23" s="2"/>
    </row>
    <row r="24" spans="1:10" ht="15" thickBot="1" x14ac:dyDescent="0.4">
      <c r="B24" t="s">
        <v>3</v>
      </c>
      <c r="C24" s="14" t="s">
        <v>16</v>
      </c>
      <c r="D24" s="2" t="s">
        <v>57</v>
      </c>
      <c r="E24" s="16" t="s">
        <v>38</v>
      </c>
      <c r="F24" s="7" t="s">
        <v>17</v>
      </c>
      <c r="G24" s="4" t="s">
        <v>10</v>
      </c>
      <c r="H24" s="5" t="s">
        <v>11</v>
      </c>
      <c r="I24" s="1" t="s">
        <v>67</v>
      </c>
    </row>
    <row r="25" spans="1:10" ht="15" thickBot="1" x14ac:dyDescent="0.4">
      <c r="A25" s="18"/>
      <c r="B25" s="18" t="s">
        <v>4</v>
      </c>
      <c r="C25" s="29" t="s">
        <v>68</v>
      </c>
      <c r="D25" s="18" t="s">
        <v>6</v>
      </c>
      <c r="E25" s="28" t="s">
        <v>79</v>
      </c>
      <c r="F25" s="19" t="s">
        <v>27</v>
      </c>
      <c r="G25" s="19" t="s">
        <v>69</v>
      </c>
      <c r="H25" s="23" t="s">
        <v>81</v>
      </c>
      <c r="I25" s="1" t="s">
        <v>63</v>
      </c>
    </row>
    <row r="26" spans="1:10" x14ac:dyDescent="0.35">
      <c r="A26">
        <v>2018</v>
      </c>
      <c r="B26" t="s">
        <v>1</v>
      </c>
      <c r="C26" s="5" t="s">
        <v>11</v>
      </c>
      <c r="E26" s="5" t="s">
        <v>11</v>
      </c>
    </row>
    <row r="27" spans="1:10" ht="15" thickBot="1" x14ac:dyDescent="0.4">
      <c r="B27" t="s">
        <v>2</v>
      </c>
      <c r="E27" s="4" t="s">
        <v>10</v>
      </c>
      <c r="G27" s="14" t="s">
        <v>16</v>
      </c>
    </row>
    <row r="28" spans="1:10" ht="15" thickBot="1" x14ac:dyDescent="0.4">
      <c r="B28" t="s">
        <v>3</v>
      </c>
      <c r="C28" s="5" t="s">
        <v>11</v>
      </c>
      <c r="D28" s="11" t="s">
        <v>7</v>
      </c>
      <c r="E28" s="4" t="s">
        <v>10</v>
      </c>
      <c r="F28" s="16" t="s">
        <v>23</v>
      </c>
      <c r="I28" s="1" t="s">
        <v>44</v>
      </c>
    </row>
    <row r="29" spans="1:10" ht="15" thickBot="1" x14ac:dyDescent="0.4">
      <c r="B29" t="s">
        <v>4</v>
      </c>
      <c r="F29" s="11" t="s">
        <v>7</v>
      </c>
      <c r="G29" s="10" t="s">
        <v>17</v>
      </c>
    </row>
    <row r="30" spans="1:10" x14ac:dyDescent="0.35">
      <c r="C30" t="s">
        <v>80</v>
      </c>
    </row>
    <row r="31" spans="1:10" x14ac:dyDescent="0.35">
      <c r="D31" t="s">
        <v>70</v>
      </c>
      <c r="E31" t="s">
        <v>71</v>
      </c>
      <c r="F31" t="s">
        <v>76</v>
      </c>
      <c r="G31" t="s">
        <v>77</v>
      </c>
      <c r="H31">
        <f>6*6*4</f>
        <v>144</v>
      </c>
    </row>
    <row r="32" spans="1:10" x14ac:dyDescent="0.35">
      <c r="C32" s="4" t="s">
        <v>10</v>
      </c>
      <c r="D32">
        <v>2</v>
      </c>
      <c r="E32">
        <v>30</v>
      </c>
      <c r="F32">
        <v>16</v>
      </c>
      <c r="G32" s="13">
        <f>F32/$H$31</f>
        <v>0.1111111111111111</v>
      </c>
      <c r="H32" s="17">
        <f>G32</f>
        <v>0.1111111111111111</v>
      </c>
    </row>
    <row r="33" spans="3:8" x14ac:dyDescent="0.35">
      <c r="C33" s="5" t="s">
        <v>11</v>
      </c>
      <c r="D33" t="s">
        <v>72</v>
      </c>
      <c r="F33">
        <v>29</v>
      </c>
      <c r="G33" s="13">
        <f t="shared" ref="G33:G45" si="0">F33/$H$31</f>
        <v>0.2013888888888889</v>
      </c>
      <c r="H33" s="17">
        <f>H32+G33</f>
        <v>0.3125</v>
      </c>
    </row>
    <row r="34" spans="3:8" ht="15" thickBot="1" x14ac:dyDescent="0.4">
      <c r="C34" s="6" t="s">
        <v>36</v>
      </c>
      <c r="D34" t="s">
        <v>73</v>
      </c>
      <c r="F34">
        <v>11</v>
      </c>
      <c r="G34" s="13">
        <f t="shared" si="0"/>
        <v>7.6388888888888895E-2</v>
      </c>
      <c r="H34" s="17">
        <f t="shared" ref="H34:H45" si="1">H33+G34</f>
        <v>0.3888888888888889</v>
      </c>
    </row>
    <row r="35" spans="3:8" ht="15" thickBot="1" x14ac:dyDescent="0.4">
      <c r="C35" s="11" t="s">
        <v>7</v>
      </c>
      <c r="D35" t="s">
        <v>74</v>
      </c>
      <c r="E35">
        <v>63</v>
      </c>
      <c r="F35">
        <v>13</v>
      </c>
      <c r="G35" s="13">
        <f t="shared" si="0"/>
        <v>9.0277777777777776E-2</v>
      </c>
      <c r="H35" s="17">
        <f t="shared" si="1"/>
        <v>0.47916666666666669</v>
      </c>
    </row>
    <row r="36" spans="3:8" x14ac:dyDescent="0.35">
      <c r="C36" s="14" t="s">
        <v>16</v>
      </c>
      <c r="D36" t="s">
        <v>74</v>
      </c>
      <c r="E36">
        <v>63</v>
      </c>
      <c r="F36">
        <v>6</v>
      </c>
      <c r="G36" s="13">
        <f t="shared" si="0"/>
        <v>4.1666666666666664E-2</v>
      </c>
      <c r="H36" s="17">
        <f t="shared" si="1"/>
        <v>0.52083333333333337</v>
      </c>
    </row>
    <row r="37" spans="3:8" x14ac:dyDescent="0.35">
      <c r="C37" s="8" t="s">
        <v>40</v>
      </c>
      <c r="D37" t="s">
        <v>74</v>
      </c>
      <c r="E37">
        <v>63</v>
      </c>
      <c r="F37">
        <v>5</v>
      </c>
      <c r="G37" s="13">
        <f t="shared" si="0"/>
        <v>3.4722222222222224E-2</v>
      </c>
      <c r="H37" s="17">
        <f t="shared" si="1"/>
        <v>0.55555555555555558</v>
      </c>
    </row>
    <row r="38" spans="3:8" x14ac:dyDescent="0.35">
      <c r="C38" s="7" t="s">
        <v>17</v>
      </c>
      <c r="D38" t="s">
        <v>75</v>
      </c>
      <c r="E38">
        <v>113</v>
      </c>
      <c r="F38">
        <v>8</v>
      </c>
      <c r="G38" s="13">
        <f t="shared" si="0"/>
        <v>5.5555555555555552E-2</v>
      </c>
      <c r="H38" s="17">
        <f t="shared" si="1"/>
        <v>0.61111111111111116</v>
      </c>
    </row>
    <row r="39" spans="3:8" x14ac:dyDescent="0.35">
      <c r="C39" s="9" t="s">
        <v>25</v>
      </c>
      <c r="F39" s="12">
        <v>20</v>
      </c>
      <c r="G39" s="13">
        <f t="shared" si="0"/>
        <v>0.1388888888888889</v>
      </c>
      <c r="H39" s="17">
        <f t="shared" si="1"/>
        <v>0.75</v>
      </c>
    </row>
    <row r="40" spans="3:8" x14ac:dyDescent="0.35">
      <c r="C40" s="9" t="s">
        <v>48</v>
      </c>
      <c r="F40" s="12"/>
      <c r="G40" s="13">
        <f t="shared" si="0"/>
        <v>0</v>
      </c>
      <c r="H40" s="17">
        <f t="shared" si="1"/>
        <v>0.75</v>
      </c>
    </row>
    <row r="41" spans="3:8" x14ac:dyDescent="0.35">
      <c r="C41" s="9" t="s">
        <v>53</v>
      </c>
      <c r="F41" s="12"/>
      <c r="G41" s="13">
        <f t="shared" si="0"/>
        <v>0</v>
      </c>
      <c r="H41" s="17">
        <f t="shared" si="1"/>
        <v>0.75</v>
      </c>
    </row>
    <row r="42" spans="3:8" x14ac:dyDescent="0.35">
      <c r="C42" s="9" t="s">
        <v>28</v>
      </c>
      <c r="F42" s="12"/>
      <c r="G42" s="13">
        <f t="shared" si="0"/>
        <v>0</v>
      </c>
      <c r="H42" s="17">
        <f t="shared" si="1"/>
        <v>0.75</v>
      </c>
    </row>
    <row r="43" spans="3:8" x14ac:dyDescent="0.35">
      <c r="C43" s="9" t="s">
        <v>15</v>
      </c>
      <c r="F43" s="12"/>
      <c r="G43" s="13">
        <f t="shared" si="0"/>
        <v>0</v>
      </c>
      <c r="H43" s="17">
        <f t="shared" si="1"/>
        <v>0.75</v>
      </c>
    </row>
    <row r="44" spans="3:8" x14ac:dyDescent="0.35">
      <c r="C44" s="9" t="s">
        <v>61</v>
      </c>
      <c r="F44" s="12"/>
      <c r="G44" s="13">
        <f t="shared" si="0"/>
        <v>0</v>
      </c>
      <c r="H44" s="17">
        <f t="shared" si="1"/>
        <v>0.75</v>
      </c>
    </row>
    <row r="45" spans="3:8" x14ac:dyDescent="0.35">
      <c r="C45" s="15" t="s">
        <v>78</v>
      </c>
      <c r="D45">
        <v>2</v>
      </c>
      <c r="F45">
        <v>10</v>
      </c>
      <c r="G45" s="13">
        <f t="shared" si="0"/>
        <v>6.9444444444444448E-2</v>
      </c>
      <c r="H45" s="17">
        <f t="shared" si="1"/>
        <v>0.81944444444444442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CAC6-6C0A-4A25-BDFD-6E8EEC019195}">
  <sheetPr>
    <pageSetUpPr fitToPage="1"/>
  </sheetPr>
  <dimension ref="A1:W46"/>
  <sheetViews>
    <sheetView tabSelected="1" zoomScale="80" zoomScaleNormal="80" workbookViewId="0">
      <selection activeCell="O18" sqref="O18"/>
    </sheetView>
  </sheetViews>
  <sheetFormatPr baseColWidth="10" defaultRowHeight="14.5" x14ac:dyDescent="0.35"/>
  <cols>
    <col min="1" max="1" width="54.54296875" customWidth="1"/>
    <col min="2" max="2" width="8.81640625" bestFit="1" customWidth="1"/>
    <col min="3" max="3" width="4.26953125" bestFit="1" customWidth="1"/>
    <col min="4" max="5" width="2.7265625" bestFit="1" customWidth="1"/>
    <col min="6" max="6" width="3.08984375" bestFit="1" customWidth="1"/>
    <col min="7" max="7" width="2.81640625" bestFit="1" customWidth="1"/>
    <col min="8" max="9" width="2.7265625" bestFit="1" customWidth="1"/>
    <col min="10" max="10" width="3.08984375" bestFit="1" customWidth="1"/>
    <col min="11" max="11" width="2.81640625" bestFit="1" customWidth="1"/>
    <col min="12" max="13" width="2.7265625" bestFit="1" customWidth="1"/>
    <col min="14" max="14" width="3.08984375" bestFit="1" customWidth="1"/>
    <col min="15" max="15" width="2.81640625" bestFit="1" customWidth="1"/>
    <col min="16" max="17" width="2.7265625" bestFit="1" customWidth="1"/>
    <col min="18" max="18" width="3.08984375" bestFit="1" customWidth="1"/>
    <col min="19" max="19" width="2.81640625" bestFit="1" customWidth="1"/>
    <col min="20" max="21" width="2.7265625" bestFit="1" customWidth="1"/>
    <col min="22" max="22" width="3.08984375" bestFit="1" customWidth="1"/>
    <col min="23" max="23" width="2.81640625" bestFit="1" customWidth="1"/>
  </cols>
  <sheetData>
    <row r="1" spans="1:23" x14ac:dyDescent="0.35">
      <c r="B1" s="30" t="s">
        <v>126</v>
      </c>
      <c r="C1" s="30" t="s">
        <v>125</v>
      </c>
      <c r="D1" s="36">
        <v>2014</v>
      </c>
      <c r="E1" s="36"/>
      <c r="F1" s="36"/>
      <c r="G1" s="37"/>
      <c r="H1" s="39">
        <v>2015</v>
      </c>
      <c r="I1" s="40"/>
      <c r="J1" s="40"/>
      <c r="K1" s="41"/>
      <c r="L1" s="43">
        <v>2016</v>
      </c>
      <c r="M1" s="44"/>
      <c r="N1" s="44"/>
      <c r="O1" s="45"/>
      <c r="P1" s="46">
        <v>2017</v>
      </c>
      <c r="Q1" s="47"/>
      <c r="R1" s="47"/>
      <c r="S1" s="48"/>
      <c r="T1" s="49">
        <v>2018</v>
      </c>
      <c r="U1" s="50"/>
      <c r="V1" s="50"/>
      <c r="W1" s="51"/>
    </row>
    <row r="2" spans="1:23" ht="15" thickBot="1" x14ac:dyDescent="0.4">
      <c r="B2" s="30"/>
      <c r="C2" s="30">
        <f>SUM(D2:X2)</f>
        <v>0</v>
      </c>
      <c r="D2" s="2" t="s">
        <v>1</v>
      </c>
      <c r="E2" s="2" t="s">
        <v>2</v>
      </c>
      <c r="F2" s="2" t="s">
        <v>3</v>
      </c>
      <c r="G2" s="38" t="s">
        <v>4</v>
      </c>
      <c r="H2" s="42" t="s">
        <v>1</v>
      </c>
      <c r="I2" s="2" t="s">
        <v>2</v>
      </c>
      <c r="J2" s="2" t="s">
        <v>3</v>
      </c>
      <c r="K2" s="38" t="s">
        <v>4</v>
      </c>
      <c r="L2" s="42" t="s">
        <v>1</v>
      </c>
      <c r="M2" s="2" t="s">
        <v>2</v>
      </c>
      <c r="N2" s="2" t="s">
        <v>3</v>
      </c>
      <c r="O2" s="38" t="s">
        <v>4</v>
      </c>
      <c r="P2" s="42" t="s">
        <v>1</v>
      </c>
      <c r="Q2" s="2" t="s">
        <v>2</v>
      </c>
      <c r="R2" s="2" t="s">
        <v>3</v>
      </c>
      <c r="S2" s="38" t="s">
        <v>4</v>
      </c>
      <c r="T2" s="42" t="s">
        <v>1</v>
      </c>
      <c r="U2" s="2" t="s">
        <v>2</v>
      </c>
      <c r="V2" s="2" t="s">
        <v>3</v>
      </c>
      <c r="W2" s="38" t="s">
        <v>4</v>
      </c>
    </row>
    <row r="3" spans="1:23" ht="15" thickTop="1" x14ac:dyDescent="0.35">
      <c r="A3" s="31" t="s">
        <v>83</v>
      </c>
      <c r="B3" s="30"/>
      <c r="C3" s="30">
        <f t="shared" ref="C3:C45" si="0">SUM(D3:X3)</f>
        <v>0</v>
      </c>
      <c r="D3" s="2"/>
      <c r="E3" s="2"/>
      <c r="F3" s="2"/>
      <c r="G3" s="38"/>
      <c r="H3" s="42"/>
      <c r="I3" s="2"/>
      <c r="J3" s="2"/>
      <c r="K3" s="38"/>
      <c r="L3" s="42"/>
      <c r="M3" s="2"/>
      <c r="N3" s="2"/>
      <c r="O3" s="38"/>
      <c r="P3" s="42"/>
      <c r="Q3" s="2"/>
      <c r="R3" s="2"/>
      <c r="S3" s="38"/>
      <c r="T3" s="42"/>
      <c r="U3" s="2"/>
      <c r="V3" s="2"/>
      <c r="W3" s="38"/>
    </row>
    <row r="4" spans="1:23" x14ac:dyDescent="0.35">
      <c r="A4" s="32" t="s">
        <v>84</v>
      </c>
      <c r="B4" s="30"/>
      <c r="C4" s="30">
        <f t="shared" si="0"/>
        <v>0</v>
      </c>
      <c r="D4" s="2"/>
      <c r="E4" s="2"/>
      <c r="F4" s="2"/>
      <c r="G4" s="38"/>
      <c r="H4" s="42"/>
      <c r="I4" s="2"/>
      <c r="J4" s="2"/>
      <c r="K4" s="38"/>
      <c r="L4" s="42"/>
      <c r="M4" s="2"/>
      <c r="N4" s="2"/>
      <c r="O4" s="38"/>
      <c r="P4" s="42"/>
      <c r="Q4" s="2"/>
      <c r="R4" s="2"/>
      <c r="S4" s="38"/>
      <c r="T4" s="42"/>
      <c r="U4" s="2"/>
      <c r="V4" s="2"/>
      <c r="W4" s="38"/>
    </row>
    <row r="5" spans="1:23" x14ac:dyDescent="0.35">
      <c r="A5" s="33" t="s">
        <v>85</v>
      </c>
      <c r="B5" s="30"/>
      <c r="C5" s="30">
        <f t="shared" si="0"/>
        <v>3</v>
      </c>
      <c r="D5" s="2"/>
      <c r="E5" s="2"/>
      <c r="F5" s="2"/>
      <c r="G5" s="38"/>
      <c r="H5" s="42"/>
      <c r="I5" s="2"/>
      <c r="J5" s="2"/>
      <c r="K5" s="38"/>
      <c r="L5" s="42"/>
      <c r="M5" s="2"/>
      <c r="N5" s="2"/>
      <c r="O5" s="38">
        <v>1</v>
      </c>
      <c r="P5" s="42"/>
      <c r="Q5" s="2"/>
      <c r="R5" s="2"/>
      <c r="S5" s="38"/>
      <c r="T5" s="42">
        <v>1</v>
      </c>
      <c r="U5" s="2"/>
      <c r="V5" s="2">
        <v>1</v>
      </c>
      <c r="W5" s="38"/>
    </row>
    <row r="6" spans="1:23" x14ac:dyDescent="0.35">
      <c r="A6" s="32" t="s">
        <v>86</v>
      </c>
      <c r="B6" s="30"/>
      <c r="C6" s="30">
        <f t="shared" si="0"/>
        <v>0</v>
      </c>
      <c r="D6" s="2"/>
      <c r="E6" s="2"/>
      <c r="F6" s="2"/>
      <c r="G6" s="38"/>
      <c r="H6" s="42"/>
      <c r="I6" s="2"/>
      <c r="J6" s="2"/>
      <c r="K6" s="38"/>
      <c r="L6" s="42"/>
      <c r="M6" s="2"/>
      <c r="N6" s="2"/>
      <c r="O6" s="38"/>
      <c r="P6" s="42"/>
      <c r="Q6" s="2"/>
      <c r="R6" s="2"/>
      <c r="S6" s="38"/>
      <c r="T6" s="42"/>
      <c r="U6" s="2"/>
      <c r="V6" s="2"/>
      <c r="W6" s="38"/>
    </row>
    <row r="7" spans="1:23" x14ac:dyDescent="0.35">
      <c r="A7" s="33" t="s">
        <v>87</v>
      </c>
      <c r="B7" s="30"/>
      <c r="C7" s="30">
        <f t="shared" si="0"/>
        <v>0</v>
      </c>
      <c r="D7" s="2"/>
      <c r="E7" s="2"/>
      <c r="F7" s="2"/>
      <c r="G7" s="38"/>
      <c r="H7" s="42"/>
      <c r="I7" s="2"/>
      <c r="J7" s="2"/>
      <c r="K7" s="38"/>
      <c r="L7" s="42"/>
      <c r="M7" s="2"/>
      <c r="N7" s="2"/>
      <c r="O7" s="38"/>
      <c r="P7" s="42"/>
      <c r="Q7" s="2"/>
      <c r="R7" s="2"/>
      <c r="S7" s="38"/>
      <c r="T7" s="42"/>
      <c r="U7" s="2"/>
      <c r="V7" s="2"/>
      <c r="W7" s="38"/>
    </row>
    <row r="8" spans="1:23" x14ac:dyDescent="0.35">
      <c r="A8" s="32" t="s">
        <v>88</v>
      </c>
      <c r="B8" s="30"/>
      <c r="C8" s="30">
        <f t="shared" si="0"/>
        <v>2</v>
      </c>
      <c r="D8" s="2"/>
      <c r="E8" s="2"/>
      <c r="F8" s="2"/>
      <c r="G8" s="38"/>
      <c r="H8" s="42"/>
      <c r="I8" s="2"/>
      <c r="J8" s="2"/>
      <c r="K8" s="38"/>
      <c r="L8" s="42">
        <v>1</v>
      </c>
      <c r="M8" s="2"/>
      <c r="N8" s="2"/>
      <c r="O8" s="38"/>
      <c r="P8" s="42"/>
      <c r="Q8" s="2"/>
      <c r="R8" s="2"/>
      <c r="S8" s="38"/>
      <c r="T8" s="42"/>
      <c r="U8" s="2">
        <v>1</v>
      </c>
      <c r="V8" s="2"/>
      <c r="W8" s="38"/>
    </row>
    <row r="9" spans="1:23" x14ac:dyDescent="0.35">
      <c r="A9" s="33" t="s">
        <v>89</v>
      </c>
      <c r="B9" s="30"/>
      <c r="C9" s="30">
        <f t="shared" si="0"/>
        <v>0</v>
      </c>
      <c r="D9" s="2"/>
      <c r="E9" s="2"/>
      <c r="F9" s="2"/>
      <c r="G9" s="38"/>
      <c r="H9" s="42"/>
      <c r="I9" s="2"/>
      <c r="J9" s="2"/>
      <c r="K9" s="38"/>
      <c r="L9" s="42"/>
      <c r="M9" s="2"/>
      <c r="N9" s="2"/>
      <c r="O9" s="38"/>
      <c r="P9" s="42"/>
      <c r="Q9" s="2"/>
      <c r="R9" s="2"/>
      <c r="S9" s="38"/>
      <c r="T9" s="42"/>
      <c r="U9" s="2"/>
      <c r="V9" s="2"/>
      <c r="W9" s="38"/>
    </row>
    <row r="10" spans="1:23" x14ac:dyDescent="0.35">
      <c r="A10" s="32" t="s">
        <v>90</v>
      </c>
      <c r="B10" s="30"/>
      <c r="C10" s="30">
        <f t="shared" si="0"/>
        <v>0</v>
      </c>
      <c r="D10" s="2"/>
      <c r="E10" s="2"/>
      <c r="F10" s="2"/>
      <c r="G10" s="38"/>
      <c r="H10" s="42"/>
      <c r="I10" s="2"/>
      <c r="J10" s="2"/>
      <c r="K10" s="38"/>
      <c r="L10" s="42"/>
      <c r="M10" s="2"/>
      <c r="N10" s="2"/>
      <c r="O10" s="38"/>
      <c r="P10" s="42"/>
      <c r="Q10" s="2"/>
      <c r="R10" s="2"/>
      <c r="S10" s="38"/>
      <c r="T10" s="42"/>
      <c r="U10" s="2"/>
      <c r="V10" s="2"/>
      <c r="W10" s="38"/>
    </row>
    <row r="11" spans="1:23" x14ac:dyDescent="0.35">
      <c r="A11" s="33" t="s">
        <v>91</v>
      </c>
      <c r="B11" s="30"/>
      <c r="C11" s="30">
        <f t="shared" si="0"/>
        <v>0</v>
      </c>
      <c r="D11" s="2"/>
      <c r="E11" s="2"/>
      <c r="F11" s="2"/>
      <c r="G11" s="38"/>
      <c r="H11" s="42"/>
      <c r="I11" s="2"/>
      <c r="J11" s="2"/>
      <c r="K11" s="38"/>
      <c r="L11" s="42"/>
      <c r="M11" s="2"/>
      <c r="N11" s="2"/>
      <c r="O11" s="38"/>
      <c r="P11" s="42"/>
      <c r="Q11" s="2"/>
      <c r="R11" s="2"/>
      <c r="S11" s="38"/>
      <c r="T11" s="42"/>
      <c r="U11" s="2"/>
      <c r="V11" s="2"/>
      <c r="W11" s="38"/>
    </row>
    <row r="12" spans="1:23" x14ac:dyDescent="0.35">
      <c r="A12" s="32" t="s">
        <v>92</v>
      </c>
      <c r="B12" s="30"/>
      <c r="C12" s="30">
        <f t="shared" si="0"/>
        <v>0</v>
      </c>
      <c r="D12" s="2"/>
      <c r="E12" s="2"/>
      <c r="F12" s="2"/>
      <c r="G12" s="38"/>
      <c r="H12" s="42"/>
      <c r="I12" s="2"/>
      <c r="J12" s="2"/>
      <c r="K12" s="38"/>
      <c r="L12" s="42"/>
      <c r="M12" s="2"/>
      <c r="N12" s="2"/>
      <c r="O12" s="38"/>
      <c r="P12" s="42"/>
      <c r="Q12" s="2"/>
      <c r="R12" s="2"/>
      <c r="S12" s="38"/>
      <c r="T12" s="42"/>
      <c r="U12" s="2"/>
      <c r="V12" s="2"/>
      <c r="W12" s="38"/>
    </row>
    <row r="13" spans="1:23" x14ac:dyDescent="0.35">
      <c r="A13" s="33" t="s">
        <v>93</v>
      </c>
      <c r="C13" s="30">
        <f t="shared" si="0"/>
        <v>3</v>
      </c>
      <c r="D13" s="2"/>
      <c r="E13" s="2"/>
      <c r="F13" s="2"/>
      <c r="G13" s="38"/>
      <c r="H13" s="42"/>
      <c r="I13" s="2"/>
      <c r="J13" s="2"/>
      <c r="K13" s="38"/>
      <c r="L13" s="42">
        <v>1</v>
      </c>
      <c r="M13" s="2"/>
      <c r="N13" s="2"/>
      <c r="O13" s="38"/>
      <c r="P13" s="42"/>
      <c r="Q13" s="2"/>
      <c r="R13" s="2"/>
      <c r="S13" s="38"/>
      <c r="T13" s="42">
        <v>1</v>
      </c>
      <c r="U13" s="2"/>
      <c r="V13" s="2">
        <v>1</v>
      </c>
      <c r="W13" s="38"/>
    </row>
    <row r="14" spans="1:23" ht="15" thickBot="1" x14ac:dyDescent="0.4">
      <c r="A14" s="34" t="s">
        <v>94</v>
      </c>
      <c r="B14" s="30"/>
      <c r="C14" s="30">
        <f t="shared" si="0"/>
        <v>0</v>
      </c>
      <c r="D14" s="2"/>
      <c r="E14" s="2"/>
      <c r="F14" s="2"/>
      <c r="G14" s="38"/>
      <c r="H14" s="42"/>
      <c r="I14" s="2"/>
      <c r="J14" s="2"/>
      <c r="K14" s="38"/>
      <c r="L14" s="42"/>
      <c r="M14" s="2"/>
      <c r="N14" s="2"/>
      <c r="O14" s="38"/>
      <c r="P14" s="42"/>
      <c r="Q14" s="2"/>
      <c r="R14" s="2"/>
      <c r="S14" s="38"/>
      <c r="T14" s="42"/>
      <c r="U14" s="2"/>
      <c r="V14" s="2"/>
      <c r="W14" s="38"/>
    </row>
    <row r="15" spans="1:23" ht="15" thickTop="1" x14ac:dyDescent="0.35">
      <c r="A15" s="33" t="s">
        <v>95</v>
      </c>
      <c r="B15" s="30"/>
      <c r="C15" s="30">
        <f t="shared" si="0"/>
        <v>1</v>
      </c>
      <c r="D15" s="2"/>
      <c r="E15" s="2"/>
      <c r="F15" s="2"/>
      <c r="G15" s="38"/>
      <c r="H15" s="42"/>
      <c r="I15" s="2"/>
      <c r="J15" s="2"/>
      <c r="K15" s="38"/>
      <c r="L15" s="42">
        <v>1</v>
      </c>
      <c r="M15" s="2"/>
      <c r="N15" s="2"/>
      <c r="O15" s="38"/>
      <c r="P15" s="42"/>
      <c r="Q15" s="2"/>
      <c r="R15" s="2"/>
      <c r="S15" s="38"/>
      <c r="T15" s="42"/>
      <c r="U15" s="2"/>
      <c r="V15" s="2"/>
      <c r="W15" s="38"/>
    </row>
    <row r="16" spans="1:23" x14ac:dyDescent="0.35">
      <c r="A16" s="32" t="s">
        <v>96</v>
      </c>
      <c r="B16" s="30"/>
      <c r="C16" s="30">
        <f t="shared" si="0"/>
        <v>0</v>
      </c>
      <c r="D16" s="2"/>
      <c r="E16" s="2"/>
      <c r="F16" s="2"/>
      <c r="G16" s="38"/>
      <c r="H16" s="42"/>
      <c r="I16" s="2"/>
      <c r="J16" s="2"/>
      <c r="K16" s="38"/>
      <c r="L16" s="42"/>
      <c r="M16" s="2"/>
      <c r="N16" s="2"/>
      <c r="O16" s="38"/>
      <c r="P16" s="42"/>
      <c r="Q16" s="2"/>
      <c r="R16" s="2"/>
      <c r="S16" s="38"/>
      <c r="T16" s="42"/>
      <c r="U16" s="2"/>
      <c r="V16" s="2"/>
      <c r="W16" s="38"/>
    </row>
    <row r="17" spans="1:23" x14ac:dyDescent="0.35">
      <c r="A17" s="33" t="s">
        <v>97</v>
      </c>
      <c r="B17" s="30"/>
      <c r="C17" s="30">
        <f t="shared" si="0"/>
        <v>3</v>
      </c>
      <c r="D17" s="2"/>
      <c r="E17" s="2"/>
      <c r="F17" s="2"/>
      <c r="G17" s="38"/>
      <c r="H17" s="42"/>
      <c r="I17" s="2"/>
      <c r="J17" s="2"/>
      <c r="K17" s="38"/>
      <c r="L17" s="42"/>
      <c r="M17" s="2"/>
      <c r="N17" s="2">
        <v>1</v>
      </c>
      <c r="O17" s="38">
        <v>1</v>
      </c>
      <c r="P17" s="42"/>
      <c r="Q17" s="2"/>
      <c r="R17" s="2"/>
      <c r="S17" s="38"/>
      <c r="T17" s="42"/>
      <c r="U17" s="2">
        <v>1</v>
      </c>
      <c r="V17" s="2"/>
      <c r="W17" s="38"/>
    </row>
    <row r="18" spans="1:23" x14ac:dyDescent="0.35">
      <c r="A18" s="32" t="s">
        <v>98</v>
      </c>
      <c r="B18" s="30"/>
      <c r="C18" s="30">
        <f t="shared" si="0"/>
        <v>2</v>
      </c>
      <c r="D18" s="2"/>
      <c r="E18" s="2"/>
      <c r="F18" s="2"/>
      <c r="G18" s="38"/>
      <c r="H18" s="42"/>
      <c r="I18" s="2"/>
      <c r="J18" s="2"/>
      <c r="K18" s="38"/>
      <c r="L18" s="42"/>
      <c r="M18" s="2"/>
      <c r="N18" s="2"/>
      <c r="O18" s="38"/>
      <c r="P18" s="42"/>
      <c r="Q18" s="2"/>
      <c r="R18" s="2"/>
      <c r="S18" s="38"/>
      <c r="T18" s="42">
        <v>1</v>
      </c>
      <c r="U18" s="2"/>
      <c r="V18" s="2">
        <v>1</v>
      </c>
      <c r="W18" s="38"/>
    </row>
    <row r="19" spans="1:23" x14ac:dyDescent="0.35">
      <c r="A19" s="33" t="s">
        <v>99</v>
      </c>
      <c r="B19" s="30"/>
      <c r="C19" s="30">
        <f t="shared" si="0"/>
        <v>0</v>
      </c>
      <c r="D19" s="2"/>
      <c r="E19" s="2"/>
      <c r="F19" s="2"/>
      <c r="G19" s="38"/>
      <c r="H19" s="42"/>
      <c r="I19" s="2"/>
      <c r="J19" s="2"/>
      <c r="K19" s="38"/>
      <c r="L19" s="42"/>
      <c r="M19" s="2"/>
      <c r="N19" s="2"/>
      <c r="O19" s="38"/>
      <c r="P19" s="42"/>
      <c r="Q19" s="2"/>
      <c r="R19" s="2"/>
      <c r="S19" s="38"/>
      <c r="T19" s="42"/>
      <c r="U19" s="2"/>
      <c r="V19" s="2"/>
      <c r="W19" s="38"/>
    </row>
    <row r="20" spans="1:23" x14ac:dyDescent="0.35">
      <c r="A20" s="32" t="s">
        <v>100</v>
      </c>
      <c r="B20" s="30"/>
      <c r="C20" s="30">
        <f t="shared" si="0"/>
        <v>0</v>
      </c>
      <c r="D20" s="2"/>
      <c r="E20" s="2"/>
      <c r="F20" s="2"/>
      <c r="G20" s="38"/>
      <c r="H20" s="42"/>
      <c r="I20" s="2"/>
      <c r="J20" s="2"/>
      <c r="K20" s="38"/>
      <c r="L20" s="42"/>
      <c r="M20" s="2"/>
      <c r="N20" s="2"/>
      <c r="O20" s="38"/>
      <c r="P20" s="42"/>
      <c r="Q20" s="2"/>
      <c r="R20" s="2"/>
      <c r="S20" s="38"/>
      <c r="T20" s="42"/>
      <c r="U20" s="2"/>
      <c r="V20" s="2"/>
      <c r="W20" s="38"/>
    </row>
    <row r="21" spans="1:23" x14ac:dyDescent="0.35">
      <c r="A21" s="33" t="s">
        <v>101</v>
      </c>
      <c r="B21" s="30"/>
      <c r="C21" s="30">
        <f t="shared" si="0"/>
        <v>0</v>
      </c>
      <c r="D21" s="2"/>
      <c r="E21" s="2"/>
      <c r="F21" s="2"/>
      <c r="G21" s="38"/>
      <c r="H21" s="42"/>
      <c r="I21" s="2"/>
      <c r="J21" s="2"/>
      <c r="K21" s="38"/>
      <c r="L21" s="42"/>
      <c r="M21" s="2"/>
      <c r="N21" s="2"/>
      <c r="O21" s="38"/>
      <c r="P21" s="42"/>
      <c r="Q21" s="2"/>
      <c r="R21" s="2"/>
      <c r="S21" s="38"/>
      <c r="T21" s="42"/>
      <c r="U21" s="2"/>
      <c r="V21" s="2"/>
      <c r="W21" s="38"/>
    </row>
    <row r="22" spans="1:23" x14ac:dyDescent="0.35">
      <c r="A22" s="32" t="s">
        <v>102</v>
      </c>
      <c r="B22" s="30"/>
      <c r="C22" s="30">
        <f t="shared" si="0"/>
        <v>1</v>
      </c>
      <c r="D22" s="2"/>
      <c r="E22" s="2"/>
      <c r="F22" s="2"/>
      <c r="G22" s="38"/>
      <c r="H22" s="42"/>
      <c r="I22" s="2"/>
      <c r="J22" s="2"/>
      <c r="K22" s="38"/>
      <c r="L22" s="42"/>
      <c r="M22" s="2"/>
      <c r="N22" s="2">
        <v>1</v>
      </c>
      <c r="O22" s="38"/>
      <c r="P22" s="42"/>
      <c r="Q22" s="2"/>
      <c r="R22" s="2"/>
      <c r="S22" s="38"/>
      <c r="T22" s="42"/>
      <c r="U22" s="2"/>
      <c r="V22" s="2"/>
      <c r="W22" s="38"/>
    </row>
    <row r="23" spans="1:23" x14ac:dyDescent="0.35">
      <c r="A23" s="33" t="s">
        <v>103</v>
      </c>
      <c r="B23" s="30"/>
      <c r="C23" s="30">
        <f t="shared" si="0"/>
        <v>0</v>
      </c>
      <c r="D23" s="2"/>
      <c r="E23" s="2"/>
      <c r="F23" s="2"/>
      <c r="G23" s="38"/>
      <c r="H23" s="42"/>
      <c r="I23" s="2"/>
      <c r="J23" s="2"/>
      <c r="K23" s="38"/>
      <c r="L23" s="42"/>
      <c r="M23" s="2"/>
      <c r="N23" s="2"/>
      <c r="O23" s="38"/>
      <c r="P23" s="42"/>
      <c r="Q23" s="2"/>
      <c r="R23" s="2"/>
      <c r="S23" s="38"/>
      <c r="T23" s="42"/>
      <c r="U23" s="2"/>
      <c r="V23" s="2"/>
      <c r="W23" s="38"/>
    </row>
    <row r="24" spans="1:23" x14ac:dyDescent="0.35">
      <c r="A24" s="32" t="s">
        <v>104</v>
      </c>
      <c r="B24" s="30"/>
      <c r="C24" s="30">
        <f t="shared" si="0"/>
        <v>0</v>
      </c>
      <c r="D24" s="2"/>
      <c r="E24" s="2"/>
      <c r="F24" s="2"/>
      <c r="G24" s="38"/>
      <c r="H24" s="42"/>
      <c r="I24" s="2"/>
      <c r="J24" s="2"/>
      <c r="K24" s="38"/>
      <c r="L24" s="42"/>
      <c r="M24" s="2"/>
      <c r="N24" s="2"/>
      <c r="O24" s="38"/>
      <c r="P24" s="42"/>
      <c r="Q24" s="2"/>
      <c r="R24" s="2"/>
      <c r="S24" s="38"/>
      <c r="T24" s="42"/>
      <c r="U24" s="2"/>
      <c r="V24" s="2"/>
      <c r="W24" s="38"/>
    </row>
    <row r="25" spans="1:23" ht="15" thickBot="1" x14ac:dyDescent="0.4">
      <c r="A25" s="35" t="s">
        <v>105</v>
      </c>
      <c r="B25" s="30"/>
      <c r="C25" s="30">
        <f t="shared" si="0"/>
        <v>0</v>
      </c>
      <c r="D25" s="2"/>
      <c r="E25" s="2"/>
      <c r="F25" s="2"/>
      <c r="G25" s="38"/>
      <c r="H25" s="42"/>
      <c r="I25" s="2"/>
      <c r="J25" s="2"/>
      <c r="K25" s="38"/>
      <c r="L25" s="42"/>
      <c r="M25" s="2"/>
      <c r="N25" s="2"/>
      <c r="O25" s="38"/>
      <c r="P25" s="42"/>
      <c r="Q25" s="2"/>
      <c r="R25" s="2"/>
      <c r="S25" s="38"/>
      <c r="T25" s="42"/>
      <c r="U25" s="2"/>
      <c r="V25" s="2"/>
      <c r="W25" s="38"/>
    </row>
    <row r="26" spans="1:23" ht="15" thickTop="1" x14ac:dyDescent="0.35">
      <c r="A26" s="32" t="s">
        <v>106</v>
      </c>
      <c r="B26" s="30"/>
      <c r="C26" s="30">
        <f t="shared" si="0"/>
        <v>0</v>
      </c>
      <c r="D26" s="2"/>
      <c r="E26" s="2"/>
      <c r="F26" s="2"/>
      <c r="G26" s="38"/>
      <c r="H26" s="42"/>
      <c r="I26" s="2"/>
      <c r="J26" s="2"/>
      <c r="K26" s="38"/>
      <c r="L26" s="42"/>
      <c r="M26" s="2"/>
      <c r="N26" s="2"/>
      <c r="O26" s="38"/>
      <c r="P26" s="42"/>
      <c r="Q26" s="2"/>
      <c r="R26" s="2"/>
      <c r="S26" s="38"/>
      <c r="T26" s="42"/>
      <c r="U26" s="2"/>
      <c r="V26" s="2"/>
      <c r="W26" s="38"/>
    </row>
    <row r="27" spans="1:23" x14ac:dyDescent="0.35">
      <c r="A27" s="33" t="s">
        <v>107</v>
      </c>
      <c r="B27" s="30"/>
      <c r="C27" s="30">
        <f t="shared" si="0"/>
        <v>1</v>
      </c>
      <c r="D27" s="2"/>
      <c r="E27" s="2"/>
      <c r="F27" s="2"/>
      <c r="G27" s="38"/>
      <c r="H27" s="42"/>
      <c r="I27" s="2"/>
      <c r="J27" s="2"/>
      <c r="K27" s="38"/>
      <c r="L27" s="42"/>
      <c r="M27" s="2"/>
      <c r="N27" s="2"/>
      <c r="O27" s="38"/>
      <c r="P27" s="42"/>
      <c r="Q27" s="2"/>
      <c r="R27" s="2"/>
      <c r="S27" s="38"/>
      <c r="T27" s="42"/>
      <c r="U27" s="2">
        <v>1</v>
      </c>
      <c r="V27" s="2"/>
      <c r="W27" s="38"/>
    </row>
    <row r="28" spans="1:23" x14ac:dyDescent="0.35">
      <c r="A28" s="32" t="s">
        <v>108</v>
      </c>
      <c r="B28" s="30"/>
      <c r="C28" s="30">
        <f t="shared" si="0"/>
        <v>0</v>
      </c>
      <c r="D28" s="2"/>
      <c r="E28" s="2"/>
      <c r="F28" s="2"/>
      <c r="G28" s="38"/>
      <c r="H28" s="42"/>
      <c r="I28" s="2"/>
      <c r="J28" s="2"/>
      <c r="K28" s="38"/>
      <c r="L28" s="42"/>
      <c r="M28" s="2"/>
      <c r="N28" s="2"/>
      <c r="O28" s="38"/>
      <c r="P28" s="42"/>
      <c r="Q28" s="2"/>
      <c r="R28" s="2"/>
      <c r="S28" s="38"/>
      <c r="T28" s="42"/>
      <c r="U28" s="2"/>
      <c r="V28" s="2"/>
      <c r="W28" s="38"/>
    </row>
    <row r="29" spans="1:23" x14ac:dyDescent="0.35">
      <c r="A29" s="33" t="s">
        <v>109</v>
      </c>
      <c r="B29" s="30"/>
      <c r="C29" s="30">
        <f t="shared" si="0"/>
        <v>0</v>
      </c>
      <c r="D29" s="2"/>
      <c r="E29" s="2"/>
      <c r="F29" s="2"/>
      <c r="G29" s="38"/>
      <c r="H29" s="42"/>
      <c r="I29" s="2"/>
      <c r="J29" s="2"/>
      <c r="K29" s="38"/>
      <c r="L29" s="42"/>
      <c r="M29" s="2"/>
      <c r="N29" s="2"/>
      <c r="O29" s="38"/>
      <c r="P29" s="42"/>
      <c r="Q29" s="2"/>
      <c r="R29" s="2"/>
      <c r="S29" s="38"/>
      <c r="T29" s="42"/>
      <c r="U29" s="2"/>
      <c r="V29" s="2"/>
      <c r="W29" s="38"/>
    </row>
    <row r="30" spans="1:23" x14ac:dyDescent="0.35">
      <c r="A30" s="32" t="s">
        <v>110</v>
      </c>
      <c r="B30" s="30"/>
      <c r="C30" s="30">
        <f t="shared" si="0"/>
        <v>1</v>
      </c>
      <c r="D30" s="2"/>
      <c r="E30" s="2"/>
      <c r="F30" s="2"/>
      <c r="G30" s="38"/>
      <c r="H30" s="42"/>
      <c r="I30" s="2"/>
      <c r="J30" s="2"/>
      <c r="K30" s="38"/>
      <c r="L30" s="42"/>
      <c r="M30" s="2"/>
      <c r="N30" s="2"/>
      <c r="O30" s="38">
        <v>1</v>
      </c>
      <c r="P30" s="42"/>
      <c r="Q30" s="2"/>
      <c r="R30" s="2"/>
      <c r="S30" s="38"/>
      <c r="T30" s="42"/>
      <c r="U30" s="2"/>
      <c r="V30" s="2"/>
      <c r="W30" s="38"/>
    </row>
    <row r="31" spans="1:23" x14ac:dyDescent="0.35">
      <c r="A31" s="33" t="s">
        <v>111</v>
      </c>
      <c r="B31" s="30"/>
      <c r="C31" s="30">
        <f t="shared" si="0"/>
        <v>0</v>
      </c>
      <c r="D31" s="2"/>
      <c r="E31" s="2"/>
      <c r="F31" s="2"/>
      <c r="G31" s="38"/>
      <c r="H31" s="42"/>
      <c r="I31" s="2"/>
      <c r="J31" s="2"/>
      <c r="K31" s="38"/>
      <c r="L31" s="42"/>
      <c r="M31" s="2"/>
      <c r="N31" s="2"/>
      <c r="O31" s="38"/>
      <c r="P31" s="42"/>
      <c r="Q31" s="2"/>
      <c r="R31" s="2"/>
      <c r="S31" s="38"/>
      <c r="T31" s="42"/>
      <c r="U31" s="2"/>
      <c r="V31" s="2"/>
      <c r="W31" s="38"/>
    </row>
    <row r="32" spans="1:23" ht="28" x14ac:dyDescent="0.35">
      <c r="A32" s="32" t="s">
        <v>112</v>
      </c>
      <c r="B32" s="30"/>
      <c r="C32" s="30">
        <f t="shared" si="0"/>
        <v>0</v>
      </c>
      <c r="D32" s="2"/>
      <c r="E32" s="2"/>
      <c r="F32" s="2"/>
      <c r="G32" s="38"/>
      <c r="H32" s="42"/>
      <c r="I32" s="2"/>
      <c r="J32" s="2"/>
      <c r="K32" s="38"/>
      <c r="L32" s="42"/>
      <c r="M32" s="2"/>
      <c r="N32" s="2"/>
      <c r="O32" s="38"/>
      <c r="P32" s="42"/>
      <c r="Q32" s="2"/>
      <c r="R32" s="2"/>
      <c r="S32" s="38"/>
      <c r="T32" s="42"/>
      <c r="U32" s="2"/>
      <c r="V32" s="2"/>
      <c r="W32" s="38"/>
    </row>
    <row r="33" spans="1:23" ht="15" thickBot="1" x14ac:dyDescent="0.4">
      <c r="A33" s="35" t="s">
        <v>113</v>
      </c>
      <c r="B33" s="30"/>
      <c r="C33" s="30">
        <f t="shared" si="0"/>
        <v>0</v>
      </c>
      <c r="D33" s="2"/>
      <c r="E33" s="2"/>
      <c r="F33" s="2"/>
      <c r="G33" s="38"/>
      <c r="H33" s="42"/>
      <c r="I33" s="2"/>
      <c r="J33" s="2"/>
      <c r="K33" s="38"/>
      <c r="L33" s="42"/>
      <c r="M33" s="2"/>
      <c r="N33" s="2"/>
      <c r="O33" s="38"/>
      <c r="P33" s="42"/>
      <c r="Q33" s="2"/>
      <c r="R33" s="2"/>
      <c r="S33" s="38"/>
      <c r="T33" s="42"/>
      <c r="U33" s="2"/>
      <c r="V33" s="2"/>
      <c r="W33" s="38"/>
    </row>
    <row r="34" spans="1:23" ht="15" thickTop="1" x14ac:dyDescent="0.35">
      <c r="A34" s="32" t="s">
        <v>114</v>
      </c>
      <c r="B34" s="30"/>
      <c r="C34" s="30">
        <f t="shared" si="0"/>
        <v>0</v>
      </c>
      <c r="D34" s="2"/>
      <c r="E34" s="2"/>
      <c r="F34" s="2"/>
      <c r="G34" s="38"/>
      <c r="H34" s="42"/>
      <c r="I34" s="2"/>
      <c r="J34" s="2"/>
      <c r="K34" s="38"/>
      <c r="L34" s="42"/>
      <c r="M34" s="2"/>
      <c r="N34" s="2"/>
      <c r="O34" s="38"/>
      <c r="P34" s="42"/>
      <c r="Q34" s="2"/>
      <c r="R34" s="2"/>
      <c r="S34" s="38"/>
      <c r="T34" s="42"/>
      <c r="U34" s="2"/>
      <c r="V34" s="2"/>
      <c r="W34" s="38"/>
    </row>
    <row r="35" spans="1:23" x14ac:dyDescent="0.35">
      <c r="A35" s="33" t="s">
        <v>115</v>
      </c>
      <c r="B35" s="30"/>
      <c r="C35" s="30">
        <f t="shared" si="0"/>
        <v>0</v>
      </c>
      <c r="D35" s="2"/>
      <c r="E35" s="2"/>
      <c r="F35" s="2"/>
      <c r="G35" s="38"/>
      <c r="H35" s="42"/>
      <c r="I35" s="2"/>
      <c r="J35" s="2"/>
      <c r="K35" s="38"/>
      <c r="L35" s="42"/>
      <c r="M35" s="2"/>
      <c r="N35" s="2"/>
      <c r="O35" s="38"/>
      <c r="P35" s="42"/>
      <c r="Q35" s="2"/>
      <c r="R35" s="2"/>
      <c r="S35" s="38"/>
      <c r="T35" s="42"/>
      <c r="U35" s="2"/>
      <c r="V35" s="2"/>
      <c r="W35" s="38"/>
    </row>
    <row r="36" spans="1:23" x14ac:dyDescent="0.35">
      <c r="A36" s="32" t="s">
        <v>116</v>
      </c>
      <c r="B36" s="30"/>
      <c r="C36" s="30">
        <f t="shared" si="0"/>
        <v>0</v>
      </c>
      <c r="D36" s="2"/>
      <c r="E36" s="2"/>
      <c r="F36" s="2"/>
      <c r="G36" s="38"/>
      <c r="H36" s="42"/>
      <c r="I36" s="2"/>
      <c r="J36" s="2"/>
      <c r="K36" s="38"/>
      <c r="L36" s="42"/>
      <c r="M36" s="2"/>
      <c r="N36" s="2"/>
      <c r="O36" s="38"/>
      <c r="P36" s="42"/>
      <c r="Q36" s="2"/>
      <c r="R36" s="2"/>
      <c r="S36" s="38"/>
      <c r="T36" s="42"/>
      <c r="U36" s="2"/>
      <c r="V36" s="2"/>
      <c r="W36" s="38"/>
    </row>
    <row r="37" spans="1:23" x14ac:dyDescent="0.35">
      <c r="A37" s="33" t="s">
        <v>117</v>
      </c>
      <c r="B37" s="30"/>
      <c r="C37" s="30">
        <f t="shared" si="0"/>
        <v>0</v>
      </c>
      <c r="D37" s="2"/>
      <c r="E37" s="2"/>
      <c r="F37" s="2"/>
      <c r="G37" s="38"/>
      <c r="H37" s="42"/>
      <c r="I37" s="2"/>
      <c r="J37" s="2"/>
      <c r="K37" s="38"/>
      <c r="L37" s="42"/>
      <c r="M37" s="2"/>
      <c r="N37" s="2"/>
      <c r="O37" s="38"/>
      <c r="P37" s="42"/>
      <c r="Q37" s="2"/>
      <c r="R37" s="2"/>
      <c r="S37" s="38"/>
      <c r="T37" s="42"/>
      <c r="U37" s="2"/>
      <c r="V37" s="2"/>
      <c r="W37" s="38"/>
    </row>
    <row r="38" spans="1:23" x14ac:dyDescent="0.35">
      <c r="A38" s="32" t="s">
        <v>118</v>
      </c>
      <c r="B38" s="30"/>
      <c r="C38" s="30">
        <f t="shared" si="0"/>
        <v>0</v>
      </c>
      <c r="D38" s="2"/>
      <c r="E38" s="2"/>
      <c r="F38" s="2"/>
      <c r="G38" s="38"/>
      <c r="H38" s="42"/>
      <c r="I38" s="2"/>
      <c r="J38" s="2"/>
      <c r="K38" s="38"/>
      <c r="L38" s="42"/>
      <c r="M38" s="2"/>
      <c r="N38" s="2"/>
      <c r="O38" s="38"/>
      <c r="P38" s="42"/>
      <c r="Q38" s="2"/>
      <c r="R38" s="2"/>
      <c r="S38" s="38"/>
      <c r="T38" s="42"/>
      <c r="U38" s="2"/>
      <c r="V38" s="2"/>
      <c r="W38" s="38"/>
    </row>
    <row r="39" spans="1:23" x14ac:dyDescent="0.35">
      <c r="A39" s="33" t="s">
        <v>119</v>
      </c>
      <c r="B39" s="30"/>
      <c r="C39" s="30">
        <f t="shared" si="0"/>
        <v>0</v>
      </c>
      <c r="D39" s="2"/>
      <c r="E39" s="2"/>
      <c r="F39" s="2"/>
      <c r="G39" s="38"/>
      <c r="H39" s="42"/>
      <c r="I39" s="2"/>
      <c r="J39" s="2"/>
      <c r="K39" s="38"/>
      <c r="L39" s="42"/>
      <c r="M39" s="2"/>
      <c r="N39" s="2"/>
      <c r="O39" s="38"/>
      <c r="P39" s="42"/>
      <c r="Q39" s="2"/>
      <c r="R39" s="2"/>
      <c r="S39" s="38"/>
      <c r="T39" s="42"/>
      <c r="U39" s="2"/>
      <c r="V39" s="2"/>
      <c r="W39" s="38"/>
    </row>
    <row r="40" spans="1:23" ht="15" thickBot="1" x14ac:dyDescent="0.4">
      <c r="A40" s="34" t="s">
        <v>120</v>
      </c>
      <c r="B40" s="30"/>
      <c r="C40" s="30">
        <f t="shared" si="0"/>
        <v>0</v>
      </c>
      <c r="D40" s="2"/>
      <c r="E40" s="2"/>
      <c r="F40" s="2"/>
      <c r="G40" s="38"/>
      <c r="H40" s="42"/>
      <c r="I40" s="2"/>
      <c r="J40" s="2"/>
      <c r="K40" s="38"/>
      <c r="L40" s="42"/>
      <c r="M40" s="2"/>
      <c r="N40" s="2"/>
      <c r="O40" s="38"/>
      <c r="P40" s="42"/>
      <c r="Q40" s="2"/>
      <c r="R40" s="2"/>
      <c r="S40" s="38"/>
      <c r="T40" s="42"/>
      <c r="U40" s="2"/>
      <c r="V40" s="2"/>
      <c r="W40" s="38"/>
    </row>
    <row r="41" spans="1:23" ht="15" thickTop="1" x14ac:dyDescent="0.35">
      <c r="A41" s="33" t="s">
        <v>110</v>
      </c>
      <c r="B41" s="30">
        <f>1</f>
        <v>1</v>
      </c>
      <c r="C41" s="30">
        <f t="shared" si="0"/>
        <v>1</v>
      </c>
      <c r="D41" s="2"/>
      <c r="E41" s="2"/>
      <c r="F41" s="2"/>
      <c r="G41" s="38"/>
      <c r="H41" s="42"/>
      <c r="I41" s="2"/>
      <c r="J41" s="2"/>
      <c r="K41" s="38"/>
      <c r="L41" s="42"/>
      <c r="M41" s="2">
        <v>1</v>
      </c>
      <c r="N41" s="2"/>
      <c r="O41" s="38"/>
      <c r="P41" s="42"/>
      <c r="Q41" s="2"/>
      <c r="R41" s="2"/>
      <c r="S41" s="38"/>
      <c r="T41" s="42"/>
      <c r="U41" s="2"/>
      <c r="V41" s="2"/>
      <c r="W41" s="38"/>
    </row>
    <row r="42" spans="1:23" x14ac:dyDescent="0.35">
      <c r="A42" s="32" t="s">
        <v>121</v>
      </c>
      <c r="B42" s="30"/>
      <c r="C42" s="30">
        <f t="shared" si="0"/>
        <v>1</v>
      </c>
      <c r="D42" s="2"/>
      <c r="E42" s="2"/>
      <c r="F42" s="2"/>
      <c r="G42" s="38"/>
      <c r="H42" s="42"/>
      <c r="I42" s="2"/>
      <c r="J42" s="2"/>
      <c r="K42" s="38"/>
      <c r="L42" s="42"/>
      <c r="M42" s="2">
        <v>1</v>
      </c>
      <c r="N42" s="2"/>
      <c r="O42" s="38"/>
      <c r="P42" s="42"/>
      <c r="Q42" s="2"/>
      <c r="R42" s="2"/>
      <c r="S42" s="38"/>
      <c r="T42" s="42"/>
      <c r="U42" s="2"/>
      <c r="V42" s="2"/>
      <c r="W42" s="38"/>
    </row>
    <row r="43" spans="1:23" x14ac:dyDescent="0.35">
      <c r="A43" s="33" t="s">
        <v>122</v>
      </c>
      <c r="B43" s="30"/>
      <c r="C43" s="30">
        <f t="shared" si="0"/>
        <v>0</v>
      </c>
      <c r="D43" s="2"/>
      <c r="E43" s="2"/>
      <c r="F43" s="2"/>
      <c r="G43" s="38"/>
      <c r="H43" s="42"/>
      <c r="I43" s="2"/>
      <c r="J43" s="2"/>
      <c r="K43" s="38"/>
      <c r="L43" s="42"/>
      <c r="M43" s="2"/>
      <c r="N43" s="2"/>
      <c r="O43" s="38"/>
      <c r="P43" s="42"/>
      <c r="Q43" s="2"/>
      <c r="R43" s="2"/>
      <c r="S43" s="38"/>
      <c r="T43" s="42"/>
      <c r="U43" s="2"/>
      <c r="V43" s="2"/>
      <c r="W43" s="38"/>
    </row>
    <row r="44" spans="1:23" x14ac:dyDescent="0.35">
      <c r="A44" s="32" t="s">
        <v>123</v>
      </c>
      <c r="B44" s="30"/>
      <c r="C44" s="30">
        <f t="shared" si="0"/>
        <v>0</v>
      </c>
      <c r="D44" s="2"/>
      <c r="E44" s="2"/>
      <c r="F44" s="2"/>
      <c r="G44" s="38"/>
      <c r="H44" s="42"/>
      <c r="I44" s="2"/>
      <c r="J44" s="2"/>
      <c r="K44" s="38"/>
      <c r="L44" s="42"/>
      <c r="M44" s="2"/>
      <c r="N44" s="2"/>
      <c r="O44" s="38"/>
      <c r="P44" s="42"/>
      <c r="Q44" s="2"/>
      <c r="R44" s="2"/>
      <c r="S44" s="38"/>
      <c r="T44" s="42"/>
      <c r="U44" s="2"/>
      <c r="V44" s="2"/>
      <c r="W44" s="38"/>
    </row>
    <row r="45" spans="1:23" ht="15" thickBot="1" x14ac:dyDescent="0.4">
      <c r="A45" s="35" t="s">
        <v>124</v>
      </c>
      <c r="B45" s="30"/>
      <c r="C45" s="30">
        <f t="shared" si="0"/>
        <v>0</v>
      </c>
      <c r="D45" s="2"/>
      <c r="E45" s="2"/>
      <c r="F45" s="2"/>
      <c r="G45" s="38"/>
      <c r="H45" s="42"/>
      <c r="I45" s="2"/>
      <c r="J45" s="2"/>
      <c r="K45" s="38"/>
      <c r="L45" s="42"/>
      <c r="M45" s="2"/>
      <c r="N45" s="2"/>
      <c r="O45" s="38"/>
      <c r="P45" s="42"/>
      <c r="Q45" s="2"/>
      <c r="R45" s="2"/>
      <c r="S45" s="38"/>
      <c r="T45" s="42"/>
      <c r="U45" s="2"/>
      <c r="V45" s="2"/>
      <c r="W45" s="38"/>
    </row>
    <row r="46" spans="1:23" ht="15" thickTop="1" x14ac:dyDescent="0.35"/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  <pageSetup paperSize="9" scale="7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Tipos Ejercicios</vt:lpstr>
      <vt:lpstr>Frecuencia Algoritmos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2019-01-20T21:20:53Z</dcterms:modified>
</cp:coreProperties>
</file>