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eswar/FormExpert/app/"/>
    </mc:Choice>
  </mc:AlternateContent>
  <xr:revisionPtr revIDLastSave="0" documentId="8_{93E3EF65-1170-724D-B8D0-DD923F4AEFD7}" xr6:coauthVersionLast="47" xr6:coauthVersionMax="47" xr10:uidLastSave="{00000000-0000-0000-0000-000000000000}"/>
  <bookViews>
    <workbookView xWindow="380" yWindow="500" windowWidth="28040" windowHeight="16660" xr2:uid="{00000000-000D-0000-FFFF-FFFF00000000}"/>
  </bookViews>
  <sheets>
    <sheet name="Sheet1" sheetId="1" r:id="rId1"/>
    <sheet name="SHEET-5.1" sheetId="2" state="hidden" r:id="rId2"/>
    <sheet name="SHEET-6" sheetId="3" state="hidden" r:id="rId3"/>
    <sheet name="SHEET-6.1" sheetId="4" r:id="rId4"/>
  </sheets>
  <definedNames>
    <definedName name="_xlnm._FilterDatabase" localSheetId="3" hidden="1">'SHEET-6.1'!$A$1:$M$38</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J3" i="4"/>
  <c r="K3" i="4" s="1"/>
  <c r="J4" i="4"/>
  <c r="K4" i="4" s="1"/>
  <c r="J5" i="4"/>
  <c r="K5" i="4" s="1"/>
  <c r="J6" i="4"/>
  <c r="K6" i="4" s="1"/>
  <c r="J7" i="4"/>
  <c r="K7" i="4" s="1"/>
  <c r="J8" i="4"/>
  <c r="K8" i="4" s="1"/>
  <c r="J9" i="4"/>
  <c r="K9" i="4" s="1"/>
  <c r="J10" i="4"/>
  <c r="K10" i="4" s="1"/>
  <c r="J11" i="4"/>
  <c r="K11" i="4" s="1"/>
  <c r="J12" i="4"/>
  <c r="K12" i="4" s="1"/>
  <c r="J13" i="4"/>
  <c r="K13" i="4" s="1"/>
  <c r="J14" i="4"/>
  <c r="K14" i="4" s="1"/>
  <c r="J15" i="4"/>
  <c r="K15" i="4" s="1"/>
  <c r="J16" i="4"/>
  <c r="K16" i="4" s="1"/>
  <c r="J17" i="4"/>
  <c r="K17" i="4" s="1"/>
  <c r="J18" i="4"/>
  <c r="K18" i="4" s="1"/>
  <c r="J19" i="4"/>
  <c r="K19" i="4" s="1"/>
  <c r="J20" i="4"/>
  <c r="K20" i="4" s="1"/>
  <c r="J21" i="4"/>
  <c r="K21" i="4" s="1"/>
  <c r="J22" i="4"/>
  <c r="K22" i="4" s="1"/>
  <c r="J23" i="4"/>
  <c r="K23" i="4" s="1"/>
  <c r="J24" i="4"/>
  <c r="K24" i="4" s="1"/>
  <c r="J25" i="4"/>
  <c r="K25" i="4" s="1"/>
  <c r="J26" i="4"/>
  <c r="K26" i="4" s="1"/>
  <c r="J27" i="4"/>
  <c r="K27" i="4" s="1"/>
  <c r="J28" i="4"/>
  <c r="K28" i="4" s="1"/>
  <c r="J29" i="4"/>
  <c r="K29" i="4" s="1"/>
  <c r="J30" i="4"/>
  <c r="K30" i="4" s="1"/>
  <c r="J31" i="4"/>
  <c r="K31" i="4" s="1"/>
  <c r="J32" i="4"/>
  <c r="K32" i="4" s="1"/>
  <c r="J33" i="4"/>
  <c r="K33" i="4" s="1"/>
  <c r="J34" i="4"/>
  <c r="K34" i="4" s="1"/>
  <c r="J35" i="4"/>
  <c r="K35" i="4" s="1"/>
  <c r="J36" i="4"/>
  <c r="K36" i="4" s="1"/>
  <c r="J37" i="4"/>
  <c r="K37" i="4" s="1"/>
  <c r="J38" i="4"/>
  <c r="K38" i="4" s="1"/>
  <c r="J2" i="4"/>
  <c r="K2" i="4" s="1"/>
  <c r="K22" i="1" l="1"/>
  <c r="I24" i="1"/>
  <c r="J22" i="1"/>
  <c r="K23" i="1"/>
  <c r="K24" i="1"/>
  <c r="J23" i="1"/>
  <c r="I22" i="1"/>
  <c r="J24" i="1"/>
  <c r="I23" i="1"/>
  <c r="H19" i="1" l="1"/>
</calcChain>
</file>

<file path=xl/sharedStrings.xml><?xml version="1.0" encoding="utf-8"?>
<sst xmlns="http://schemas.openxmlformats.org/spreadsheetml/2006/main" count="1077" uniqueCount="220">
  <si>
    <t>H</t>
  </si>
  <si>
    <t>M</t>
  </si>
  <si>
    <t>L</t>
  </si>
  <si>
    <t>file_name</t>
  </si>
  <si>
    <t>label</t>
  </si>
  <si>
    <t>reasoning</t>
  </si>
  <si>
    <t>category</t>
  </si>
  <si>
    <t>gender</t>
  </si>
  <si>
    <t>age</t>
  </si>
  <si>
    <t>facial_weight</t>
  </si>
  <si>
    <t>rationale</t>
  </si>
  <si>
    <t>nilakshi_banerjee.mp4</t>
  </si>
  <si>
    <t>Female</t>
  </si>
  <si>
    <t>40-45</t>
  </si>
  <si>
    <t>Right weight</t>
  </si>
  <si>
    <t>The person has good facial symmetry and clear skin. However, her facial features are not particularly sharp and her perceived age is slightly high which makes her less attractive</t>
  </si>
  <si>
    <t>chanchal_krishna.mp4</t>
  </si>
  <si>
    <t>Male</t>
  </si>
  <si>
    <t>25-30</t>
  </si>
  <si>
    <t>The person is labelled high because he has good facial symmetry, great skin health and sharp facial features</t>
  </si>
  <si>
    <t>rohini_kapoor.mp4</t>
  </si>
  <si>
    <t>35-40</t>
  </si>
  <si>
    <t>The person is labelled medium because though the person has good facial symmetry, her facial features are not sharp and she has a few wrinkles on her forehead.</t>
  </si>
  <si>
    <t>mehak_kharbanda.mp4</t>
  </si>
  <si>
    <t>The person has good facial symmetry, clear skin, and proportionate facial features. Her facial weight is also right, which makes her look more attractive.</t>
  </si>
  <si>
    <t>puneet_arora.mp4</t>
  </si>
  <si>
    <t>Overweight</t>
  </si>
  <si>
    <t>The person is labelled Low because the person is overweight and has unkept hair making him less attractive</t>
  </si>
  <si>
    <t>prasanjith_prakash.mp4</t>
  </si>
  <si>
    <t>The person is labelled Low because the person has unkempt hair, wrinkles on the forehead and under the eyes, and a less defined jawline</t>
  </si>
  <si>
    <t>kanav_mehra.mp4</t>
  </si>
  <si>
    <t>deeksha_saxena.mp4</t>
  </si>
  <si>
    <t>The person is labelled medium because though the person has good facial symmetry, her nose is slightly crooked and no sharp features make her less attractive</t>
  </si>
  <si>
    <t>whatsapp_sample3.mp4</t>
  </si>
  <si>
    <t>whatsapp_sample2.mp4</t>
  </si>
  <si>
    <t>The person is labelled Low because the person has a crooked nose and unkept hair making her less attractive</t>
  </si>
  <si>
    <t>anubhav_adlakha.mp4</t>
  </si>
  <si>
    <t>The person has good facial symmetry, clear skin, and a well-groomed appearance. His facial features are also in good proportion. Overall, he is a very attractive person.</t>
  </si>
  <si>
    <t>parvathi_menon.mp4</t>
  </si>
  <si>
    <t>45-50</t>
  </si>
  <si>
    <t>The person is labelled Low because the person has wrinkles on the forehead, bushy eyebrows, tired looking eyes, thin lips and an unkept hair which makes her less attractive</t>
  </si>
  <si>
    <t>whatsapp_sample1.mp4</t>
  </si>
  <si>
    <t>The person is labelled medium because even though the person has good facial symmetry and clear skin, her facial features are not very sharp and she has a few wrinkles on her forehead.</t>
  </si>
  <si>
    <t>dhananjay_goel.mp4</t>
  </si>
  <si>
    <t>priyanka_ahuja.mp4</t>
  </si>
  <si>
    <t>stuti_sharma.mp4</t>
  </si>
  <si>
    <t>The person has good facial symmetry, clear skin, and proportionate facial features. Her facial weight is also right which makes her attractive</t>
  </si>
  <si>
    <t>ankita_dhanda.mp4</t>
  </si>
  <si>
    <t>The person is labelled Low because the person has a round face, a broad nose and unkempt hair detracting from her overall attractiveness</t>
  </si>
  <si>
    <t>manik_mehta.mp4</t>
  </si>
  <si>
    <t>The person has good facial symmetry, clear skin, and proportionate facial features. His facial hair is well-groomed, and his eyes are bright and expressive. He has a warm smile, and his overall appearance is pleasant and attractive.</t>
  </si>
  <si>
    <t>whatsapp_sample4.mp4</t>
  </si>
  <si>
    <t>The person has good facial symmetry, but her facial features are not particularly sharp. She has a few wrinkles on her forehead and her eyes are slightly droopy. Her skin is clear and smooth, but she has a few blemishes on her cheeks. Overall, she is an attractive person, but she does not have any particularly striking features.</t>
  </si>
  <si>
    <t>ambika_walia.mp4</t>
  </si>
  <si>
    <t>The person is labelled medium because though the person has good facial symmetry, her facial features are not sharp and she has a few wrinkles on her forehead</t>
  </si>
  <si>
    <t>abhilash_mittal.mp4</t>
  </si>
  <si>
    <t>30-35</t>
  </si>
  <si>
    <t>The person has good facial symmetry and clear skin. However, his facial features are not particularly sharp and his hair is receding, which detracts from his attractiveness.</t>
  </si>
  <si>
    <t>dheeraj_kapoor.mp4</t>
  </si>
  <si>
    <t>The person has good facial symmetry, clear skin, and proportionate facial features. His facial hair is well-groomed and his eyes are bright and expressive. He has a warm smile and appears to be in good health. Overall, he is a very attractive person.</t>
  </si>
  <si>
    <t>dhruv.mp4</t>
  </si>
  <si>
    <t>The person has good facial symmetry, clear skin, and proportionate facial features. However, his facial hair is not well-groomed, and he has a few wrinkles on his forehead.</t>
  </si>
  <si>
    <t>isha_sethia.mp4</t>
  </si>
  <si>
    <t>The person is labelled medium because though the person has good facial symmetry, her facial features are not very sharp and she has a few blemishes on her face</t>
  </si>
  <si>
    <t>rashi_khadria.mp4</t>
  </si>
  <si>
    <t>The person is labelled high because she has good facial symmetry, clear skin and sharp facial features</t>
  </si>
  <si>
    <t>sahiti_g.mp4</t>
  </si>
  <si>
    <t>The person has good facial symmetry, clear skin, and proportionate facial features. However, her facial age is slightly above 35, which makes her less attractive.</t>
  </si>
  <si>
    <t>mansi_kothari.mp4</t>
  </si>
  <si>
    <t>The person has good facial symmetry, but her facial features are not very sharp. Her skin is clear and smooth, and her hair is well-maintained. She is slightly overweight, which detracts from her overall attractiveness.</t>
  </si>
  <si>
    <t>pallavi_thakur.mp4</t>
  </si>
  <si>
    <t>female</t>
  </si>
  <si>
    <t>overweight</t>
  </si>
  <si>
    <t>The person has low attractiveness. The person is overweight, has a round face, and her facial features are not very defined. Her skin is also not very clear.</t>
  </si>
  <si>
    <t>sakshum_keeshore.mp4</t>
  </si>
  <si>
    <t>The person has good facial symmetry and clear skin. However, his facial features are not very sharp and he has a slightly receding hairline.</t>
  </si>
  <si>
    <t>anirban_dutta.mp4</t>
  </si>
  <si>
    <t>The person has a round face with no sharp features. His eyes are slightly droopy and his hair is receding. He has a few wrinkles on his forehead. Overall, he is not considered to be very attractive.</t>
  </si>
  <si>
    <t>aseem_sood.mp4</t>
  </si>
  <si>
    <t>atharv_johri.mp4</t>
  </si>
  <si>
    <t>diwakar_chaturvedi.mp4</t>
  </si>
  <si>
    <t>The person has good facial symmetry and his facial features are proportionate. However, his skin has some blemishes and his hair is receding, which brings down his attractiveness</t>
  </si>
  <si>
    <t>vineet_bhalla.mp4</t>
  </si>
  <si>
    <t>manuj_khurana.mp4</t>
  </si>
  <si>
    <t>The person is labelled Low because the person has a receding hairline, wrinkles on the forehead, bushy eyebrows, tired-looking eyes, a slightly crooked nose, thin lips, and an overweight face, all of which detract from his attractiveness</t>
  </si>
  <si>
    <t>harshita_madan.mp4</t>
  </si>
  <si>
    <t>varun__jain.mp4</t>
  </si>
  <si>
    <t>The person has good facial symmetry and clear skin. However, his facial features are not very sharp and he has a receding hairline, which brings his attractiveness down to medium</t>
  </si>
  <si>
    <t>symmetry_label</t>
  </si>
  <si>
    <t>symmetry_rationale</t>
  </si>
  <si>
    <t>age_label</t>
  </si>
  <si>
    <t>age_rationale</t>
  </si>
  <si>
    <t>features_label</t>
  </si>
  <si>
    <t>features_rationale</t>
  </si>
  <si>
    <t>weight_label</t>
  </si>
  <si>
    <t>weight_rationale</t>
  </si>
  <si>
    <t>skin_label</t>
  </si>
  <si>
    <t>skin_rationale</t>
  </si>
  <si>
    <t>overall_rating</t>
  </si>
  <si>
    <t>The person's face is symmetrical, with the eyes, nose, and mouth being evenly spaced and aligned.</t>
  </si>
  <si>
    <t>The person's face shows some signs of aging, such as wrinkles around the eyes and mouth, but overall, they appear to be in their early to mid-thirties.</t>
  </si>
  <si>
    <t>The person has well-groomed hair, eyebrows, and eyes. Their nose is proportionate to their face, and their lips are full and symmetrical. Their chin is well-defined, and their cheeks are full.</t>
  </si>
  <si>
    <t>The person's face is not overly胖, but they do have some fullness in their cheeks and chin.</t>
  </si>
  <si>
    <t>The person's skin is clear and smooth, with no visible blemishes or acne. Their skin tone is even, and they have a healthy glow.</t>
  </si>
  <si>
    <t>The person's face is symmetrical, with the eyes, nose, and mouth being in line with each other.</t>
  </si>
  <si>
    <t>The person's face shows some signs of aging, such as wrinkles around the eyes and mouth, but overall they appear to be in their early to mid-thirties.</t>
  </si>
  <si>
    <t>The person's face is not overly fat or thin, and their facial features are well-defined.</t>
  </si>
  <si>
    <t>The person's skin is clear and smooth, with no visible blemishes or acne. Their skin tone is even.</t>
  </si>
  <si>
    <t>The person's face is symmetrical, with no major deviations from the norm.</t>
  </si>
  <si>
    <t>The person's face shows some signs of aging, such as wrinkles and fine lines, but overall appears to be in the average range for their age group.</t>
  </si>
  <si>
    <t>The person's facial features are generally attractive, with well-proportioned eyes, nose, and lips. Their hair is well-groomed and their skin is clear.</t>
  </si>
  <si>
    <t>The person's facial weight is average, with no major areas of concern. Their cheeks are full and their chin is well-defined.</t>
  </si>
  <si>
    <t>The person's skin is clear and smooth, with no major blemishes or imperfections.</t>
  </si>
  <si>
    <t>The person has well-groomed hair, clear skin, and attractive facial features. Their eyes are bright and expressive, their nose is proportionate, and their lips are full and symmetrical.</t>
  </si>
  <si>
    <t>The person's face is slightly round, with full cheeks and a defined chin. They do not appear to have any excess facial fat.</t>
  </si>
  <si>
    <t>The person's skin is clear and smooth, with no visible blemishes or acne. Their skin tone is even and they have a healthy glow.</t>
  </si>
  <si>
    <t>The person's face appears to be in their early to mid-thirties, which is considered to be an attractive age.</t>
  </si>
  <si>
    <t>The person's facial features are generally attractive, with the eyes, nose, and lips being well-proportioned. However, the person's eyebrows are bushy and unkempt, which detracts from their overall attractiveness.</t>
  </si>
  <si>
    <t>The person is overweight, which detracts from their overall attractiveness. The person's cheeks and chin are particularly overweight, which makes their face appear round and臃肿.</t>
  </si>
  <si>
    <t>The person's skin is clear and smooth, which enhances their overall attractiveness. However, the person has some acne scars on their face, which detracts from their overall attractiveness.</t>
  </si>
  <si>
    <t>The person's face shows some signs of aging, such as wrinkles around the eyes and forehead, but overall appears to be in the average range of attractiveness for their age.</t>
  </si>
  <si>
    <t>The person's facial features are generally attractive, with well-groomed hair, eyebrows, and lips. The person's eyes are a particularly attractive feature, being bright and expressive.</t>
  </si>
  <si>
    <t>The person's facial weight is average, with no significant signs of excess fat or skinniness.</t>
  </si>
  <si>
    <t>The person's skin appears to be clear and smooth, with no significant blemishes or acne.</t>
  </si>
  <si>
    <t>The person's face shows some signs of aging, such as wrinkles around the eyes and mouth, but overall, they look younger than their actual age.</t>
  </si>
  <si>
    <t>The person has well-groomed hair, eyebrows, and eyes. Their nose is proportionate to their face, and their lips are full and symmetrical. Their chin is well-defined, and their cheeks are high and prominent.</t>
  </si>
  <si>
    <t>The person's face is not overly fat or thin. They have a good balance of facial features.</t>
  </si>
  <si>
    <t>The person's face shows some signs of aging, such as wrinkles around the eyes and forehead, but overall they appear to be in their early to mid-thirties.</t>
  </si>
  <si>
    <t>The person has well-groomed hair, eyebrows, and lips. Their eyes are bright and expressive, and their nose and chin are proportionate. However, their cheeks are slightly chubby and their skin has some blemishes.</t>
  </si>
  <si>
    <t>The person's face is slightly chubby, but they do not appear to be overweight or obese.</t>
  </si>
  <si>
    <t>The person's skin is clear and smooth, with no visible blemishes or acne. However, they do have some light wrinkles around the eyes and forehead.</t>
  </si>
  <si>
    <t>The person's face shows some signs of aging, such as wrinkles around the eyes and mouth, but overall appears to be in the average range of attractiveness for their age.</t>
  </si>
  <si>
    <t>The person's face has some excess weight, which detracts from their overall attractiveness.</t>
  </si>
  <si>
    <t>The person's skin is clear and smooth, with no visible blemishes or acne. However, their skin tone is uneven, with some areas being darker than others.</t>
  </si>
  <si>
    <t>The person's face appears to be in their 30s, which is considered to be a highly attractive age range.</t>
  </si>
  <si>
    <t>The person has well-groomed hair, eyebrows, and eyes. Their nose is proportionate to their face, and their lips are full and symmetrical. Their chin is well-defined, and their cheeks are high and defined.</t>
  </si>
  <si>
    <t>The person's face appears to be slightly overweight, which may detract from their overall attractiveness.</t>
  </si>
  <si>
    <t>The person's skin appears to be clear and smooth, with no visible blemishes or acne. However, their skin tone is slightly darker, which may detract from their overall attractiveness.</t>
  </si>
  <si>
    <t>The person's face shows some signs of aging, such as wrinkles and fine lines, but overall, they look younger than their actual age.</t>
  </si>
  <si>
    <t>The person's facial features are generally attractive, with well-shaped eyes, a straight nose, and full lips. However, their eyebrows are a bit bushy and their skin has some blemishes.</t>
  </si>
  <si>
    <t>The person's facial weight is average, with no signs of excessive fat or skinniness.</t>
  </si>
  <si>
    <t>The person's skin is clear and smooth, with no signs of acne or other blemishes.</t>
  </si>
  <si>
    <t>The person has well-groomed hair, eyebrows, and nails. Their eyes are bright and expressive, and their lips are full and symmetrical. Their nose is proportionate to their face, and their chin is well-defined.</t>
  </si>
  <si>
    <t>The person's weight is evenly distributed, and they do not appear to have any excess facial fat.</t>
  </si>
  <si>
    <t>The person has well-groomed hair, eyebrows, and facial hair. Their eyes are bright and expressive, and their nose and lips are proportionate and attractive.</t>
  </si>
  <si>
    <t>The person's skin is slightly oily and has some blemishes, but overall it appears to be healthy and clear.</t>
  </si>
  <si>
    <t>The person's face is not overly fat or thin. They have a good balance of muscle and fat.</t>
  </si>
  <si>
    <t>The person's face shows some signs of aging, such as wrinkles and fine lines, but overall appears to be in the average range for attractiveness.</t>
  </si>
  <si>
    <t>The person's facial features are generally attractive, with well-shaped eyes, a proportionate nose, and full lips. However, the person's eyebrows are bushy and unkempt, which detracts from their overall attractiveness.</t>
  </si>
  <si>
    <t>The person's skin is clear and smooth, with no significant blemishes or acne. However, the person's skin tone is dark, which is a disadvantage in terms of overall attractiveness.</t>
  </si>
  <si>
    <t>The person's face is not overly fat or thin, and their cheeks and chin are well-defined.</t>
  </si>
  <si>
    <t>The person's face is not overly fat or thin. Their cheeks are full, and their chin is well-defined.</t>
  </si>
  <si>
    <t>The person has well-groomed hair, eyebrows, and facial hair. Their eyes are bright and expressive, and their nose and lips are proportionate. Their chin is well-defined, and their cheeks are full.</t>
  </si>
  <si>
    <t>The person has well-groomed hair, eyebrows, and facial hair. Their eyes are bright and expressive, and their nose and lips are proportionate and symmetrical. Their chin is well-defined and their cheeks are full.</t>
  </si>
  <si>
    <t>The person's face is slightly overweight, with some fat around the cheeks and chin. However, their overall facial definition is still good.</t>
  </si>
  <si>
    <t>The person's skin is clear and smooth, with no visible blemishes or acne. However, their skin tone is slightly uneven, with some areas being darker than others.</t>
  </si>
  <si>
    <t>The person's face appears to be in the mid-30s range, which is slightly above the average attractiveness range.</t>
  </si>
  <si>
    <t>The person's facial features are generally attractive, with well-groomed hair, eyebrows, and eyes. The person's nose is also symmetrical and proportionate. However, the person's lips are thin and the chin is not well-defined.</t>
  </si>
  <si>
    <t>The person's skin appears to be clear and smooth, with no significant signs of acne, blemishes, or uneven skin tone.</t>
  </si>
  <si>
    <t>The person's face is slightly round, with some fat around the cheeks and chin. However, this does not detract from their overall attractiveness.</t>
  </si>
  <si>
    <t>The person's skin is clear and smooth, with no visible blemishes or acne. Their skin tone is even and healthy.</t>
  </si>
  <si>
    <t>The person's face is not overly round or square, but they do have some fullness in their cheeks and chin.</t>
  </si>
  <si>
    <t>The person's skin is relatively clear, with no major blemishes or acne. However, they do have some dark circles under their eyes.</t>
  </si>
  <si>
    <t>The person's facial features are generally attractive, with well-groomed hair, eyebrows, and eyes. Their nose is also proportionate to their face.</t>
  </si>
  <si>
    <t>The person's facial weight is average, with no signs of excessive fat or thinness.</t>
  </si>
  <si>
    <t>The person's skin is clear and smooth, with no signs of acne, blemishes, or uneven skin tone.</t>
  </si>
  <si>
    <t>The person's face is not overly round or square, and their cheeks and chin are not overly full.</t>
  </si>
  <si>
    <t>The person's facial features are generally attractive, with well-shaped eyes, a straight nose, and full lips. However, the person's eyebrows are somewhat bushy and unkempt, which detracts from their overall attractiveness.</t>
  </si>
  <si>
    <t>The person's facial weight is average, with no significant signs of excess fat or skinniness. However, the person's cheeks appear to be slightly chubby, which detracts from their overall attractiveness.</t>
  </si>
  <si>
    <t>The person's skin is relatively clear and smooth, with no significant signs of acne, blemishes, or uneven skin tone. However, the person's skin appears to be slightly dry, which detracts from their overall attractiveness.</t>
  </si>
  <si>
    <t>The person's facial features are generally attractive, with well-groomed hair, eyebrows, and eyes. Their nose is proportionate to their face, and their lips are full and symmetrical. However, their chin is slightly weak and their cheeks are a bit chubby.</t>
  </si>
  <si>
    <t>The person's facial weight is average. They do not appear to have any excess fat on their face, but they also do not have very defined cheekbones or a strong jawline.</t>
  </si>
  <si>
    <t>The person's skin is clear and smooth, with no visible blemishes or acne. However, their skin tone is a bit uneven, and they have some light wrinkles around their eyes and mouth.</t>
  </si>
  <si>
    <t>The person's face appears to be in their early to mid-twenties, which is not outside the ideal range.</t>
  </si>
  <si>
    <t>The person's facial features are generally attractive, with the eyes, nose, and lips being well-proportioned.</t>
  </si>
  <si>
    <t>The person's weight is excessive, which detracts from their overall attractiveness.</t>
  </si>
  <si>
    <t>The person's skin is clear and smooth, with no visible blemishes or acne.</t>
  </si>
  <si>
    <t>The person's facial features are generally attractive, with well-shaped eyes, a straight nose, and full lips. However, their eyebrows are somewhat bushy and their skin has some blemishes.</t>
  </si>
  <si>
    <t>The person's skin is slightly oily and has some blemishes, but overall it is clear and smooth.</t>
  </si>
  <si>
    <t>The person's facial features are generally attractive, with well-groomed hair, eyebrows, and eyes. The nose is proportionate and the lips are full.</t>
  </si>
  <si>
    <t>The person's skin appears to be clear and smooth, with no major blemishes or signs of skin damage.</t>
  </si>
  <si>
    <t>The person's face appears to be in their early to mid-twenties, which is considered to be a more attractive age range.</t>
  </si>
  <si>
    <t>The person has well-groomed hair, clear skin, and attractive facial features.</t>
  </si>
  <si>
    <t>The person's facial weight is average, which is considered to be more attractive than being overweight or underweight.</t>
  </si>
  <si>
    <t>facial_features</t>
  </si>
  <si>
    <t>grooming</t>
  </si>
  <si>
    <t>others</t>
  </si>
  <si>
    <t>F</t>
  </si>
  <si>
    <t>grey hair, dark circles</t>
  </si>
  <si>
    <t>thick beard, dark circles</t>
  </si>
  <si>
    <t>double chin</t>
  </si>
  <si>
    <t>Brown hair, brown eyes, full lips</t>
  </si>
  <si>
    <t>double chin, unkempt beard, acne scars</t>
  </si>
  <si>
    <t>black hair, brown eyes, medium build</t>
  </si>
  <si>
    <t>glasses, short hair, brown eyes</t>
  </si>
  <si>
    <t>black hair, brown eyes</t>
  </si>
  <si>
    <t>glasses, brown hair</t>
  </si>
  <si>
    <t>glasses, beard</t>
  </si>
  <si>
    <t>grey hair</t>
  </si>
  <si>
    <t>mole on the right cheek</t>
  </si>
  <si>
    <t>glasses, black hair</t>
  </si>
  <si>
    <t>double chin, dark circles</t>
  </si>
  <si>
    <t>Brown hair, brown eyes, small nose, full lips, dimples</t>
  </si>
  <si>
    <t>thick eyebrows, black hair</t>
  </si>
  <si>
    <t>Brown hair, brown eyes, wearing a purple sweater</t>
  </si>
  <si>
    <t>black hair, thick beard, brown eyes</t>
  </si>
  <si>
    <t>good smile</t>
  </si>
  <si>
    <t>long hair, brown eyes</t>
  </si>
  <si>
    <t>glasses, short hair</t>
  </si>
  <si>
    <t>curly hair, brown eyes</t>
  </si>
  <si>
    <t>black hair, brown eyes, short beard</t>
  </si>
  <si>
    <t>glasses, black hair, brown eyes</t>
  </si>
  <si>
    <t>double chin, black hair, brown eyes</t>
  </si>
  <si>
    <t>black hair, brown eyes, full beard</t>
  </si>
  <si>
    <t>balding, dark circles</t>
  </si>
  <si>
    <t>small eyes, mole on the right cheek</t>
  </si>
  <si>
    <t>Final Label</t>
  </si>
  <si>
    <t>Actual labels</t>
  </si>
  <si>
    <t>Model predicted</t>
  </si>
  <si>
    <t>Prompt - 6.1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</si>
</sst>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Aptos Narrow"/>
      <family val="2"/>
      <scheme val="minor"/>
    </font>
    <font>
      <b/>
      <sz val="12"/>
      <name val="Aptos Narrow"/>
    </font>
    <font>
      <sz val="12"/>
      <color rgb="FF000000"/>
      <name val="Aptos Narrow"/>
      <family val="2"/>
      <scheme val="minor"/>
    </font>
    <font>
      <b/>
      <sz val="12"/>
      <name val="Aptos Narrow"/>
    </font>
    <font>
      <b/>
      <sz val="12"/>
      <color theme="1"/>
      <name val="Aptos Narrow"/>
      <scheme val="minor"/>
    </font>
    <font>
      <i/>
      <sz val="12"/>
      <color theme="1"/>
      <name val="Aptos Narrow"/>
      <scheme val="minor"/>
    </font>
    <font>
      <b/>
      <u/>
      <sz val="12"/>
      <color rgb="FF000000"/>
      <name val="Aptos Narrow"/>
      <scheme val="minor"/>
    </font>
  </fonts>
  <fills count="2">
    <fill>
      <patternFill patternType="none"/>
    </fill>
    <fill>
      <patternFill patternType="gray125"/>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indexed="64"/>
      </right>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indexed="64"/>
      </bottom>
      <diagonal/>
    </border>
  </borders>
  <cellStyleXfs count="1">
    <xf numFmtId="0" fontId="0" fillId="0" borderId="0"/>
  </cellStyleXfs>
  <cellXfs count="20">
    <xf numFmtId="0" fontId="0" fillId="0" borderId="0" xfId="0"/>
    <xf numFmtId="0" fontId="1" fillId="0" borderId="1" xfId="0" applyFont="1" applyBorder="1" applyAlignment="1">
      <alignment horizontal="center" vertical="top"/>
    </xf>
    <xf numFmtId="0" fontId="2" fillId="0" borderId="0" xfId="0" applyFont="1"/>
    <xf numFmtId="0" fontId="3" fillId="0" borderId="2" xfId="0" applyFont="1" applyBorder="1" applyAlignment="1">
      <alignment horizontal="center" vertical="top"/>
    </xf>
    <xf numFmtId="0" fontId="0" fillId="0" borderId="0" xfId="0" applyAlignment="1">
      <alignment horizontal="center"/>
    </xf>
    <xf numFmtId="0" fontId="0" fillId="0" borderId="0" xfId="0"/>
    <xf numFmtId="0" fontId="1" fillId="0" borderId="3" xfId="0" applyFont="1" applyFill="1" applyBorder="1" applyAlignment="1">
      <alignment horizontal="center" vertical="top"/>
    </xf>
    <xf numFmtId="0" fontId="0" fillId="0" borderId="2" xfId="0" applyBorder="1"/>
    <xf numFmtId="0" fontId="0" fillId="0" borderId="4" xfId="0" applyBorder="1"/>
    <xf numFmtId="0" fontId="0" fillId="0" borderId="5" xfId="0" applyBorder="1"/>
    <xf numFmtId="0" fontId="0" fillId="0" borderId="6" xfId="0" applyBorder="1"/>
    <xf numFmtId="0" fontId="6" fillId="0" borderId="7" xfId="0" applyFont="1" applyBorder="1"/>
    <xf numFmtId="0" fontId="5" fillId="0" borderId="8" xfId="0" applyFont="1" applyBorder="1"/>
    <xf numFmtId="0" fontId="5" fillId="0" borderId="9" xfId="0" applyFont="1" applyBorder="1"/>
    <xf numFmtId="0" fontId="0" fillId="0" borderId="2" xfId="0" applyBorder="1" applyAlignment="1">
      <alignment horizontal="center"/>
    </xf>
    <xf numFmtId="0" fontId="0" fillId="0" borderId="2" xfId="0" applyBorder="1"/>
    <xf numFmtId="0" fontId="4" fillId="0" borderId="2" xfId="0" applyFont="1" applyBorder="1" applyAlignment="1">
      <alignment horizontal="center"/>
    </xf>
    <xf numFmtId="0" fontId="5" fillId="0" borderId="10" xfId="0" applyFont="1" applyBorder="1"/>
    <xf numFmtId="0" fontId="5" fillId="0" borderId="11" xfId="0" applyFont="1" applyBorder="1"/>
    <xf numFmtId="0" fontId="4" fillId="0" borderId="2"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P24"/>
  <sheetViews>
    <sheetView tabSelected="1" workbookViewId="0">
      <selection activeCell="E18" sqref="E18"/>
    </sheetView>
  </sheetViews>
  <sheetFormatPr baseColWidth="10" defaultRowHeight="16"/>
  <sheetData>
    <row r="2" spans="3:16">
      <c r="C2" s="4"/>
      <c r="D2" s="5"/>
      <c r="E2" s="5"/>
      <c r="F2" s="5"/>
      <c r="H2" s="4"/>
      <c r="I2" s="5"/>
      <c r="J2" s="5"/>
      <c r="K2" s="5"/>
      <c r="M2" s="4"/>
      <c r="N2" s="5"/>
      <c r="O2" s="5"/>
      <c r="P2" s="5"/>
    </row>
    <row r="3" spans="3:16">
      <c r="M3" s="2"/>
    </row>
    <row r="7" spans="3:16">
      <c r="C7" s="4"/>
      <c r="D7" s="5"/>
      <c r="E7" s="5"/>
      <c r="F7" s="5"/>
      <c r="H7" s="4"/>
      <c r="I7" s="5"/>
      <c r="J7" s="5"/>
      <c r="K7" s="5"/>
      <c r="M7" s="4"/>
      <c r="N7" s="5"/>
      <c r="O7" s="5"/>
      <c r="P7" s="5"/>
    </row>
    <row r="8" spans="3:16">
      <c r="M8" s="2"/>
    </row>
    <row r="12" spans="3:16">
      <c r="C12" s="4"/>
      <c r="D12" s="5"/>
      <c r="E12" s="5"/>
      <c r="F12" s="5"/>
      <c r="H12" s="4"/>
      <c r="I12" s="5"/>
      <c r="J12" s="5"/>
      <c r="K12" s="5"/>
      <c r="M12" s="4"/>
      <c r="N12" s="5"/>
      <c r="O12" s="5"/>
      <c r="P12" s="5"/>
    </row>
    <row r="13" spans="3:16">
      <c r="H13" s="2"/>
      <c r="M13" s="2"/>
    </row>
    <row r="19" spans="7:11">
      <c r="H19" s="14" t="str">
        <f>_xlfn.CONCAT(_xlfn.CONCAT("ACCURACY - ",ROUND((I22+J23+K24)/(SUM(I22:K24))*100,1)),"%")</f>
        <v>ACCURACY - 86.5%</v>
      </c>
      <c r="I19" s="15"/>
      <c r="J19" s="15"/>
      <c r="K19" s="15"/>
    </row>
    <row r="20" spans="7:11">
      <c r="H20" s="16" t="s">
        <v>218</v>
      </c>
      <c r="I20" s="16"/>
      <c r="J20" s="16"/>
      <c r="K20" s="16"/>
    </row>
    <row r="21" spans="7:11">
      <c r="H21" s="11" t="s">
        <v>219</v>
      </c>
      <c r="I21" s="12" t="s">
        <v>0</v>
      </c>
      <c r="J21" s="12" t="s">
        <v>1</v>
      </c>
      <c r="K21" s="13" t="s">
        <v>2</v>
      </c>
    </row>
    <row r="22" spans="7:11">
      <c r="G22" s="19" t="s">
        <v>217</v>
      </c>
      <c r="H22" s="17" t="s">
        <v>0</v>
      </c>
      <c r="I22" s="7">
        <f>COUNTIFS('SHEET-6.1'!$B:$B,Sheet1!$H22,'SHEET-6.1'!$J:$J,Sheet1!I$21)</f>
        <v>5</v>
      </c>
      <c r="J22" s="7">
        <f>COUNTIFS('SHEET-6.1'!$B:$B,Sheet1!$H22,'SHEET-6.1'!$J:$J,Sheet1!J$21)</f>
        <v>0</v>
      </c>
      <c r="K22" s="8">
        <f>COUNTIFS('SHEET-6.1'!$B:$B,Sheet1!$H22,'SHEET-6.1'!$J:$J,Sheet1!K$21)</f>
        <v>0</v>
      </c>
    </row>
    <row r="23" spans="7:11">
      <c r="G23" s="19"/>
      <c r="H23" s="17" t="s">
        <v>1</v>
      </c>
      <c r="I23" s="7">
        <f>COUNTIFS('SHEET-6.1'!$B:$B,Sheet1!$H23,'SHEET-6.1'!$J:$J,Sheet1!I$21)</f>
        <v>3</v>
      </c>
      <c r="J23" s="7">
        <f>COUNTIFS('SHEET-6.1'!$B:$B,Sheet1!$H23,'SHEET-6.1'!$J:$J,Sheet1!J$21)</f>
        <v>24</v>
      </c>
      <c r="K23" s="8">
        <f>COUNTIFS('SHEET-6.1'!$B:$B,Sheet1!$H23,'SHEET-6.1'!$J:$J,Sheet1!K$21)</f>
        <v>1</v>
      </c>
    </row>
    <row r="24" spans="7:11" ht="17" thickBot="1">
      <c r="G24" s="19"/>
      <c r="H24" s="18" t="s">
        <v>2</v>
      </c>
      <c r="I24" s="9">
        <f>COUNTIFS('SHEET-6.1'!$B:$B,Sheet1!$H24,'SHEET-6.1'!$J:$J,Sheet1!I$21)</f>
        <v>0</v>
      </c>
      <c r="J24" s="9">
        <f>COUNTIFS('SHEET-6.1'!$B:$B,Sheet1!$H24,'SHEET-6.1'!$J:$J,Sheet1!J$21)</f>
        <v>1</v>
      </c>
      <c r="K24" s="10">
        <f>COUNTIFS('SHEET-6.1'!$B:$B,Sheet1!$H24,'SHEET-6.1'!$J:$J,Sheet1!K$21)</f>
        <v>3</v>
      </c>
    </row>
  </sheetData>
  <mergeCells count="12">
    <mergeCell ref="H19:K19"/>
    <mergeCell ref="G22:G24"/>
    <mergeCell ref="H20:K20"/>
    <mergeCell ref="M7:P7"/>
    <mergeCell ref="C12:F12"/>
    <mergeCell ref="H12:K12"/>
    <mergeCell ref="H2:K2"/>
    <mergeCell ref="C7:F7"/>
    <mergeCell ref="M12:P12"/>
    <mergeCell ref="M2:P2"/>
    <mergeCell ref="H7:K7"/>
    <mergeCell ref="C2:F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8"/>
  <sheetViews>
    <sheetView workbookViewId="0"/>
  </sheetViews>
  <sheetFormatPr baseColWidth="10" defaultColWidth="8.83203125" defaultRowHeight="16"/>
  <sheetData>
    <row r="1" spans="1:8">
      <c r="A1" s="1" t="s">
        <v>3</v>
      </c>
      <c r="B1" s="1" t="s">
        <v>4</v>
      </c>
      <c r="C1" s="1" t="s">
        <v>5</v>
      </c>
      <c r="D1" s="1" t="s">
        <v>6</v>
      </c>
      <c r="E1" s="1" t="s">
        <v>7</v>
      </c>
      <c r="F1" s="1" t="s">
        <v>8</v>
      </c>
      <c r="G1" s="1" t="s">
        <v>9</v>
      </c>
      <c r="H1" s="1" t="s">
        <v>10</v>
      </c>
    </row>
    <row r="2" spans="1:8">
      <c r="A2" t="s">
        <v>11</v>
      </c>
      <c r="B2" t="s">
        <v>1</v>
      </c>
      <c r="D2" t="s">
        <v>1</v>
      </c>
      <c r="E2" t="s">
        <v>12</v>
      </c>
      <c r="F2" t="s">
        <v>13</v>
      </c>
      <c r="G2" t="s">
        <v>14</v>
      </c>
      <c r="H2" t="s">
        <v>15</v>
      </c>
    </row>
    <row r="3" spans="1:8">
      <c r="A3" t="s">
        <v>16</v>
      </c>
      <c r="B3" t="s">
        <v>1</v>
      </c>
      <c r="D3" t="s">
        <v>0</v>
      </c>
      <c r="E3" t="s">
        <v>17</v>
      </c>
      <c r="F3" t="s">
        <v>18</v>
      </c>
      <c r="G3" t="s">
        <v>14</v>
      </c>
      <c r="H3" t="s">
        <v>19</v>
      </c>
    </row>
    <row r="4" spans="1:8">
      <c r="A4" t="s">
        <v>20</v>
      </c>
      <c r="B4" t="s">
        <v>0</v>
      </c>
      <c r="D4" t="s">
        <v>1</v>
      </c>
      <c r="E4" t="s">
        <v>12</v>
      </c>
      <c r="F4" t="s">
        <v>21</v>
      </c>
      <c r="G4" t="s">
        <v>14</v>
      </c>
      <c r="H4" t="s">
        <v>22</v>
      </c>
    </row>
    <row r="5" spans="1:8">
      <c r="A5" t="s">
        <v>23</v>
      </c>
      <c r="B5" t="s">
        <v>0</v>
      </c>
      <c r="D5" t="s">
        <v>0</v>
      </c>
      <c r="E5" t="s">
        <v>12</v>
      </c>
      <c r="F5" t="s">
        <v>21</v>
      </c>
      <c r="G5" t="s">
        <v>14</v>
      </c>
      <c r="H5" t="s">
        <v>24</v>
      </c>
    </row>
    <row r="6" spans="1:8">
      <c r="A6" t="s">
        <v>25</v>
      </c>
      <c r="B6" t="s">
        <v>2</v>
      </c>
      <c r="D6" t="s">
        <v>2</v>
      </c>
      <c r="E6" t="s">
        <v>17</v>
      </c>
      <c r="F6" t="s">
        <v>21</v>
      </c>
      <c r="G6" t="s">
        <v>26</v>
      </c>
      <c r="H6" t="s">
        <v>27</v>
      </c>
    </row>
    <row r="7" spans="1:8">
      <c r="A7" t="s">
        <v>28</v>
      </c>
      <c r="B7" t="s">
        <v>1</v>
      </c>
      <c r="D7" t="s">
        <v>2</v>
      </c>
      <c r="E7" t="s">
        <v>17</v>
      </c>
      <c r="F7" t="s">
        <v>21</v>
      </c>
      <c r="G7" t="s">
        <v>14</v>
      </c>
      <c r="H7" t="s">
        <v>29</v>
      </c>
    </row>
    <row r="8" spans="1:8">
      <c r="A8" t="s">
        <v>30</v>
      </c>
      <c r="B8" t="s">
        <v>1</v>
      </c>
      <c r="D8" t="s">
        <v>0</v>
      </c>
      <c r="E8" t="s">
        <v>17</v>
      </c>
      <c r="F8" t="s">
        <v>18</v>
      </c>
      <c r="G8" t="s">
        <v>14</v>
      </c>
      <c r="H8" t="s">
        <v>19</v>
      </c>
    </row>
    <row r="9" spans="1:8">
      <c r="A9" t="s">
        <v>31</v>
      </c>
      <c r="B9" t="s">
        <v>1</v>
      </c>
      <c r="D9" t="s">
        <v>1</v>
      </c>
      <c r="E9" t="s">
        <v>12</v>
      </c>
      <c r="F9" t="s">
        <v>18</v>
      </c>
      <c r="G9" t="s">
        <v>14</v>
      </c>
      <c r="H9" t="s">
        <v>32</v>
      </c>
    </row>
    <row r="10" spans="1:8">
      <c r="A10" t="s">
        <v>33</v>
      </c>
      <c r="B10" t="s">
        <v>1</v>
      </c>
      <c r="D10" t="s">
        <v>0</v>
      </c>
      <c r="E10" t="s">
        <v>17</v>
      </c>
      <c r="F10" t="s">
        <v>18</v>
      </c>
      <c r="G10" t="s">
        <v>14</v>
      </c>
      <c r="H10" t="s">
        <v>19</v>
      </c>
    </row>
    <row r="11" spans="1:8">
      <c r="A11" t="s">
        <v>34</v>
      </c>
      <c r="B11" t="s">
        <v>1</v>
      </c>
      <c r="D11" t="s">
        <v>2</v>
      </c>
      <c r="E11" t="s">
        <v>12</v>
      </c>
      <c r="F11" t="s">
        <v>18</v>
      </c>
      <c r="G11" t="s">
        <v>14</v>
      </c>
      <c r="H11" t="s">
        <v>35</v>
      </c>
    </row>
    <row r="12" spans="1:8">
      <c r="A12" t="s">
        <v>36</v>
      </c>
      <c r="B12" t="s">
        <v>0</v>
      </c>
      <c r="D12" t="s">
        <v>0</v>
      </c>
      <c r="E12" t="s">
        <v>17</v>
      </c>
      <c r="F12" t="s">
        <v>13</v>
      </c>
      <c r="G12" t="s">
        <v>14</v>
      </c>
      <c r="H12" t="s">
        <v>37</v>
      </c>
    </row>
    <row r="13" spans="1:8">
      <c r="A13" t="s">
        <v>38</v>
      </c>
      <c r="B13" t="s">
        <v>0</v>
      </c>
      <c r="D13" t="s">
        <v>2</v>
      </c>
      <c r="E13" t="s">
        <v>12</v>
      </c>
      <c r="F13" t="s">
        <v>39</v>
      </c>
      <c r="G13" t="s">
        <v>14</v>
      </c>
      <c r="H13" t="s">
        <v>40</v>
      </c>
    </row>
    <row r="14" spans="1:8">
      <c r="A14" t="s">
        <v>41</v>
      </c>
      <c r="B14" t="s">
        <v>1</v>
      </c>
      <c r="D14" t="s">
        <v>1</v>
      </c>
      <c r="E14" t="s">
        <v>12</v>
      </c>
      <c r="F14" t="s">
        <v>21</v>
      </c>
      <c r="G14" t="s">
        <v>14</v>
      </c>
      <c r="H14" t="s">
        <v>42</v>
      </c>
    </row>
    <row r="15" spans="1:8">
      <c r="A15" t="s">
        <v>43</v>
      </c>
      <c r="B15" t="s">
        <v>0</v>
      </c>
      <c r="D15" t="s">
        <v>0</v>
      </c>
      <c r="E15" t="s">
        <v>17</v>
      </c>
      <c r="F15" t="s">
        <v>18</v>
      </c>
      <c r="G15" t="s">
        <v>14</v>
      </c>
      <c r="H15" t="s">
        <v>19</v>
      </c>
    </row>
    <row r="16" spans="1:8">
      <c r="A16" t="s">
        <v>44</v>
      </c>
      <c r="B16" t="s">
        <v>1</v>
      </c>
      <c r="D16" t="s">
        <v>1</v>
      </c>
      <c r="E16" t="s">
        <v>12</v>
      </c>
      <c r="F16" t="s">
        <v>21</v>
      </c>
      <c r="G16" t="s">
        <v>14</v>
      </c>
      <c r="H16" t="s">
        <v>42</v>
      </c>
    </row>
    <row r="17" spans="1:8">
      <c r="A17" t="s">
        <v>45</v>
      </c>
      <c r="B17" t="s">
        <v>1</v>
      </c>
      <c r="D17" t="s">
        <v>0</v>
      </c>
      <c r="E17" t="s">
        <v>12</v>
      </c>
      <c r="F17" t="s">
        <v>18</v>
      </c>
      <c r="G17" t="s">
        <v>14</v>
      </c>
      <c r="H17" t="s">
        <v>46</v>
      </c>
    </row>
    <row r="18" spans="1:8">
      <c r="A18" t="s">
        <v>47</v>
      </c>
      <c r="B18" t="s">
        <v>1</v>
      </c>
      <c r="D18" t="s">
        <v>2</v>
      </c>
      <c r="E18" t="s">
        <v>12</v>
      </c>
      <c r="F18" t="s">
        <v>21</v>
      </c>
      <c r="G18" t="s">
        <v>14</v>
      </c>
      <c r="H18" t="s">
        <v>48</v>
      </c>
    </row>
    <row r="19" spans="1:8">
      <c r="A19" t="s">
        <v>49</v>
      </c>
      <c r="B19" t="s">
        <v>0</v>
      </c>
      <c r="D19" t="s">
        <v>0</v>
      </c>
      <c r="E19" t="s">
        <v>17</v>
      </c>
      <c r="F19" t="s">
        <v>18</v>
      </c>
      <c r="G19" t="s">
        <v>14</v>
      </c>
      <c r="H19" t="s">
        <v>50</v>
      </c>
    </row>
    <row r="20" spans="1:8">
      <c r="A20" t="s">
        <v>51</v>
      </c>
      <c r="B20" t="s">
        <v>1</v>
      </c>
      <c r="D20" t="s">
        <v>1</v>
      </c>
      <c r="E20" t="s">
        <v>12</v>
      </c>
      <c r="F20" t="s">
        <v>21</v>
      </c>
      <c r="G20" t="s">
        <v>14</v>
      </c>
      <c r="H20" t="s">
        <v>52</v>
      </c>
    </row>
    <row r="21" spans="1:8">
      <c r="A21" t="s">
        <v>53</v>
      </c>
      <c r="B21" t="s">
        <v>1</v>
      </c>
      <c r="D21" t="s">
        <v>1</v>
      </c>
      <c r="E21" t="s">
        <v>12</v>
      </c>
      <c r="F21" t="s">
        <v>21</v>
      </c>
      <c r="G21" t="s">
        <v>14</v>
      </c>
      <c r="H21" t="s">
        <v>54</v>
      </c>
    </row>
    <row r="22" spans="1:8">
      <c r="A22" t="s">
        <v>55</v>
      </c>
      <c r="B22" t="s">
        <v>1</v>
      </c>
      <c r="D22" t="s">
        <v>1</v>
      </c>
      <c r="E22" t="s">
        <v>17</v>
      </c>
      <c r="F22" t="s">
        <v>56</v>
      </c>
      <c r="G22" t="s">
        <v>14</v>
      </c>
      <c r="H22" t="s">
        <v>57</v>
      </c>
    </row>
    <row r="23" spans="1:8">
      <c r="A23" t="s">
        <v>58</v>
      </c>
      <c r="B23" t="s">
        <v>1</v>
      </c>
      <c r="D23" t="s">
        <v>0</v>
      </c>
      <c r="E23" t="s">
        <v>17</v>
      </c>
      <c r="F23" t="s">
        <v>21</v>
      </c>
      <c r="G23" t="s">
        <v>14</v>
      </c>
      <c r="H23" t="s">
        <v>59</v>
      </c>
    </row>
    <row r="24" spans="1:8">
      <c r="A24" t="s">
        <v>60</v>
      </c>
      <c r="B24" t="s">
        <v>1</v>
      </c>
      <c r="D24" t="s">
        <v>1</v>
      </c>
      <c r="E24" t="s">
        <v>17</v>
      </c>
      <c r="F24" t="s">
        <v>18</v>
      </c>
      <c r="G24" t="s">
        <v>14</v>
      </c>
      <c r="H24" t="s">
        <v>61</v>
      </c>
    </row>
    <row r="25" spans="1:8">
      <c r="A25" t="s">
        <v>62</v>
      </c>
      <c r="B25" t="s">
        <v>1</v>
      </c>
      <c r="D25" t="s">
        <v>1</v>
      </c>
      <c r="E25" t="s">
        <v>12</v>
      </c>
      <c r="F25" t="s">
        <v>18</v>
      </c>
      <c r="G25" t="s">
        <v>14</v>
      </c>
      <c r="H25" t="s">
        <v>63</v>
      </c>
    </row>
    <row r="26" spans="1:8">
      <c r="A26" t="s">
        <v>64</v>
      </c>
      <c r="B26" t="s">
        <v>0</v>
      </c>
      <c r="D26" t="s">
        <v>0</v>
      </c>
      <c r="E26" t="s">
        <v>12</v>
      </c>
      <c r="F26" t="s">
        <v>21</v>
      </c>
      <c r="G26" t="s">
        <v>14</v>
      </c>
      <c r="H26" t="s">
        <v>65</v>
      </c>
    </row>
    <row r="27" spans="1:8">
      <c r="A27" t="s">
        <v>66</v>
      </c>
      <c r="B27" t="s">
        <v>1</v>
      </c>
      <c r="D27" t="s">
        <v>1</v>
      </c>
      <c r="E27" t="s">
        <v>12</v>
      </c>
      <c r="F27" t="s">
        <v>21</v>
      </c>
      <c r="G27" t="s">
        <v>14</v>
      </c>
      <c r="H27" t="s">
        <v>67</v>
      </c>
    </row>
    <row r="28" spans="1:8">
      <c r="A28" t="s">
        <v>68</v>
      </c>
      <c r="B28" t="s">
        <v>2</v>
      </c>
      <c r="D28" t="s">
        <v>1</v>
      </c>
      <c r="E28" t="s">
        <v>12</v>
      </c>
      <c r="F28" t="s">
        <v>21</v>
      </c>
      <c r="G28" t="s">
        <v>14</v>
      </c>
      <c r="H28" t="s">
        <v>69</v>
      </c>
    </row>
    <row r="29" spans="1:8">
      <c r="A29" t="s">
        <v>70</v>
      </c>
      <c r="B29" t="s">
        <v>1</v>
      </c>
      <c r="D29" t="s">
        <v>2</v>
      </c>
      <c r="E29" t="s">
        <v>71</v>
      </c>
      <c r="F29" t="s">
        <v>21</v>
      </c>
      <c r="G29" t="s">
        <v>72</v>
      </c>
      <c r="H29" t="s">
        <v>73</v>
      </c>
    </row>
    <row r="30" spans="1:8">
      <c r="A30" t="s">
        <v>74</v>
      </c>
      <c r="B30" t="s">
        <v>1</v>
      </c>
      <c r="D30" t="s">
        <v>1</v>
      </c>
      <c r="E30" t="s">
        <v>17</v>
      </c>
      <c r="F30" t="s">
        <v>56</v>
      </c>
      <c r="G30" t="s">
        <v>14</v>
      </c>
      <c r="H30" t="s">
        <v>75</v>
      </c>
    </row>
    <row r="31" spans="1:8">
      <c r="A31" t="s">
        <v>76</v>
      </c>
      <c r="B31" t="s">
        <v>1</v>
      </c>
      <c r="D31" t="s">
        <v>1</v>
      </c>
      <c r="E31" t="s">
        <v>17</v>
      </c>
      <c r="F31" t="s">
        <v>13</v>
      </c>
      <c r="G31" t="s">
        <v>14</v>
      </c>
      <c r="H31" t="s">
        <v>77</v>
      </c>
    </row>
    <row r="32" spans="1:8">
      <c r="A32" t="s">
        <v>78</v>
      </c>
      <c r="B32" t="s">
        <v>1</v>
      </c>
      <c r="D32" t="s">
        <v>0</v>
      </c>
      <c r="E32" t="s">
        <v>17</v>
      </c>
      <c r="F32" t="s">
        <v>18</v>
      </c>
      <c r="G32" t="s">
        <v>14</v>
      </c>
      <c r="H32" t="s">
        <v>19</v>
      </c>
    </row>
    <row r="33" spans="1:8">
      <c r="A33" t="s">
        <v>79</v>
      </c>
      <c r="B33" t="s">
        <v>2</v>
      </c>
      <c r="D33" t="s">
        <v>2</v>
      </c>
      <c r="E33" t="s">
        <v>17</v>
      </c>
      <c r="F33" t="s">
        <v>18</v>
      </c>
      <c r="G33" t="s">
        <v>26</v>
      </c>
      <c r="H33" t="s">
        <v>27</v>
      </c>
    </row>
    <row r="34" spans="1:8">
      <c r="A34" t="s">
        <v>80</v>
      </c>
      <c r="B34" t="s">
        <v>1</v>
      </c>
      <c r="D34" t="s">
        <v>1</v>
      </c>
      <c r="E34" t="s">
        <v>17</v>
      </c>
      <c r="F34" t="s">
        <v>21</v>
      </c>
      <c r="G34" t="s">
        <v>14</v>
      </c>
      <c r="H34" t="s">
        <v>81</v>
      </c>
    </row>
    <row r="35" spans="1:8">
      <c r="A35" t="s">
        <v>82</v>
      </c>
      <c r="B35" t="s">
        <v>2</v>
      </c>
      <c r="D35" t="s">
        <v>0</v>
      </c>
      <c r="E35" t="s">
        <v>17</v>
      </c>
      <c r="F35" t="s">
        <v>18</v>
      </c>
      <c r="G35" t="s">
        <v>14</v>
      </c>
      <c r="H35" t="s">
        <v>19</v>
      </c>
    </row>
    <row r="36" spans="1:8">
      <c r="A36" t="s">
        <v>83</v>
      </c>
      <c r="B36" t="s">
        <v>1</v>
      </c>
      <c r="D36" t="s">
        <v>2</v>
      </c>
      <c r="E36" t="s">
        <v>17</v>
      </c>
      <c r="F36" t="s">
        <v>21</v>
      </c>
      <c r="G36" t="s">
        <v>14</v>
      </c>
      <c r="H36" t="s">
        <v>84</v>
      </c>
    </row>
    <row r="37" spans="1:8">
      <c r="A37" t="s">
        <v>85</v>
      </c>
      <c r="B37" t="s">
        <v>1</v>
      </c>
      <c r="D37" t="s">
        <v>1</v>
      </c>
      <c r="E37" t="s">
        <v>12</v>
      </c>
      <c r="F37" t="s">
        <v>18</v>
      </c>
      <c r="G37" t="s">
        <v>14</v>
      </c>
      <c r="H37" t="s">
        <v>32</v>
      </c>
    </row>
    <row r="38" spans="1:8">
      <c r="A38" t="s">
        <v>86</v>
      </c>
      <c r="B38" t="s">
        <v>1</v>
      </c>
      <c r="D38" t="s">
        <v>1</v>
      </c>
      <c r="E38" t="s">
        <v>17</v>
      </c>
      <c r="F38" t="s">
        <v>56</v>
      </c>
      <c r="G38" t="s">
        <v>14</v>
      </c>
      <c r="H38" t="s">
        <v>87</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8"/>
  <sheetViews>
    <sheetView workbookViewId="0"/>
  </sheetViews>
  <sheetFormatPr baseColWidth="10" defaultColWidth="8.83203125" defaultRowHeight="16"/>
  <sheetData>
    <row r="1" spans="1:14">
      <c r="A1" s="1" t="s">
        <v>3</v>
      </c>
      <c r="B1" s="1" t="s">
        <v>4</v>
      </c>
      <c r="C1" s="1" t="s">
        <v>5</v>
      </c>
      <c r="D1" s="1" t="s">
        <v>88</v>
      </c>
      <c r="E1" s="1" t="s">
        <v>89</v>
      </c>
      <c r="F1" s="1" t="s">
        <v>90</v>
      </c>
      <c r="G1" s="1" t="s">
        <v>91</v>
      </c>
      <c r="H1" s="1" t="s">
        <v>92</v>
      </c>
      <c r="I1" s="1" t="s">
        <v>93</v>
      </c>
      <c r="J1" s="1" t="s">
        <v>94</v>
      </c>
      <c r="K1" s="1" t="s">
        <v>95</v>
      </c>
      <c r="L1" s="1" t="s">
        <v>96</v>
      </c>
      <c r="M1" s="1" t="s">
        <v>97</v>
      </c>
      <c r="N1" s="1" t="s">
        <v>98</v>
      </c>
    </row>
    <row r="2" spans="1:14">
      <c r="A2" t="s">
        <v>11</v>
      </c>
      <c r="B2" t="s">
        <v>1</v>
      </c>
      <c r="D2" t="s">
        <v>0</v>
      </c>
      <c r="E2" t="s">
        <v>99</v>
      </c>
      <c r="F2" t="s">
        <v>1</v>
      </c>
      <c r="G2" t="s">
        <v>100</v>
      </c>
      <c r="H2" t="s">
        <v>1</v>
      </c>
      <c r="I2" t="s">
        <v>101</v>
      </c>
      <c r="J2" t="s">
        <v>1</v>
      </c>
      <c r="K2" t="s">
        <v>102</v>
      </c>
      <c r="L2" t="s">
        <v>1</v>
      </c>
      <c r="M2" t="s">
        <v>103</v>
      </c>
      <c r="N2" t="s">
        <v>1</v>
      </c>
    </row>
    <row r="3" spans="1:14">
      <c r="A3" t="s">
        <v>16</v>
      </c>
      <c r="B3" t="s">
        <v>1</v>
      </c>
      <c r="D3" t="s">
        <v>0</v>
      </c>
      <c r="E3" t="s">
        <v>104</v>
      </c>
      <c r="F3" t="s">
        <v>1</v>
      </c>
      <c r="G3" t="s">
        <v>105</v>
      </c>
      <c r="H3" t="s">
        <v>1</v>
      </c>
      <c r="I3" t="s">
        <v>101</v>
      </c>
      <c r="J3" t="s">
        <v>1</v>
      </c>
      <c r="K3" t="s">
        <v>106</v>
      </c>
      <c r="L3" t="s">
        <v>1</v>
      </c>
      <c r="M3" t="s">
        <v>107</v>
      </c>
      <c r="N3" t="s">
        <v>1</v>
      </c>
    </row>
    <row r="4" spans="1:14">
      <c r="A4" t="s">
        <v>20</v>
      </c>
      <c r="B4" t="s">
        <v>0</v>
      </c>
      <c r="D4" t="s">
        <v>0</v>
      </c>
      <c r="E4" t="s">
        <v>108</v>
      </c>
      <c r="F4" t="s">
        <v>1</v>
      </c>
      <c r="G4" t="s">
        <v>109</v>
      </c>
      <c r="H4" t="s">
        <v>0</v>
      </c>
      <c r="I4" t="s">
        <v>110</v>
      </c>
      <c r="J4" t="s">
        <v>1</v>
      </c>
      <c r="K4" t="s">
        <v>111</v>
      </c>
      <c r="L4" t="s">
        <v>1</v>
      </c>
      <c r="M4" t="s">
        <v>112</v>
      </c>
      <c r="N4" t="s">
        <v>0</v>
      </c>
    </row>
    <row r="5" spans="1:14">
      <c r="A5" t="s">
        <v>23</v>
      </c>
      <c r="B5" t="s">
        <v>0</v>
      </c>
      <c r="D5" t="s">
        <v>0</v>
      </c>
      <c r="E5" t="s">
        <v>99</v>
      </c>
      <c r="F5" t="s">
        <v>1</v>
      </c>
      <c r="G5" t="s">
        <v>100</v>
      </c>
      <c r="H5" t="s">
        <v>0</v>
      </c>
      <c r="I5" t="s">
        <v>113</v>
      </c>
      <c r="J5" t="s">
        <v>1</v>
      </c>
      <c r="K5" t="s">
        <v>114</v>
      </c>
      <c r="L5" t="s">
        <v>0</v>
      </c>
      <c r="M5" t="s">
        <v>115</v>
      </c>
      <c r="N5" t="s">
        <v>0</v>
      </c>
    </row>
    <row r="6" spans="1:14">
      <c r="A6" t="s">
        <v>25</v>
      </c>
      <c r="B6" t="s">
        <v>2</v>
      </c>
      <c r="D6" t="s">
        <v>0</v>
      </c>
      <c r="E6" t="s">
        <v>104</v>
      </c>
      <c r="F6" t="s">
        <v>0</v>
      </c>
      <c r="G6" t="s">
        <v>116</v>
      </c>
      <c r="H6" t="s">
        <v>1</v>
      </c>
      <c r="I6" t="s">
        <v>117</v>
      </c>
      <c r="J6" t="s">
        <v>2</v>
      </c>
      <c r="K6" t="s">
        <v>118</v>
      </c>
      <c r="L6" t="s">
        <v>1</v>
      </c>
      <c r="M6" t="s">
        <v>119</v>
      </c>
      <c r="N6" t="s">
        <v>1</v>
      </c>
    </row>
    <row r="7" spans="1:14">
      <c r="A7" t="s">
        <v>28</v>
      </c>
      <c r="B7" t="s">
        <v>1</v>
      </c>
      <c r="D7" t="s">
        <v>0</v>
      </c>
      <c r="E7" t="s">
        <v>104</v>
      </c>
      <c r="F7" t="s">
        <v>1</v>
      </c>
      <c r="G7" t="s">
        <v>105</v>
      </c>
      <c r="H7" t="s">
        <v>1</v>
      </c>
      <c r="I7" t="s">
        <v>101</v>
      </c>
      <c r="J7" t="s">
        <v>1</v>
      </c>
      <c r="K7" t="s">
        <v>106</v>
      </c>
      <c r="L7" t="s">
        <v>1</v>
      </c>
      <c r="M7" t="s">
        <v>103</v>
      </c>
      <c r="N7" t="s">
        <v>1</v>
      </c>
    </row>
    <row r="8" spans="1:14">
      <c r="A8" t="s">
        <v>30</v>
      </c>
      <c r="B8" t="s">
        <v>1</v>
      </c>
      <c r="D8" t="s">
        <v>0</v>
      </c>
      <c r="E8" t="s">
        <v>99</v>
      </c>
      <c r="F8" t="s">
        <v>1</v>
      </c>
      <c r="G8" t="s">
        <v>120</v>
      </c>
      <c r="H8" t="s">
        <v>1</v>
      </c>
      <c r="I8" t="s">
        <v>121</v>
      </c>
      <c r="J8" t="s">
        <v>1</v>
      </c>
      <c r="K8" t="s">
        <v>122</v>
      </c>
      <c r="L8" t="s">
        <v>1</v>
      </c>
      <c r="M8" t="s">
        <v>123</v>
      </c>
      <c r="N8" t="s">
        <v>1</v>
      </c>
    </row>
    <row r="9" spans="1:14">
      <c r="A9" t="s">
        <v>31</v>
      </c>
      <c r="B9" t="s">
        <v>1</v>
      </c>
      <c r="D9" t="s">
        <v>0</v>
      </c>
      <c r="E9" t="s">
        <v>104</v>
      </c>
      <c r="F9" t="s">
        <v>1</v>
      </c>
      <c r="G9" t="s">
        <v>124</v>
      </c>
      <c r="H9" t="s">
        <v>0</v>
      </c>
      <c r="I9" t="s">
        <v>125</v>
      </c>
      <c r="J9" t="s">
        <v>1</v>
      </c>
      <c r="K9" t="s">
        <v>126</v>
      </c>
      <c r="L9" t="s">
        <v>1</v>
      </c>
      <c r="M9" t="s">
        <v>103</v>
      </c>
      <c r="N9" t="s">
        <v>0</v>
      </c>
    </row>
    <row r="10" spans="1:14">
      <c r="A10" t="s">
        <v>33</v>
      </c>
      <c r="B10" t="s">
        <v>1</v>
      </c>
      <c r="D10" t="s">
        <v>0</v>
      </c>
      <c r="E10" t="s">
        <v>99</v>
      </c>
      <c r="F10" t="s">
        <v>1</v>
      </c>
      <c r="G10" t="s">
        <v>127</v>
      </c>
      <c r="H10" t="s">
        <v>1</v>
      </c>
      <c r="I10" t="s">
        <v>128</v>
      </c>
      <c r="J10" t="s">
        <v>1</v>
      </c>
      <c r="K10" t="s">
        <v>129</v>
      </c>
      <c r="L10" t="s">
        <v>1</v>
      </c>
      <c r="M10" t="s">
        <v>130</v>
      </c>
      <c r="N10" t="s">
        <v>1</v>
      </c>
    </row>
    <row r="11" spans="1:14">
      <c r="A11" t="s">
        <v>34</v>
      </c>
      <c r="B11" t="s">
        <v>1</v>
      </c>
      <c r="D11" t="s">
        <v>0</v>
      </c>
      <c r="E11" t="s">
        <v>99</v>
      </c>
      <c r="F11" t="s">
        <v>1</v>
      </c>
      <c r="G11" t="s">
        <v>131</v>
      </c>
      <c r="H11" t="s">
        <v>0</v>
      </c>
      <c r="I11" t="s">
        <v>101</v>
      </c>
      <c r="J11" t="s">
        <v>1</v>
      </c>
      <c r="K11" t="s">
        <v>132</v>
      </c>
      <c r="L11" t="s">
        <v>1</v>
      </c>
      <c r="M11" t="s">
        <v>133</v>
      </c>
      <c r="N11" t="s">
        <v>1</v>
      </c>
    </row>
    <row r="12" spans="1:14">
      <c r="A12" t="s">
        <v>36</v>
      </c>
      <c r="B12" t="s">
        <v>0</v>
      </c>
      <c r="D12" t="s">
        <v>0</v>
      </c>
      <c r="E12" t="s">
        <v>104</v>
      </c>
      <c r="F12" t="s">
        <v>0</v>
      </c>
      <c r="G12" t="s">
        <v>134</v>
      </c>
      <c r="H12" t="s">
        <v>0</v>
      </c>
      <c r="I12" t="s">
        <v>135</v>
      </c>
      <c r="J12" t="s">
        <v>1</v>
      </c>
      <c r="K12" t="s">
        <v>136</v>
      </c>
      <c r="L12" t="s">
        <v>1</v>
      </c>
      <c r="M12" t="s">
        <v>137</v>
      </c>
      <c r="N12" t="s">
        <v>1</v>
      </c>
    </row>
    <row r="13" spans="1:14">
      <c r="A13" t="s">
        <v>38</v>
      </c>
      <c r="B13" t="s">
        <v>0</v>
      </c>
      <c r="D13" t="s">
        <v>0</v>
      </c>
      <c r="E13" t="s">
        <v>104</v>
      </c>
      <c r="F13" t="s">
        <v>1</v>
      </c>
      <c r="G13" t="s">
        <v>138</v>
      </c>
      <c r="H13" t="s">
        <v>1</v>
      </c>
      <c r="I13" t="s">
        <v>139</v>
      </c>
      <c r="J13" t="s">
        <v>1</v>
      </c>
      <c r="K13" t="s">
        <v>140</v>
      </c>
      <c r="L13" t="s">
        <v>1</v>
      </c>
      <c r="M13" t="s">
        <v>141</v>
      </c>
      <c r="N13" t="s">
        <v>1</v>
      </c>
    </row>
    <row r="14" spans="1:14">
      <c r="A14" t="s">
        <v>41</v>
      </c>
      <c r="B14" t="s">
        <v>1</v>
      </c>
      <c r="D14" t="s">
        <v>0</v>
      </c>
      <c r="E14" t="s">
        <v>99</v>
      </c>
      <c r="F14" t="s">
        <v>1</v>
      </c>
      <c r="G14" t="s">
        <v>100</v>
      </c>
      <c r="H14" t="s">
        <v>1</v>
      </c>
      <c r="I14" t="s">
        <v>142</v>
      </c>
      <c r="J14" t="s">
        <v>1</v>
      </c>
      <c r="K14" t="s">
        <v>143</v>
      </c>
      <c r="L14" t="s">
        <v>1</v>
      </c>
      <c r="M14" t="s">
        <v>103</v>
      </c>
      <c r="N14" t="s">
        <v>1</v>
      </c>
    </row>
    <row r="15" spans="1:14">
      <c r="A15" t="s">
        <v>43</v>
      </c>
      <c r="B15" t="s">
        <v>0</v>
      </c>
      <c r="D15" t="s">
        <v>0</v>
      </c>
      <c r="E15" t="s">
        <v>99</v>
      </c>
      <c r="F15" t="s">
        <v>1</v>
      </c>
      <c r="G15" t="s">
        <v>127</v>
      </c>
      <c r="H15" t="s">
        <v>0</v>
      </c>
      <c r="I15" t="s">
        <v>144</v>
      </c>
      <c r="J15" t="s">
        <v>1</v>
      </c>
      <c r="K15" t="s">
        <v>114</v>
      </c>
      <c r="L15" t="s">
        <v>1</v>
      </c>
      <c r="M15" t="s">
        <v>115</v>
      </c>
      <c r="N15" t="s">
        <v>0</v>
      </c>
    </row>
    <row r="16" spans="1:14">
      <c r="A16" t="s">
        <v>44</v>
      </c>
      <c r="B16" t="s">
        <v>1</v>
      </c>
      <c r="D16" t="s">
        <v>0</v>
      </c>
      <c r="E16" t="s">
        <v>99</v>
      </c>
      <c r="F16" t="s">
        <v>1</v>
      </c>
      <c r="G16" t="s">
        <v>100</v>
      </c>
      <c r="H16" t="s">
        <v>1</v>
      </c>
      <c r="I16" t="s">
        <v>128</v>
      </c>
      <c r="J16" t="s">
        <v>1</v>
      </c>
      <c r="K16" t="s">
        <v>129</v>
      </c>
      <c r="L16" t="s">
        <v>1</v>
      </c>
      <c r="M16" t="s">
        <v>145</v>
      </c>
      <c r="N16" t="s">
        <v>1</v>
      </c>
    </row>
    <row r="17" spans="1:14">
      <c r="A17" t="s">
        <v>45</v>
      </c>
      <c r="B17" t="s">
        <v>1</v>
      </c>
      <c r="D17" t="s">
        <v>0</v>
      </c>
      <c r="E17" t="s">
        <v>104</v>
      </c>
      <c r="F17" t="s">
        <v>1</v>
      </c>
      <c r="G17" t="s">
        <v>124</v>
      </c>
      <c r="H17" t="s">
        <v>0</v>
      </c>
      <c r="I17" t="s">
        <v>135</v>
      </c>
      <c r="J17" t="s">
        <v>1</v>
      </c>
      <c r="K17" t="s">
        <v>146</v>
      </c>
      <c r="L17" t="s">
        <v>0</v>
      </c>
      <c r="M17" t="s">
        <v>103</v>
      </c>
      <c r="N17" t="s">
        <v>0</v>
      </c>
    </row>
    <row r="18" spans="1:14">
      <c r="A18" t="s">
        <v>47</v>
      </c>
      <c r="B18" t="s">
        <v>1</v>
      </c>
      <c r="D18" t="s">
        <v>0</v>
      </c>
      <c r="E18" t="s">
        <v>99</v>
      </c>
      <c r="F18" t="s">
        <v>1</v>
      </c>
      <c r="G18" t="s">
        <v>147</v>
      </c>
      <c r="H18" t="s">
        <v>1</v>
      </c>
      <c r="I18" t="s">
        <v>148</v>
      </c>
      <c r="J18" t="s">
        <v>1</v>
      </c>
      <c r="K18" t="s">
        <v>122</v>
      </c>
      <c r="L18" t="s">
        <v>1</v>
      </c>
      <c r="M18" t="s">
        <v>149</v>
      </c>
      <c r="N18" t="s">
        <v>1</v>
      </c>
    </row>
    <row r="19" spans="1:14">
      <c r="A19" t="s">
        <v>49</v>
      </c>
      <c r="B19" t="s">
        <v>0</v>
      </c>
      <c r="D19" t="s">
        <v>0</v>
      </c>
      <c r="E19" t="s">
        <v>99</v>
      </c>
      <c r="F19" t="s">
        <v>1</v>
      </c>
      <c r="G19" t="s">
        <v>127</v>
      </c>
      <c r="H19" t="s">
        <v>0</v>
      </c>
      <c r="I19" t="s">
        <v>144</v>
      </c>
      <c r="J19" t="s">
        <v>1</v>
      </c>
      <c r="K19" t="s">
        <v>114</v>
      </c>
      <c r="L19" t="s">
        <v>1</v>
      </c>
      <c r="M19" t="s">
        <v>115</v>
      </c>
      <c r="N19" t="s">
        <v>0</v>
      </c>
    </row>
    <row r="20" spans="1:14">
      <c r="A20" t="s">
        <v>51</v>
      </c>
      <c r="B20" t="s">
        <v>1</v>
      </c>
      <c r="D20" t="s">
        <v>0</v>
      </c>
      <c r="E20" t="s">
        <v>99</v>
      </c>
      <c r="F20" t="s">
        <v>1</v>
      </c>
      <c r="G20" t="s">
        <v>100</v>
      </c>
      <c r="H20" t="s">
        <v>1</v>
      </c>
      <c r="I20" t="s">
        <v>101</v>
      </c>
      <c r="J20" t="s">
        <v>1</v>
      </c>
      <c r="K20" t="s">
        <v>150</v>
      </c>
      <c r="L20" t="s">
        <v>1</v>
      </c>
      <c r="M20" t="s">
        <v>103</v>
      </c>
      <c r="N20" t="s">
        <v>1</v>
      </c>
    </row>
    <row r="21" spans="1:14">
      <c r="A21" t="s">
        <v>53</v>
      </c>
      <c r="B21" t="s">
        <v>1</v>
      </c>
      <c r="D21" t="s">
        <v>0</v>
      </c>
      <c r="E21" t="s">
        <v>104</v>
      </c>
      <c r="F21" t="s">
        <v>1</v>
      </c>
      <c r="G21" t="s">
        <v>124</v>
      </c>
      <c r="H21" t="s">
        <v>0</v>
      </c>
      <c r="I21" t="s">
        <v>135</v>
      </c>
      <c r="J21" t="s">
        <v>1</v>
      </c>
      <c r="K21" t="s">
        <v>151</v>
      </c>
      <c r="L21" t="s">
        <v>1</v>
      </c>
      <c r="M21" t="s">
        <v>107</v>
      </c>
      <c r="N21" t="s">
        <v>0</v>
      </c>
    </row>
    <row r="22" spans="1:14">
      <c r="A22" t="s">
        <v>55</v>
      </c>
      <c r="B22" t="s">
        <v>1</v>
      </c>
      <c r="D22" t="s">
        <v>0</v>
      </c>
      <c r="E22" t="s">
        <v>99</v>
      </c>
      <c r="F22" t="s">
        <v>1</v>
      </c>
      <c r="G22" t="s">
        <v>127</v>
      </c>
      <c r="H22" t="s">
        <v>1</v>
      </c>
      <c r="I22" t="s">
        <v>152</v>
      </c>
      <c r="J22" t="s">
        <v>1</v>
      </c>
      <c r="K22" t="s">
        <v>106</v>
      </c>
      <c r="L22" t="s">
        <v>1</v>
      </c>
      <c r="M22" t="s">
        <v>107</v>
      </c>
      <c r="N22" t="s">
        <v>1</v>
      </c>
    </row>
    <row r="23" spans="1:14">
      <c r="A23" t="s">
        <v>58</v>
      </c>
      <c r="B23" t="s">
        <v>1</v>
      </c>
      <c r="D23" t="s">
        <v>0</v>
      </c>
      <c r="E23" t="s">
        <v>99</v>
      </c>
      <c r="F23" t="s">
        <v>1</v>
      </c>
      <c r="G23" t="s">
        <v>127</v>
      </c>
      <c r="H23" t="s">
        <v>0</v>
      </c>
      <c r="I23" t="s">
        <v>153</v>
      </c>
      <c r="J23" t="s">
        <v>1</v>
      </c>
      <c r="K23" t="s">
        <v>154</v>
      </c>
      <c r="L23" t="s">
        <v>1</v>
      </c>
      <c r="M23" t="s">
        <v>155</v>
      </c>
      <c r="N23" t="s">
        <v>1</v>
      </c>
    </row>
    <row r="24" spans="1:14">
      <c r="A24" t="s">
        <v>60</v>
      </c>
      <c r="B24" t="s">
        <v>1</v>
      </c>
      <c r="D24" t="s">
        <v>0</v>
      </c>
      <c r="E24" t="s">
        <v>99</v>
      </c>
      <c r="F24" t="s">
        <v>1</v>
      </c>
      <c r="G24" t="s">
        <v>156</v>
      </c>
      <c r="H24" t="s">
        <v>1</v>
      </c>
      <c r="I24" t="s">
        <v>157</v>
      </c>
      <c r="J24" t="s">
        <v>1</v>
      </c>
      <c r="K24" t="s">
        <v>122</v>
      </c>
      <c r="L24" t="s">
        <v>1</v>
      </c>
      <c r="M24" t="s">
        <v>158</v>
      </c>
      <c r="N24" t="s">
        <v>1</v>
      </c>
    </row>
    <row r="25" spans="1:14">
      <c r="A25" t="s">
        <v>62</v>
      </c>
      <c r="B25" t="s">
        <v>1</v>
      </c>
      <c r="D25" t="s">
        <v>0</v>
      </c>
      <c r="E25" t="s">
        <v>104</v>
      </c>
      <c r="F25" t="s">
        <v>1</v>
      </c>
      <c r="G25" t="s">
        <v>100</v>
      </c>
      <c r="H25" t="s">
        <v>0</v>
      </c>
      <c r="I25" t="s">
        <v>113</v>
      </c>
      <c r="J25" t="s">
        <v>1</v>
      </c>
      <c r="K25" t="s">
        <v>159</v>
      </c>
      <c r="L25" t="s">
        <v>0</v>
      </c>
      <c r="M25" t="s">
        <v>160</v>
      </c>
      <c r="N25" t="s">
        <v>0</v>
      </c>
    </row>
    <row r="26" spans="1:14">
      <c r="A26" t="s">
        <v>64</v>
      </c>
      <c r="B26" t="s">
        <v>0</v>
      </c>
      <c r="D26" t="s">
        <v>0</v>
      </c>
      <c r="E26" t="s">
        <v>99</v>
      </c>
      <c r="F26" t="s">
        <v>1</v>
      </c>
      <c r="G26" t="s">
        <v>100</v>
      </c>
      <c r="H26" t="s">
        <v>0</v>
      </c>
      <c r="I26" t="s">
        <v>101</v>
      </c>
      <c r="J26" t="s">
        <v>1</v>
      </c>
      <c r="K26" t="s">
        <v>161</v>
      </c>
      <c r="L26" t="s">
        <v>1</v>
      </c>
      <c r="M26" t="s">
        <v>162</v>
      </c>
      <c r="N26" t="s">
        <v>0</v>
      </c>
    </row>
    <row r="27" spans="1:14">
      <c r="A27" t="s">
        <v>66</v>
      </c>
      <c r="B27" t="s">
        <v>1</v>
      </c>
      <c r="D27" t="s">
        <v>0</v>
      </c>
      <c r="E27" t="s">
        <v>104</v>
      </c>
      <c r="F27" t="s">
        <v>1</v>
      </c>
      <c r="G27" t="s">
        <v>124</v>
      </c>
      <c r="H27" t="s">
        <v>1</v>
      </c>
      <c r="I27" t="s">
        <v>163</v>
      </c>
      <c r="J27" t="s">
        <v>1</v>
      </c>
      <c r="K27" t="s">
        <v>164</v>
      </c>
      <c r="L27" t="s">
        <v>1</v>
      </c>
      <c r="M27" t="s">
        <v>165</v>
      </c>
      <c r="N27" t="s">
        <v>1</v>
      </c>
    </row>
    <row r="28" spans="1:14">
      <c r="A28" t="s">
        <v>68</v>
      </c>
      <c r="B28" t="s">
        <v>2</v>
      </c>
      <c r="D28" t="s">
        <v>0</v>
      </c>
      <c r="E28" t="s">
        <v>99</v>
      </c>
      <c r="F28" t="s">
        <v>1</v>
      </c>
      <c r="G28" t="s">
        <v>100</v>
      </c>
      <c r="H28" t="s">
        <v>1</v>
      </c>
      <c r="I28" t="s">
        <v>101</v>
      </c>
      <c r="J28" t="s">
        <v>1</v>
      </c>
      <c r="K28" t="s">
        <v>166</v>
      </c>
      <c r="L28" t="s">
        <v>1</v>
      </c>
      <c r="M28" t="s">
        <v>103</v>
      </c>
      <c r="N28" t="s">
        <v>1</v>
      </c>
    </row>
    <row r="29" spans="1:14">
      <c r="A29" t="s">
        <v>70</v>
      </c>
      <c r="B29" t="s">
        <v>1</v>
      </c>
      <c r="D29" t="s">
        <v>0</v>
      </c>
      <c r="E29" t="s">
        <v>99</v>
      </c>
      <c r="F29" t="s">
        <v>1</v>
      </c>
      <c r="G29" t="s">
        <v>131</v>
      </c>
      <c r="H29" t="s">
        <v>0</v>
      </c>
      <c r="I29" t="s">
        <v>101</v>
      </c>
      <c r="J29" t="s">
        <v>1</v>
      </c>
      <c r="K29" t="s">
        <v>132</v>
      </c>
      <c r="L29" t="s">
        <v>1</v>
      </c>
      <c r="M29" t="s">
        <v>133</v>
      </c>
      <c r="N29" t="s">
        <v>1</v>
      </c>
    </row>
    <row r="30" spans="1:14">
      <c r="A30" t="s">
        <v>74</v>
      </c>
      <c r="B30" t="s">
        <v>1</v>
      </c>
      <c r="D30" t="s">
        <v>0</v>
      </c>
      <c r="E30" t="s">
        <v>99</v>
      </c>
      <c r="F30" t="s">
        <v>1</v>
      </c>
      <c r="G30" t="s">
        <v>120</v>
      </c>
      <c r="H30" t="s">
        <v>1</v>
      </c>
      <c r="I30" t="s">
        <v>167</v>
      </c>
      <c r="J30" t="s">
        <v>1</v>
      </c>
      <c r="K30" t="s">
        <v>168</v>
      </c>
      <c r="L30" t="s">
        <v>1</v>
      </c>
      <c r="M30" t="s">
        <v>169</v>
      </c>
      <c r="N30" t="s">
        <v>1</v>
      </c>
    </row>
    <row r="31" spans="1:14">
      <c r="A31" t="s">
        <v>76</v>
      </c>
      <c r="B31" t="s">
        <v>1</v>
      </c>
      <c r="D31" t="s">
        <v>0</v>
      </c>
      <c r="E31" t="s">
        <v>99</v>
      </c>
      <c r="F31" t="s">
        <v>1</v>
      </c>
      <c r="G31" t="s">
        <v>105</v>
      </c>
      <c r="H31" t="s">
        <v>1</v>
      </c>
      <c r="I31" t="s">
        <v>170</v>
      </c>
      <c r="J31" t="s">
        <v>1</v>
      </c>
      <c r="K31" t="s">
        <v>171</v>
      </c>
      <c r="L31" t="s">
        <v>1</v>
      </c>
      <c r="M31" t="s">
        <v>172</v>
      </c>
      <c r="N31" t="s">
        <v>1</v>
      </c>
    </row>
    <row r="32" spans="1:14">
      <c r="A32" t="s">
        <v>78</v>
      </c>
      <c r="B32" t="s">
        <v>1</v>
      </c>
      <c r="D32" t="s">
        <v>0</v>
      </c>
      <c r="E32" t="s">
        <v>99</v>
      </c>
      <c r="F32" t="s">
        <v>1</v>
      </c>
      <c r="G32" t="s">
        <v>127</v>
      </c>
      <c r="H32" t="s">
        <v>1</v>
      </c>
      <c r="I32" t="s">
        <v>128</v>
      </c>
      <c r="J32" t="s">
        <v>1</v>
      </c>
      <c r="K32" t="s">
        <v>129</v>
      </c>
      <c r="L32" t="s">
        <v>1</v>
      </c>
      <c r="M32" t="s">
        <v>130</v>
      </c>
      <c r="N32" t="s">
        <v>1</v>
      </c>
    </row>
    <row r="33" spans="1:14">
      <c r="A33" t="s">
        <v>79</v>
      </c>
      <c r="B33" t="s">
        <v>2</v>
      </c>
      <c r="D33" t="s">
        <v>0</v>
      </c>
      <c r="E33" t="s">
        <v>104</v>
      </c>
      <c r="F33" t="s">
        <v>1</v>
      </c>
      <c r="G33" t="s">
        <v>173</v>
      </c>
      <c r="H33" t="s">
        <v>1</v>
      </c>
      <c r="I33" t="s">
        <v>174</v>
      </c>
      <c r="J33" t="s">
        <v>2</v>
      </c>
      <c r="K33" t="s">
        <v>175</v>
      </c>
      <c r="L33" t="s">
        <v>1</v>
      </c>
      <c r="M33" t="s">
        <v>176</v>
      </c>
      <c r="N33" t="s">
        <v>1</v>
      </c>
    </row>
    <row r="34" spans="1:14">
      <c r="A34" t="s">
        <v>80</v>
      </c>
      <c r="B34" t="s">
        <v>1</v>
      </c>
      <c r="D34" t="s">
        <v>0</v>
      </c>
      <c r="E34" t="s">
        <v>99</v>
      </c>
      <c r="F34" t="s">
        <v>1</v>
      </c>
      <c r="G34" t="s">
        <v>105</v>
      </c>
      <c r="H34" t="s">
        <v>1</v>
      </c>
      <c r="I34" t="s">
        <v>177</v>
      </c>
      <c r="J34" t="s">
        <v>1</v>
      </c>
      <c r="K34" t="s">
        <v>154</v>
      </c>
      <c r="L34" t="s">
        <v>1</v>
      </c>
      <c r="M34" t="s">
        <v>178</v>
      </c>
      <c r="N34" t="s">
        <v>1</v>
      </c>
    </row>
    <row r="35" spans="1:14">
      <c r="A35" t="s">
        <v>82</v>
      </c>
      <c r="B35" t="s">
        <v>2</v>
      </c>
      <c r="D35" t="s">
        <v>0</v>
      </c>
      <c r="E35" t="s">
        <v>99</v>
      </c>
      <c r="F35" t="s">
        <v>1</v>
      </c>
      <c r="G35" t="s">
        <v>120</v>
      </c>
      <c r="H35" t="s">
        <v>1</v>
      </c>
      <c r="I35" t="s">
        <v>179</v>
      </c>
      <c r="J35" t="s">
        <v>1</v>
      </c>
      <c r="K35" t="s">
        <v>122</v>
      </c>
      <c r="L35" t="s">
        <v>1</v>
      </c>
      <c r="M35" t="s">
        <v>180</v>
      </c>
      <c r="N35" t="s">
        <v>1</v>
      </c>
    </row>
    <row r="36" spans="1:14">
      <c r="A36" t="s">
        <v>83</v>
      </c>
      <c r="B36" t="s">
        <v>1</v>
      </c>
      <c r="D36" t="s">
        <v>0</v>
      </c>
      <c r="E36" t="s">
        <v>99</v>
      </c>
      <c r="F36" t="s">
        <v>1</v>
      </c>
      <c r="G36" t="s">
        <v>105</v>
      </c>
      <c r="H36" t="s">
        <v>1</v>
      </c>
      <c r="I36" t="s">
        <v>177</v>
      </c>
      <c r="J36" t="s">
        <v>1</v>
      </c>
      <c r="K36" t="s">
        <v>154</v>
      </c>
      <c r="L36" t="s">
        <v>1</v>
      </c>
      <c r="M36" t="s">
        <v>178</v>
      </c>
      <c r="N36" t="s">
        <v>1</v>
      </c>
    </row>
    <row r="37" spans="1:14">
      <c r="A37" t="s">
        <v>85</v>
      </c>
      <c r="B37" t="s">
        <v>1</v>
      </c>
      <c r="D37" t="s">
        <v>0</v>
      </c>
      <c r="E37" t="s">
        <v>104</v>
      </c>
      <c r="F37" t="s">
        <v>1</v>
      </c>
      <c r="G37" t="s">
        <v>181</v>
      </c>
      <c r="H37" t="s">
        <v>0</v>
      </c>
      <c r="I37" t="s">
        <v>182</v>
      </c>
      <c r="J37" t="s">
        <v>1</v>
      </c>
      <c r="K37" t="s">
        <v>183</v>
      </c>
      <c r="L37" t="s">
        <v>0</v>
      </c>
      <c r="M37" t="s">
        <v>176</v>
      </c>
      <c r="N37" t="s">
        <v>0</v>
      </c>
    </row>
    <row r="38" spans="1:14">
      <c r="A38" t="s">
        <v>86</v>
      </c>
      <c r="B38" t="s">
        <v>1</v>
      </c>
      <c r="D38" t="s">
        <v>0</v>
      </c>
      <c r="E38" t="s">
        <v>99</v>
      </c>
      <c r="F38" t="s">
        <v>1</v>
      </c>
      <c r="G38" t="s">
        <v>127</v>
      </c>
      <c r="H38" t="s">
        <v>1</v>
      </c>
      <c r="I38" t="s">
        <v>152</v>
      </c>
      <c r="J38" t="s">
        <v>1</v>
      </c>
      <c r="K38" t="s">
        <v>106</v>
      </c>
      <c r="L38" t="s">
        <v>1</v>
      </c>
      <c r="M38" t="s">
        <v>103</v>
      </c>
      <c r="N38" t="s">
        <v>1</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M38"/>
  <sheetViews>
    <sheetView workbookViewId="0">
      <selection activeCell="D17" sqref="D17"/>
    </sheetView>
  </sheetViews>
  <sheetFormatPr baseColWidth="10" defaultColWidth="8.83203125" defaultRowHeight="16"/>
  <cols>
    <col min="1" max="1" width="20.1640625" customWidth="1"/>
  </cols>
  <sheetData>
    <row r="1" spans="1:13">
      <c r="A1" s="3" t="s">
        <v>3</v>
      </c>
      <c r="B1" s="3" t="s">
        <v>4</v>
      </c>
      <c r="C1" s="3" t="s">
        <v>5</v>
      </c>
      <c r="D1" s="3" t="s">
        <v>184</v>
      </c>
      <c r="E1" s="3" t="s">
        <v>7</v>
      </c>
      <c r="F1" s="3" t="s">
        <v>8</v>
      </c>
      <c r="G1" s="3" t="s">
        <v>9</v>
      </c>
      <c r="H1" s="3" t="s">
        <v>185</v>
      </c>
      <c r="I1" s="3" t="s">
        <v>186</v>
      </c>
      <c r="J1" s="6" t="s">
        <v>216</v>
      </c>
    </row>
    <row r="2" spans="1:13" hidden="1">
      <c r="A2" t="s">
        <v>11</v>
      </c>
      <c r="B2" t="s">
        <v>1</v>
      </c>
      <c r="D2" t="s">
        <v>1</v>
      </c>
      <c r="E2" t="s">
        <v>187</v>
      </c>
      <c r="F2" t="s">
        <v>13</v>
      </c>
      <c r="G2" t="s">
        <v>1</v>
      </c>
      <c r="H2" t="s">
        <v>1</v>
      </c>
      <c r="I2" t="s">
        <v>188</v>
      </c>
      <c r="J2" t="str">
        <f>IF(OR(D2="L",G2="L",H2="L"),"L",IF(AND(D2="H",OR(G2="H",G2="M"),OR(H2="H",H2="M")),"H","M"))</f>
        <v>M</v>
      </c>
      <c r="K2">
        <f>IF(J2=B2,1,0)</f>
        <v>1</v>
      </c>
      <c r="M2">
        <f>32/37</f>
        <v>0.86486486486486491</v>
      </c>
    </row>
    <row r="3" spans="1:13" hidden="1">
      <c r="A3" t="s">
        <v>16</v>
      </c>
      <c r="B3" t="s">
        <v>1</v>
      </c>
      <c r="D3" t="s">
        <v>1</v>
      </c>
      <c r="E3" t="s">
        <v>1</v>
      </c>
      <c r="F3" t="s">
        <v>21</v>
      </c>
      <c r="G3" t="s">
        <v>1</v>
      </c>
      <c r="H3" t="s">
        <v>1</v>
      </c>
      <c r="I3" t="s">
        <v>189</v>
      </c>
      <c r="J3" t="str">
        <f t="shared" ref="J3:J39" si="0">IF(OR(D3="L",G3="L",H3="L"),"L",IF(AND(D3="H",OR(G3="H",G3="M"),OR(H3="H",H3="M")),"H","M"))</f>
        <v>M</v>
      </c>
      <c r="K3">
        <f t="shared" ref="K3:K38" si="1">IF(J3=B3,1,0)</f>
        <v>1</v>
      </c>
    </row>
    <row r="4" spans="1:13" hidden="1">
      <c r="A4" t="s">
        <v>20</v>
      </c>
      <c r="B4" t="s">
        <v>1</v>
      </c>
      <c r="D4" t="s">
        <v>1</v>
      </c>
      <c r="E4" t="s">
        <v>187</v>
      </c>
      <c r="F4" t="s">
        <v>13</v>
      </c>
      <c r="G4" t="s">
        <v>1</v>
      </c>
      <c r="H4" t="s">
        <v>1</v>
      </c>
      <c r="I4" t="s">
        <v>190</v>
      </c>
      <c r="J4" t="str">
        <f t="shared" si="0"/>
        <v>M</v>
      </c>
      <c r="K4">
        <f t="shared" si="1"/>
        <v>1</v>
      </c>
    </row>
    <row r="5" spans="1:13" hidden="1">
      <c r="A5" t="s">
        <v>23</v>
      </c>
      <c r="B5" t="s">
        <v>0</v>
      </c>
      <c r="D5" t="s">
        <v>0</v>
      </c>
      <c r="E5" t="s">
        <v>187</v>
      </c>
      <c r="F5" t="s">
        <v>21</v>
      </c>
      <c r="G5" t="s">
        <v>1</v>
      </c>
      <c r="H5" t="s">
        <v>1</v>
      </c>
      <c r="I5" t="s">
        <v>191</v>
      </c>
      <c r="J5" t="str">
        <f t="shared" si="0"/>
        <v>H</v>
      </c>
      <c r="K5">
        <f t="shared" si="1"/>
        <v>1</v>
      </c>
    </row>
    <row r="6" spans="1:13" hidden="1">
      <c r="A6" t="s">
        <v>25</v>
      </c>
      <c r="B6" t="s">
        <v>2</v>
      </c>
      <c r="D6" t="s">
        <v>2</v>
      </c>
      <c r="E6" t="s">
        <v>1</v>
      </c>
      <c r="F6" t="s">
        <v>13</v>
      </c>
      <c r="G6" t="s">
        <v>2</v>
      </c>
      <c r="H6" t="s">
        <v>2</v>
      </c>
      <c r="I6" t="s">
        <v>192</v>
      </c>
      <c r="J6" t="str">
        <f t="shared" si="0"/>
        <v>L</v>
      </c>
      <c r="K6">
        <f t="shared" si="1"/>
        <v>1</v>
      </c>
    </row>
    <row r="7" spans="1:13" hidden="1">
      <c r="A7" t="s">
        <v>28</v>
      </c>
      <c r="B7" t="s">
        <v>1</v>
      </c>
      <c r="D7" t="s">
        <v>1</v>
      </c>
      <c r="E7" t="s">
        <v>1</v>
      </c>
      <c r="F7" t="s">
        <v>21</v>
      </c>
      <c r="G7" t="s">
        <v>1</v>
      </c>
      <c r="H7" t="s">
        <v>1</v>
      </c>
      <c r="I7" t="s">
        <v>193</v>
      </c>
      <c r="J7" t="str">
        <f t="shared" si="0"/>
        <v>M</v>
      </c>
      <c r="K7">
        <f t="shared" si="1"/>
        <v>1</v>
      </c>
    </row>
    <row r="8" spans="1:13" hidden="1">
      <c r="A8" t="s">
        <v>30</v>
      </c>
      <c r="B8" t="s">
        <v>1</v>
      </c>
      <c r="D8" t="s">
        <v>1</v>
      </c>
      <c r="E8" t="s">
        <v>1</v>
      </c>
      <c r="F8" t="s">
        <v>56</v>
      </c>
      <c r="G8" t="s">
        <v>1</v>
      </c>
      <c r="H8" t="s">
        <v>1</v>
      </c>
      <c r="I8" t="s">
        <v>194</v>
      </c>
      <c r="J8" t="str">
        <f t="shared" si="0"/>
        <v>M</v>
      </c>
      <c r="K8">
        <f t="shared" si="1"/>
        <v>1</v>
      </c>
    </row>
    <row r="9" spans="1:13" hidden="1">
      <c r="A9" t="s">
        <v>31</v>
      </c>
      <c r="B9" t="s">
        <v>1</v>
      </c>
      <c r="D9" t="s">
        <v>1</v>
      </c>
      <c r="E9" t="s">
        <v>187</v>
      </c>
      <c r="F9" t="s">
        <v>56</v>
      </c>
      <c r="G9" t="s">
        <v>1</v>
      </c>
      <c r="H9" t="s">
        <v>1</v>
      </c>
      <c r="I9" t="s">
        <v>195</v>
      </c>
      <c r="J9" t="str">
        <f t="shared" si="0"/>
        <v>M</v>
      </c>
      <c r="K9">
        <f t="shared" si="1"/>
        <v>1</v>
      </c>
    </row>
    <row r="10" spans="1:13" hidden="1">
      <c r="A10" t="s">
        <v>33</v>
      </c>
      <c r="B10" t="s">
        <v>1</v>
      </c>
      <c r="D10" t="s">
        <v>1</v>
      </c>
      <c r="E10" t="s">
        <v>1</v>
      </c>
      <c r="F10" t="s">
        <v>56</v>
      </c>
      <c r="G10" t="s">
        <v>1</v>
      </c>
      <c r="H10" t="s">
        <v>1</v>
      </c>
      <c r="I10" t="s">
        <v>196</v>
      </c>
      <c r="J10" t="str">
        <f t="shared" si="0"/>
        <v>M</v>
      </c>
      <c r="K10">
        <f t="shared" si="1"/>
        <v>1</v>
      </c>
    </row>
    <row r="11" spans="1:13" hidden="1">
      <c r="A11" t="s">
        <v>34</v>
      </c>
      <c r="B11" t="s">
        <v>0</v>
      </c>
      <c r="D11" t="s">
        <v>0</v>
      </c>
      <c r="E11" t="s">
        <v>187</v>
      </c>
      <c r="F11" t="s">
        <v>18</v>
      </c>
      <c r="G11" t="s">
        <v>1</v>
      </c>
      <c r="H11" t="s">
        <v>1</v>
      </c>
      <c r="I11" t="s">
        <v>190</v>
      </c>
      <c r="J11" t="str">
        <f t="shared" si="0"/>
        <v>H</v>
      </c>
      <c r="K11">
        <f t="shared" si="1"/>
        <v>1</v>
      </c>
    </row>
    <row r="12" spans="1:13" hidden="1">
      <c r="A12" t="s">
        <v>36</v>
      </c>
      <c r="B12" t="s">
        <v>1</v>
      </c>
      <c r="D12" t="s">
        <v>1</v>
      </c>
      <c r="E12" t="s">
        <v>1</v>
      </c>
      <c r="F12" t="s">
        <v>13</v>
      </c>
      <c r="G12" t="s">
        <v>1</v>
      </c>
      <c r="H12" t="s">
        <v>1</v>
      </c>
      <c r="I12" t="s">
        <v>197</v>
      </c>
      <c r="J12" t="str">
        <f t="shared" si="0"/>
        <v>M</v>
      </c>
      <c r="K12">
        <f t="shared" si="1"/>
        <v>1</v>
      </c>
    </row>
    <row r="13" spans="1:13" hidden="1">
      <c r="A13" t="s">
        <v>38</v>
      </c>
      <c r="B13" t="s">
        <v>1</v>
      </c>
      <c r="D13" t="s">
        <v>1</v>
      </c>
      <c r="E13" t="s">
        <v>187</v>
      </c>
      <c r="F13" t="s">
        <v>13</v>
      </c>
      <c r="G13" t="s">
        <v>1</v>
      </c>
      <c r="H13" t="s">
        <v>1</v>
      </c>
      <c r="I13" t="s">
        <v>198</v>
      </c>
      <c r="J13" t="str">
        <f t="shared" si="0"/>
        <v>M</v>
      </c>
      <c r="K13">
        <f t="shared" si="1"/>
        <v>1</v>
      </c>
    </row>
    <row r="14" spans="1:13">
      <c r="A14" t="s">
        <v>41</v>
      </c>
      <c r="B14" t="s">
        <v>1</v>
      </c>
      <c r="D14" t="s">
        <v>0</v>
      </c>
      <c r="E14" t="s">
        <v>187</v>
      </c>
      <c r="F14" t="s">
        <v>21</v>
      </c>
      <c r="G14" t="s">
        <v>1</v>
      </c>
      <c r="H14" t="s">
        <v>1</v>
      </c>
      <c r="I14" t="s">
        <v>199</v>
      </c>
      <c r="J14" t="str">
        <f t="shared" si="0"/>
        <v>H</v>
      </c>
      <c r="K14">
        <f t="shared" si="1"/>
        <v>0</v>
      </c>
    </row>
    <row r="15" spans="1:13" hidden="1">
      <c r="A15" t="s">
        <v>43</v>
      </c>
      <c r="B15" t="s">
        <v>0</v>
      </c>
      <c r="D15" t="s">
        <v>0</v>
      </c>
      <c r="E15" t="s">
        <v>1</v>
      </c>
      <c r="F15" t="s">
        <v>56</v>
      </c>
      <c r="G15" t="s">
        <v>1</v>
      </c>
      <c r="H15" t="s">
        <v>1</v>
      </c>
      <c r="I15" t="s">
        <v>200</v>
      </c>
      <c r="J15" t="str">
        <f t="shared" si="0"/>
        <v>H</v>
      </c>
      <c r="K15">
        <f t="shared" si="1"/>
        <v>1</v>
      </c>
    </row>
    <row r="16" spans="1:13" hidden="1">
      <c r="A16" t="s">
        <v>44</v>
      </c>
      <c r="B16" t="s">
        <v>1</v>
      </c>
      <c r="D16" t="s">
        <v>1</v>
      </c>
      <c r="E16" t="s">
        <v>187</v>
      </c>
      <c r="F16" t="s">
        <v>21</v>
      </c>
      <c r="G16" t="s">
        <v>1</v>
      </c>
      <c r="H16" t="s">
        <v>1</v>
      </c>
      <c r="I16" t="s">
        <v>201</v>
      </c>
      <c r="J16" t="str">
        <f t="shared" si="0"/>
        <v>M</v>
      </c>
      <c r="K16">
        <f t="shared" si="1"/>
        <v>1</v>
      </c>
    </row>
    <row r="17" spans="1:11">
      <c r="A17" t="s">
        <v>45</v>
      </c>
      <c r="B17" t="s">
        <v>1</v>
      </c>
      <c r="D17" t="s">
        <v>0</v>
      </c>
      <c r="E17" t="s">
        <v>187</v>
      </c>
      <c r="F17" t="s">
        <v>18</v>
      </c>
      <c r="G17" t="s">
        <v>1</v>
      </c>
      <c r="H17" t="s">
        <v>0</v>
      </c>
      <c r="I17" t="s">
        <v>202</v>
      </c>
      <c r="J17" t="str">
        <f t="shared" si="0"/>
        <v>H</v>
      </c>
      <c r="K17">
        <f t="shared" si="1"/>
        <v>0</v>
      </c>
    </row>
    <row r="18" spans="1:11" hidden="1">
      <c r="A18" t="s">
        <v>47</v>
      </c>
      <c r="B18" t="s">
        <v>1</v>
      </c>
      <c r="D18" t="s">
        <v>1</v>
      </c>
      <c r="E18" t="s">
        <v>187</v>
      </c>
      <c r="F18" t="s">
        <v>21</v>
      </c>
      <c r="G18" t="s">
        <v>1</v>
      </c>
      <c r="H18" t="s">
        <v>1</v>
      </c>
      <c r="I18" t="s">
        <v>190</v>
      </c>
      <c r="J18" t="str">
        <f t="shared" si="0"/>
        <v>M</v>
      </c>
      <c r="K18">
        <f t="shared" si="1"/>
        <v>1</v>
      </c>
    </row>
    <row r="19" spans="1:11" hidden="1">
      <c r="A19" t="s">
        <v>49</v>
      </c>
      <c r="B19" t="s">
        <v>0</v>
      </c>
      <c r="D19" t="s">
        <v>0</v>
      </c>
      <c r="E19" t="s">
        <v>1</v>
      </c>
      <c r="F19" t="s">
        <v>21</v>
      </c>
      <c r="G19" t="s">
        <v>1</v>
      </c>
      <c r="H19" t="s">
        <v>1</v>
      </c>
      <c r="I19" t="s">
        <v>203</v>
      </c>
      <c r="J19" t="str">
        <f t="shared" si="0"/>
        <v>H</v>
      </c>
      <c r="K19">
        <f t="shared" si="1"/>
        <v>1</v>
      </c>
    </row>
    <row r="20" spans="1:11" hidden="1">
      <c r="A20" t="s">
        <v>51</v>
      </c>
      <c r="B20" t="s">
        <v>1</v>
      </c>
      <c r="D20" t="s">
        <v>1</v>
      </c>
      <c r="E20" t="s">
        <v>187</v>
      </c>
      <c r="F20" t="s">
        <v>21</v>
      </c>
      <c r="G20" t="s">
        <v>1</v>
      </c>
      <c r="H20" t="s">
        <v>1</v>
      </c>
      <c r="I20" t="s">
        <v>204</v>
      </c>
      <c r="J20" t="str">
        <f t="shared" si="0"/>
        <v>M</v>
      </c>
      <c r="K20">
        <f t="shared" si="1"/>
        <v>1</v>
      </c>
    </row>
    <row r="21" spans="1:11" hidden="1">
      <c r="A21" t="s">
        <v>53</v>
      </c>
      <c r="B21" t="s">
        <v>1</v>
      </c>
      <c r="D21" t="s">
        <v>1</v>
      </c>
      <c r="E21" t="s">
        <v>187</v>
      </c>
      <c r="F21" t="s">
        <v>21</v>
      </c>
      <c r="G21" t="s">
        <v>1</v>
      </c>
      <c r="H21" t="s">
        <v>1</v>
      </c>
      <c r="I21" t="s">
        <v>199</v>
      </c>
      <c r="J21" t="str">
        <f t="shared" si="0"/>
        <v>M</v>
      </c>
      <c r="K21">
        <f t="shared" si="1"/>
        <v>1</v>
      </c>
    </row>
    <row r="22" spans="1:11" hidden="1">
      <c r="A22" t="s">
        <v>55</v>
      </c>
      <c r="B22" t="s">
        <v>1</v>
      </c>
      <c r="D22" t="s">
        <v>1</v>
      </c>
      <c r="E22" t="s">
        <v>1</v>
      </c>
      <c r="F22" t="s">
        <v>21</v>
      </c>
      <c r="G22" t="s">
        <v>1</v>
      </c>
      <c r="H22" t="s">
        <v>1</v>
      </c>
      <c r="I22" t="s">
        <v>205</v>
      </c>
      <c r="J22" t="str">
        <f t="shared" si="0"/>
        <v>M</v>
      </c>
      <c r="K22">
        <f t="shared" si="1"/>
        <v>1</v>
      </c>
    </row>
    <row r="23" spans="1:11">
      <c r="A23" t="s">
        <v>58</v>
      </c>
      <c r="B23" t="s">
        <v>1</v>
      </c>
      <c r="D23" t="s">
        <v>0</v>
      </c>
      <c r="E23" t="s">
        <v>1</v>
      </c>
      <c r="F23" t="s">
        <v>21</v>
      </c>
      <c r="G23" t="s">
        <v>1</v>
      </c>
      <c r="H23" t="s">
        <v>1</v>
      </c>
      <c r="I23" t="s">
        <v>203</v>
      </c>
      <c r="J23" t="str">
        <f t="shared" si="0"/>
        <v>H</v>
      </c>
      <c r="K23">
        <f t="shared" si="1"/>
        <v>0</v>
      </c>
    </row>
    <row r="24" spans="1:11" hidden="1">
      <c r="A24" t="s">
        <v>60</v>
      </c>
      <c r="B24" t="s">
        <v>1</v>
      </c>
      <c r="D24" t="s">
        <v>1</v>
      </c>
      <c r="E24" t="s">
        <v>1</v>
      </c>
      <c r="F24" t="s">
        <v>56</v>
      </c>
      <c r="G24" t="s">
        <v>1</v>
      </c>
      <c r="H24" t="s">
        <v>1</v>
      </c>
      <c r="I24" t="s">
        <v>206</v>
      </c>
      <c r="J24" t="str">
        <f t="shared" si="0"/>
        <v>M</v>
      </c>
      <c r="K24">
        <f t="shared" si="1"/>
        <v>1</v>
      </c>
    </row>
    <row r="25" spans="1:11" hidden="1">
      <c r="A25" t="s">
        <v>62</v>
      </c>
      <c r="B25" t="s">
        <v>1</v>
      </c>
      <c r="D25" t="s">
        <v>1</v>
      </c>
      <c r="E25" t="s">
        <v>187</v>
      </c>
      <c r="F25" t="s">
        <v>56</v>
      </c>
      <c r="G25" t="s">
        <v>1</v>
      </c>
      <c r="H25" t="s">
        <v>1</v>
      </c>
      <c r="I25" t="s">
        <v>207</v>
      </c>
      <c r="J25" t="str">
        <f t="shared" si="0"/>
        <v>M</v>
      </c>
      <c r="K25">
        <f t="shared" si="1"/>
        <v>1</v>
      </c>
    </row>
    <row r="26" spans="1:11" hidden="1">
      <c r="A26" t="s">
        <v>64</v>
      </c>
      <c r="B26" t="s">
        <v>0</v>
      </c>
      <c r="D26" t="s">
        <v>0</v>
      </c>
      <c r="E26" t="s">
        <v>187</v>
      </c>
      <c r="F26" t="s">
        <v>21</v>
      </c>
      <c r="G26" t="s">
        <v>1</v>
      </c>
      <c r="H26" t="s">
        <v>1</v>
      </c>
      <c r="I26" t="s">
        <v>199</v>
      </c>
      <c r="J26" t="str">
        <f t="shared" si="0"/>
        <v>H</v>
      </c>
      <c r="K26">
        <f t="shared" si="1"/>
        <v>1</v>
      </c>
    </row>
    <row r="27" spans="1:11" hidden="1">
      <c r="A27" t="s">
        <v>66</v>
      </c>
      <c r="B27" t="s">
        <v>1</v>
      </c>
      <c r="D27" t="s">
        <v>1</v>
      </c>
      <c r="E27" t="s">
        <v>187</v>
      </c>
      <c r="F27" t="s">
        <v>21</v>
      </c>
      <c r="G27" t="s">
        <v>1</v>
      </c>
      <c r="H27" t="s">
        <v>1</v>
      </c>
      <c r="I27" t="s">
        <v>208</v>
      </c>
      <c r="J27" t="str">
        <f t="shared" si="0"/>
        <v>M</v>
      </c>
      <c r="K27">
        <f t="shared" si="1"/>
        <v>1</v>
      </c>
    </row>
    <row r="28" spans="1:11" hidden="1">
      <c r="A28" t="s">
        <v>68</v>
      </c>
      <c r="B28" t="s">
        <v>2</v>
      </c>
      <c r="D28" t="s">
        <v>1</v>
      </c>
      <c r="E28" t="s">
        <v>187</v>
      </c>
      <c r="F28" t="s">
        <v>21</v>
      </c>
      <c r="G28" t="s">
        <v>2</v>
      </c>
      <c r="H28" t="s">
        <v>1</v>
      </c>
      <c r="I28" t="s">
        <v>201</v>
      </c>
      <c r="J28" t="str">
        <f t="shared" si="0"/>
        <v>L</v>
      </c>
      <c r="K28">
        <f t="shared" si="1"/>
        <v>1</v>
      </c>
    </row>
    <row r="29" spans="1:11">
      <c r="A29" t="s">
        <v>70</v>
      </c>
      <c r="B29" t="s">
        <v>1</v>
      </c>
      <c r="D29" t="s">
        <v>1</v>
      </c>
      <c r="E29" t="s">
        <v>187</v>
      </c>
      <c r="F29" t="s">
        <v>21</v>
      </c>
      <c r="G29" t="s">
        <v>2</v>
      </c>
      <c r="H29" t="s">
        <v>1</v>
      </c>
      <c r="I29" t="s">
        <v>209</v>
      </c>
      <c r="J29" t="str">
        <f t="shared" si="0"/>
        <v>L</v>
      </c>
      <c r="K29">
        <f t="shared" si="1"/>
        <v>0</v>
      </c>
    </row>
    <row r="30" spans="1:11" hidden="1">
      <c r="A30" t="s">
        <v>74</v>
      </c>
      <c r="B30" t="s">
        <v>1</v>
      </c>
      <c r="D30" t="s">
        <v>1</v>
      </c>
      <c r="E30" t="s">
        <v>1</v>
      </c>
      <c r="F30" t="s">
        <v>21</v>
      </c>
      <c r="G30" t="s">
        <v>1</v>
      </c>
      <c r="H30" t="s">
        <v>1</v>
      </c>
      <c r="I30" t="s">
        <v>210</v>
      </c>
      <c r="J30" t="str">
        <f t="shared" si="0"/>
        <v>M</v>
      </c>
      <c r="K30">
        <f t="shared" si="1"/>
        <v>1</v>
      </c>
    </row>
    <row r="31" spans="1:11" hidden="1">
      <c r="A31" t="s">
        <v>76</v>
      </c>
      <c r="B31" t="s">
        <v>1</v>
      </c>
      <c r="D31" t="s">
        <v>1</v>
      </c>
      <c r="E31" t="s">
        <v>1</v>
      </c>
      <c r="F31" t="s">
        <v>13</v>
      </c>
      <c r="G31" t="s">
        <v>1</v>
      </c>
      <c r="H31" t="s">
        <v>1</v>
      </c>
      <c r="I31" t="s">
        <v>211</v>
      </c>
      <c r="J31" t="str">
        <f t="shared" si="0"/>
        <v>M</v>
      </c>
      <c r="K31">
        <f t="shared" si="1"/>
        <v>1</v>
      </c>
    </row>
    <row r="32" spans="1:11" hidden="1">
      <c r="A32" t="s">
        <v>78</v>
      </c>
      <c r="B32" t="s">
        <v>1</v>
      </c>
      <c r="D32" t="s">
        <v>1</v>
      </c>
      <c r="E32" t="s">
        <v>1</v>
      </c>
      <c r="F32" t="s">
        <v>56</v>
      </c>
      <c r="G32" t="s">
        <v>1</v>
      </c>
      <c r="H32" t="s">
        <v>1</v>
      </c>
      <c r="I32" t="s">
        <v>194</v>
      </c>
      <c r="J32" t="str">
        <f t="shared" si="0"/>
        <v>M</v>
      </c>
      <c r="K32">
        <f t="shared" si="1"/>
        <v>1</v>
      </c>
    </row>
    <row r="33" spans="1:11" hidden="1">
      <c r="A33" t="s">
        <v>79</v>
      </c>
      <c r="B33" t="s">
        <v>2</v>
      </c>
      <c r="D33" t="s">
        <v>2</v>
      </c>
      <c r="E33" t="s">
        <v>1</v>
      </c>
      <c r="F33" t="s">
        <v>18</v>
      </c>
      <c r="G33" t="s">
        <v>2</v>
      </c>
      <c r="H33" t="s">
        <v>1</v>
      </c>
      <c r="I33" t="s">
        <v>212</v>
      </c>
      <c r="J33" t="str">
        <f t="shared" si="0"/>
        <v>L</v>
      </c>
      <c r="K33">
        <f t="shared" si="1"/>
        <v>1</v>
      </c>
    </row>
    <row r="34" spans="1:11" hidden="1">
      <c r="A34" t="s">
        <v>80</v>
      </c>
      <c r="B34" t="s">
        <v>1</v>
      </c>
      <c r="D34" t="s">
        <v>1</v>
      </c>
      <c r="E34" t="s">
        <v>1</v>
      </c>
      <c r="F34" t="s">
        <v>13</v>
      </c>
      <c r="G34" t="s">
        <v>1</v>
      </c>
      <c r="H34" t="s">
        <v>1</v>
      </c>
      <c r="I34" t="s">
        <v>188</v>
      </c>
      <c r="J34" t="str">
        <f t="shared" si="0"/>
        <v>M</v>
      </c>
      <c r="K34">
        <f t="shared" si="1"/>
        <v>1</v>
      </c>
    </row>
    <row r="35" spans="1:11">
      <c r="A35" t="s">
        <v>82</v>
      </c>
      <c r="B35" t="s">
        <v>2</v>
      </c>
      <c r="D35" t="s">
        <v>1</v>
      </c>
      <c r="E35" t="s">
        <v>1</v>
      </c>
      <c r="F35" t="s">
        <v>56</v>
      </c>
      <c r="G35" t="s">
        <v>1</v>
      </c>
      <c r="H35" t="s">
        <v>1</v>
      </c>
      <c r="I35" t="s">
        <v>213</v>
      </c>
      <c r="J35" t="str">
        <f t="shared" si="0"/>
        <v>M</v>
      </c>
      <c r="K35">
        <f t="shared" si="1"/>
        <v>0</v>
      </c>
    </row>
    <row r="36" spans="1:11" hidden="1">
      <c r="A36" t="s">
        <v>83</v>
      </c>
      <c r="B36" t="s">
        <v>1</v>
      </c>
      <c r="D36" t="s">
        <v>1</v>
      </c>
      <c r="E36" t="s">
        <v>1</v>
      </c>
      <c r="F36" t="s">
        <v>13</v>
      </c>
      <c r="G36" t="s">
        <v>1</v>
      </c>
      <c r="H36" t="s">
        <v>1</v>
      </c>
      <c r="I36" t="s">
        <v>214</v>
      </c>
      <c r="J36" t="str">
        <f t="shared" si="0"/>
        <v>M</v>
      </c>
      <c r="K36">
        <f t="shared" si="1"/>
        <v>1</v>
      </c>
    </row>
    <row r="37" spans="1:11" hidden="1">
      <c r="A37" t="s">
        <v>85</v>
      </c>
      <c r="B37" t="s">
        <v>1</v>
      </c>
      <c r="D37" t="s">
        <v>1</v>
      </c>
      <c r="E37" t="s">
        <v>187</v>
      </c>
      <c r="F37" t="s">
        <v>18</v>
      </c>
      <c r="G37" t="s">
        <v>1</v>
      </c>
      <c r="H37" t="s">
        <v>1</v>
      </c>
      <c r="I37" t="s">
        <v>215</v>
      </c>
      <c r="J37" t="str">
        <f t="shared" si="0"/>
        <v>M</v>
      </c>
      <c r="K37">
        <f t="shared" si="1"/>
        <v>1</v>
      </c>
    </row>
    <row r="38" spans="1:11" hidden="1">
      <c r="A38" t="s">
        <v>86</v>
      </c>
      <c r="B38" t="s">
        <v>1</v>
      </c>
      <c r="D38" t="s">
        <v>1</v>
      </c>
      <c r="E38" t="s">
        <v>1</v>
      </c>
      <c r="F38" t="s">
        <v>56</v>
      </c>
      <c r="G38" t="s">
        <v>1</v>
      </c>
      <c r="H38" t="s">
        <v>1</v>
      </c>
      <c r="I38" t="s">
        <v>194</v>
      </c>
      <c r="J38" t="str">
        <f t="shared" si="0"/>
        <v>M</v>
      </c>
      <c r="K38">
        <f t="shared" si="1"/>
        <v>1</v>
      </c>
    </row>
  </sheetData>
  <autoFilter ref="A1:M38" xr:uid="{00000000-0001-0000-0300-000000000000}">
    <filterColumn colId="10">
      <filters>
        <filter val="0"/>
      </filters>
    </filterColumn>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SHEET-5.1</vt:lpstr>
      <vt:lpstr>SHEET-6</vt:lpstr>
      <vt:lpstr>SHEET-6.1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eswar prasanth</dc:creator>
  <cp:lastModifiedBy>eswar prasanth</cp:lastModifiedBy>
  <dcterms:created xsi:type="dcterms:W3CDTF">2024-02-20T17:24:12Z</dcterms:created>
  <dcterms:modified xsi:type="dcterms:W3CDTF">2024-02-24T13:05:48Z</dcterms:modified>
</cp:coreProperties>
</file>