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codeName="ThisWorkbook"/>
  <xr:revisionPtr revIDLastSave="0" documentId="8_{F492191C-AC50-4EB2-843D-641AA3C073D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購入履歴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</calcChain>
</file>

<file path=xl/sharedStrings.xml><?xml version="1.0" encoding="utf-8"?>
<sst xmlns="http://schemas.openxmlformats.org/spreadsheetml/2006/main" count="270" uniqueCount="179">
  <si>
    <t>担当者名</t>
    <rPh sb="0" eb="3">
      <t>タントウシャ</t>
    </rPh>
    <rPh sb="3" eb="4">
      <t>メイ</t>
    </rPh>
    <phoneticPr fontId="1"/>
  </si>
  <si>
    <t>住所1</t>
    <rPh sb="0" eb="2">
      <t>ジュウショ</t>
    </rPh>
    <phoneticPr fontId="1"/>
  </si>
  <si>
    <t>購入履歴表</t>
    <rPh sb="0" eb="4">
      <t>コウニュウリレキ</t>
    </rPh>
    <rPh sb="4" eb="5">
      <t>ヒョウ</t>
    </rPh>
    <phoneticPr fontId="1"/>
  </si>
  <si>
    <t>注文日</t>
    <rPh sb="0" eb="2">
      <t>チュウモン</t>
    </rPh>
    <rPh sb="2" eb="3">
      <t>ビ</t>
    </rPh>
    <phoneticPr fontId="1"/>
  </si>
  <si>
    <t>注文番号</t>
    <rPh sb="0" eb="4">
      <t>チュウモンバンゴウ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</si>
  <si>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</si>
  <si>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</si>
  <si>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</si>
  <si>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請求日</t>
    <rPh sb="0" eb="3">
      <t>セイキュウビ</t>
    </rPh>
    <phoneticPr fontId="1"/>
  </si>
  <si>
    <t>アスクウィス&amp;テソヨ通信機器</t>
  </si>
  <si>
    <t>セイモア家</t>
  </si>
  <si>
    <t>ハボノズ・オフィス</t>
  </si>
  <si>
    <t>的埜通信社</t>
  </si>
  <si>
    <t>遖社</t>
  </si>
  <si>
    <t>ヤゴコロオモイカネ社</t>
  </si>
  <si>
    <t>ザーソバ&amp;ダブルネック・ギター・オーシャン・セキュリティカンパニー</t>
  </si>
  <si>
    <t>毛籠</t>
  </si>
  <si>
    <t>大荒田パブリケーション</t>
  </si>
  <si>
    <t>吉浜紀太</t>
  </si>
  <si>
    <t>アイランド・ジェットサービス</t>
  </si>
  <si>
    <t>ジヴゼピ触媒</t>
  </si>
  <si>
    <t>00001</t>
    <phoneticPr fontId="1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</si>
  <si>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</si>
  <si>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</si>
  <si>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</si>
  <si>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</si>
  <si>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</si>
  <si>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</si>
  <si>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</si>
  <si>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</si>
  <si>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</si>
  <si>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</si>
  <si>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</si>
  <si>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</si>
  <si>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</si>
  <si>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</si>
  <si>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</si>
  <si>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</si>
  <si>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</si>
  <si>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</si>
  <si>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</si>
  <si>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</si>
  <si>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</si>
  <si>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</si>
  <si>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</si>
  <si>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</si>
  <si>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054-266-5666</t>
  </si>
  <si>
    <t>onnak@bbtec.net  </t>
  </si>
  <si>
    <t>425-0024</t>
  </si>
  <si>
    <t>静岡県焼津市北浜通8-1-5 プチドミール北浜通 8階</t>
  </si>
  <si>
    <t>054-643-7617</t>
  </si>
  <si>
    <t>kuritarie@infoseek.jp  </t>
  </si>
  <si>
    <t>424-0403</t>
  </si>
  <si>
    <t>静岡県静岡市清水区和田島4-9-7</t>
  </si>
  <si>
    <t>03-3059-9177</t>
  </si>
  <si>
    <t>ooba_yuuka@plala.or.jp  </t>
  </si>
  <si>
    <t>177-0042</t>
  </si>
  <si>
    <t>東京都練馬区下石神井4-11-1</t>
  </si>
  <si>
    <t>0126-32-8478</t>
  </si>
  <si>
    <t>ouki0614@sannet.ne.jp  </t>
  </si>
  <si>
    <t>069-0382</t>
  </si>
  <si>
    <t>北海道岩見沢市幌向北二条1-12-4 パレットハウス幌向北二条 3F</t>
  </si>
  <si>
    <t>0898-63-7389</t>
  </si>
  <si>
    <t>itio.nisi@dti.ad.jp  </t>
  </si>
  <si>
    <t>799-1533</t>
  </si>
  <si>
    <t>愛媛県今治市国分5-13-1</t>
  </si>
  <si>
    <t>0228-66-2326</t>
  </si>
  <si>
    <t>adnoh@tokyo24.com  </t>
  </si>
  <si>
    <t>987-2264</t>
  </si>
  <si>
    <t>宮城県栗原市築館薬師台1-12-1 ニューコーポ築館薬師台 1013号室</t>
  </si>
  <si>
    <t>03-3729-6950</t>
  </si>
  <si>
    <t>ogawacyouitirou@excite.com  </t>
  </si>
  <si>
    <t>132-0024</t>
  </si>
  <si>
    <t>東京都江戸川区一之江1-4-3-210号室</t>
  </si>
  <si>
    <t>029-671-5711</t>
  </si>
  <si>
    <t>dnzbru84@gmail.com  </t>
  </si>
  <si>
    <t>305-0012</t>
  </si>
  <si>
    <t>茨城県つくば市中根1-13-1</t>
  </si>
  <si>
    <t>0978-55-8781</t>
  </si>
  <si>
    <t>kataoka1129@ybb.ne.jp  </t>
  </si>
  <si>
    <t>873-0644</t>
  </si>
  <si>
    <t>大分県国東市国東町浜崎7313</t>
  </si>
  <si>
    <t>042-870-7061</t>
  </si>
  <si>
    <t>sinzirouwatanabe@mxi.asp.home.ne.jp  </t>
  </si>
  <si>
    <t>197-0802</t>
  </si>
  <si>
    <t>東京都あきる野市草花6926</t>
  </si>
  <si>
    <t>075-351-3695</t>
  </si>
  <si>
    <t>sigetugu172@ath.cx  </t>
  </si>
  <si>
    <t>607-8481</t>
  </si>
  <si>
    <t>京都府京都市山科区北花山中道町1-7-2</t>
  </si>
  <si>
    <t>03-3232-1684</t>
  </si>
  <si>
    <t>161-0035</t>
  </si>
  <si>
    <t>東京都新宿区中井3-6-7</t>
  </si>
  <si>
    <t>02955-9-9208</t>
  </si>
  <si>
    <t>tb_tskt@hotmail.co.jp  </t>
  </si>
  <si>
    <t>319-2401</t>
  </si>
  <si>
    <t>茨城県常陸大宮市上小瀬2304</t>
  </si>
  <si>
    <t>042-927-0082</t>
  </si>
  <si>
    <t>196-0011</t>
  </si>
  <si>
    <t>東京都昭島市上川原町8-6-2</t>
  </si>
  <si>
    <t>03-3564-8465</t>
  </si>
  <si>
    <t>kayoko.sasaki@dion.ne.jp  </t>
  </si>
  <si>
    <t>114-0011</t>
  </si>
  <si>
    <t>東京都北区昭和町3-2-4-302号室</t>
  </si>
  <si>
    <t>029-884-0181</t>
  </si>
  <si>
    <t>ai3100067@nifty.jp  </t>
  </si>
  <si>
    <t>310-0067</t>
  </si>
  <si>
    <t>茨城県水戸市根本7790</t>
  </si>
  <si>
    <t>048-015-9563</t>
  </si>
  <si>
    <t>aymmyuttuymmya@ocn.ne.jp  </t>
  </si>
  <si>
    <t>360-0815</t>
  </si>
  <si>
    <t>埼玉県熊谷市本石5-12-4</t>
  </si>
  <si>
    <t>093-030-6838</t>
  </si>
  <si>
    <t>asada6838@anet.ne.jp  </t>
  </si>
  <si>
    <t>808-0034</t>
  </si>
  <si>
    <t>福岡県北九州市若松区本町2-3-9</t>
  </si>
  <si>
    <t>03-3881-7206</t>
  </si>
  <si>
    <t>miyakawa91@dti.ad.jp  </t>
  </si>
  <si>
    <t>120-0034</t>
  </si>
  <si>
    <t>東京都足立区千住1-10-3-11階</t>
  </si>
  <si>
    <t>isotisoy@plala.or.jp  </t>
  </si>
  <si>
    <t>tani@ocn.ne.jp  </t>
  </si>
  <si>
    <t>00026</t>
  </si>
  <si>
    <t>00027</t>
  </si>
  <si>
    <t>00028</t>
  </si>
  <si>
    <t>00029</t>
  </si>
  <si>
    <t>00030</t>
  </si>
  <si>
    <t>00031</t>
  </si>
  <si>
    <t>00032</t>
  </si>
  <si>
    <t>商品名</t>
    <rPh sb="0" eb="2">
      <t>ショウヒン</t>
    </rPh>
    <rPh sb="2" eb="3">
      <t>メイ</t>
    </rPh>
    <phoneticPr fontId="1"/>
  </si>
  <si>
    <t>ファンタジック・キャンディ</t>
    <phoneticPr fontId="1"/>
  </si>
  <si>
    <t>トリック・トリフル</t>
    <phoneticPr fontId="1"/>
  </si>
  <si>
    <t>ムーン・ミルク</t>
    <phoneticPr fontId="1"/>
  </si>
  <si>
    <t>ダイヤモンド・ドロップ</t>
    <phoneticPr fontId="1"/>
  </si>
  <si>
    <t>スノー・ソフト</t>
    <phoneticPr fontId="1"/>
  </si>
  <si>
    <t>スカイ・シュガー</t>
    <phoneticPr fontId="1"/>
  </si>
  <si>
    <t>ミラクル・マシュマロ</t>
    <phoneticPr fontId="1"/>
  </si>
  <si>
    <t>フレイム・フルーツ</t>
    <phoneticPr fontId="1"/>
  </si>
  <si>
    <t>ゴールデン・グミ</t>
    <phoneticPr fontId="1"/>
  </si>
  <si>
    <t>シルバー・スノー</t>
    <phoneticPr fontId="1"/>
  </si>
  <si>
    <t>ラプソディ・ロリポップ</t>
    <phoneticPr fontId="1"/>
  </si>
  <si>
    <t>エンジェル・アイス</t>
    <phoneticPr fontId="1"/>
  </si>
  <si>
    <t>エレガント・エスプレッソ</t>
    <phoneticPr fontId="1"/>
  </si>
  <si>
    <t>ヘブン・ハニー</t>
    <phoneticPr fontId="1"/>
  </si>
  <si>
    <t>シック・シロップ</t>
    <phoneticPr fontId="1"/>
  </si>
  <si>
    <t>ロイヤル・レモン</t>
    <phoneticPr fontId="1"/>
  </si>
  <si>
    <t>マジック・ミント</t>
    <phoneticPr fontId="1"/>
  </si>
  <si>
    <t>キャッスル・キャンディ</t>
    <phoneticPr fontId="1"/>
  </si>
  <si>
    <t>ピュア・ピンク</t>
    <phoneticPr fontId="1"/>
  </si>
  <si>
    <t>公益法人 ガンボア</t>
  </si>
  <si>
    <t>社団法人 スタツリダ</t>
  </si>
  <si>
    <t>社団法人 山田島</t>
  </si>
  <si>
    <t>合資会社 アドバンスド&amp;ハーレクイン</t>
  </si>
  <si>
    <t>社会保険労務士法人 ニンニアハ社</t>
  </si>
  <si>
    <t>監査法人 古畑</t>
  </si>
  <si>
    <t>飯西 京汰</t>
  </si>
  <si>
    <t>麻野 月疎</t>
  </si>
  <si>
    <t>林 瞳李</t>
  </si>
  <si>
    <t>西面 玲速</t>
  </si>
  <si>
    <t>岡木 隼生</t>
  </si>
  <si>
    <t>浜名 聡之</t>
  </si>
  <si>
    <t>久留 明美</t>
  </si>
  <si>
    <t>水崎 由美子</t>
  </si>
  <si>
    <t>二文字 凉勢</t>
  </si>
  <si>
    <t>多田 博愛</t>
  </si>
  <si>
    <t>莊所 太夏</t>
  </si>
  <si>
    <t>桐 敬子</t>
  </si>
  <si>
    <t>高橋 鷲</t>
  </si>
  <si>
    <t>鵤 キヨ</t>
  </si>
  <si>
    <t>牧野 聡資</t>
  </si>
  <si>
    <t>無雁 智琴</t>
  </si>
  <si>
    <t>ジョン・スミス</t>
    <phoneticPr fontId="1"/>
  </si>
  <si>
    <t>クマール・シン</t>
    <phoneticPr fontId="1"/>
  </si>
  <si>
    <t>マリオ・ロッシ</t>
    <phoneticPr fontId="1"/>
  </si>
  <si>
    <t>ウィンバリアシオン</t>
  </si>
  <si>
    <t>〒</t>
  </si>
  <si>
    <t>TEL</t>
  </si>
  <si>
    <t>メールアドレス</t>
  </si>
  <si>
    <t>顧客名</t>
    <rPh sb="0" eb="2">
      <t>コキャク</t>
    </rPh>
    <rPh sb="2" eb="3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</si>
</sst>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8"/>
      <color theme="1"/>
      <name val="Meiryo UI"/>
      <family val="2"/>
      <charset val="128"/>
    </font>
    <font>
      <sz val="18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shrinkToFi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>
      <alignment vertical="center"/>
    </xf>
    <xf numFmtId="0" fontId="0" fillId="0" borderId="9" xfId="0" applyBorder="1" applyAlignment="1">
      <alignment vertical="center" shrinkToFi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shrinkToFit="1"/>
    </xf>
    <xf numFmtId="0" fontId="0" fillId="0" borderId="12" xfId="0" applyBorder="1">
      <alignment vertical="center"/>
    </xf>
    <xf numFmtId="14" fontId="0" fillId="0" borderId="2" xfId="0" applyNumberFormat="1" applyBorder="1" applyAlignment="1">
      <alignment horizontal="center" vertical="center" shrinkToFit="1"/>
    </xf>
    <xf numFmtId="0" fontId="0" fillId="0" borderId="6" xfId="0" quotePrefix="1" applyBorder="1">
      <alignment vertical="center"/>
    </xf>
    <xf numFmtId="0" fontId="4" fillId="0" borderId="9" xfId="0" applyFont="1" applyBorder="1" applyAlignment="1">
      <alignment vertical="center" shrinkToFit="1"/>
    </xf>
    <xf numFmtId="14" fontId="0" fillId="0" borderId="7" xfId="0" applyNumberFormat="1" applyBorder="1">
      <alignment vertical="center"/>
    </xf>
    <xf numFmtId="0" fontId="0" fillId="0" borderId="8" xfId="0" quotePrefix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2">
    <dxf>
      <border diagonalUp="0" diagonalDown="0">
        <left style="hair">
          <color auto="1"/>
        </left>
        <right style="thin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general" vertical="center" textRotation="0" wrapText="0" indent="0" justifyLastLine="0" shrinkToFit="1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alignment horizontal="general" vertical="center" textRotation="0" wrapText="0" indent="0" justifyLastLine="0" shrinkToFit="1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/>
        <right style="hair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hair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hair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hair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hair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border diagonalUp="0" diagonalDown="0">
        <left style="thin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41669-1482-467E-ABCD-F1690F9472EF}" name="テーブル13" displayName="テーブル13" ref="A4:M37" totalsRowShown="0">
  <autoFilter ref="A4:M37" xr:uid="{00000000-0009-0000-0100-000001000000}"/>
  <sortState xmlns:xlrd2="http://schemas.microsoft.com/office/spreadsheetml/2017/richdata2" ref="A5:M37">
    <sortCondition ref="A4:A37"/>
  </sortState>
  <tableColumns count="13">
    <tableColumn id="1" xr3:uid="{8E87F589-3EDE-44B1-8D06-0E987CA8106B}" name="注文番号" dataDxfId="11"/>
    <tableColumn id="2" xr3:uid="{E5176E06-C615-4D7F-A8DB-718AA9E02551}" name="顧客名" dataDxfId="10"/>
    <tableColumn id="12" xr3:uid="{7B84D8C5-4BBE-4CE2-824F-0913AC1AB8B3}" name="担当者名" dataDxfId="9"/>
    <tableColumn id="10" xr3:uid="{234C4C06-34E1-4EF4-B94E-6B0D1D043238}" name="〒" dataDxfId="8"/>
    <tableColumn id="7" xr3:uid="{2F6CEFA4-4338-449F-852E-A41BE7E2FDE0}" name="住所1" dataDxfId="7"/>
    <tableColumn id="6" xr3:uid="{F82B02A9-234F-4680-AD12-146662036541}" name="TEL" dataDxfId="6"/>
    <tableColumn id="5" xr3:uid="{CB2C445D-CD76-485C-ABEE-77938AFFBEA0}" name="メールアドレス" dataDxfId="5"/>
    <tableColumn id="3" xr3:uid="{9E34C52A-9C37-4EFA-B36B-63D8EC308382}" name="注文日" dataDxfId="4"/>
    <tableColumn id="4" xr3:uid="{16F97409-5356-45E6-82D9-105780BD8447}" name="商品名" dataDxfId="3"/>
    <tableColumn id="13" xr3:uid="{8BECFC6E-4587-462F-8D45-5A117DA63F46}" name="単価"/>
    <tableColumn id="8" xr3:uid="{76BB8D59-746F-48CC-872E-D73C46D72AE0}" name="数量" dataDxfId="2"/>
    <tableColumn id="9" xr3:uid="{7B5970B3-9C0F-4957-B953-206CBBBC99D9}" name="小計" dataDxfId="1">
      <calculatedColumnFormula>テーブル13[[#This Row],[単価]] *テーブル13[[#This Row],[数量]]</calculatedColumnFormula>
    </tableColumn>
    <tableColumn id="11" xr3:uid="{81658646-56F3-4C6B-8615-F2948AD56CFB}" name="請求日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E6BB-CB9F-4F6E-8DD5-724F8A60A662}">
  <sheetPr codeName="Sheet2"/>
  <dimension ref="A1:M3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1" sqref="G41"/>
    </sheetView>
  </sheetViews>
  <sheetFormatPr defaultRowHeight="14.4" x14ac:dyDescent="0.3"/>
  <cols>
    <col min="1" max="1" width="10" customWidth="1"/>
    <col min="2" max="2" width="41" bestFit="1" customWidth="1"/>
    <col min="3" max="6" width="10.1796875" customWidth="1"/>
    <col min="7" max="7" width="29.453125" customWidth="1"/>
    <col min="8" max="8" width="13.453125" customWidth="1"/>
    <col min="9" max="9" width="15.6328125" bestFit="1" customWidth="1"/>
    <col min="10" max="10" width="8.81640625" customWidth="1"/>
    <col min="11" max="11" width="8.36328125" style="1" customWidth="1"/>
    <col min="12" max="12" width="14.36328125" style="1" customWidth="1"/>
    <col min="13" max="13" width="13.453125" customWidth="1"/>
  </cols>
  <sheetData>
    <row r="1" spans="1:13" ht="9.75" customHeight="1" x14ac:dyDescent="0.3"/>
    <row r="2" spans="1:13" ht="25.5" customHeight="1" thickBot="1" x14ac:dyDescent="0.35">
      <c r="A2" s="19" t="s">
        <v>2</v>
      </c>
      <c r="B2" s="20"/>
      <c r="C2" s="20"/>
      <c r="D2" s="20"/>
      <c r="E2" s="20"/>
      <c r="F2" s="20"/>
      <c r="G2" s="20"/>
      <c r="H2" s="20"/>
      <c r="M2" s="14"/>
    </row>
    <row r="4" spans="1:13" x14ac:dyDescent="0.3">
      <c r="A4" s="2" t="s">
        <v>4</v>
      </c>
      <c r="B4" s="3" t="s">
        <v>178</v>
      </c>
      <c r="C4" s="3" t="s">
        <v>0</v>
      </c>
      <c r="D4" s="3" t="s">
        <v>175</v>
      </c>
      <c r="E4" s="3" t="s">
        <v>1</v>
      </c>
      <c r="F4" s="3" t="s">
        <v>176</v>
      </c>
      <c r="G4" s="3" t="s">
        <v>177</v>
      </c>
      <c r="H4" s="3" t="s">
        <v>3</v>
      </c>
      <c r="I4" s="3" t="s">
        <v>129</v>
      </c>
      <c r="J4" s="3" t="s">
        <v>5</v>
      </c>
      <c r="K4" s="4" t="s">
        <v>6</v>
      </c>
      <c r="L4" s="4" t="s">
        <v>7</v>
      </c>
      <c r="M4" s="5" t="s">
        <v>8</v>
      </c>
    </row>
    <row r="5" spans="1:13" x14ac:dyDescent="0.3">
      <c r="A5" s="15" t="s">
        <v>21</v>
      </c>
      <c r="B5" s="15" t="s">
        <v>10</v>
      </c>
      <c r="C5" s="8" t="s">
        <v>171</v>
      </c>
      <c r="D5" s="1" t="s">
        <v>60</v>
      </c>
      <c r="E5" s="8" t="s">
        <v>61</v>
      </c>
      <c r="F5" t="s">
        <v>58</v>
      </c>
      <c r="G5" s="16" t="s">
        <v>59</v>
      </c>
      <c r="H5" s="17">
        <v>44595</v>
      </c>
      <c r="I5" t="s">
        <v>134</v>
      </c>
      <c r="J5" s="8">
        <v>152</v>
      </c>
      <c r="K5" s="7">
        <v>140</v>
      </c>
      <c r="L5" s="7">
        <f>テーブル13[[#This Row],[単価]] *テーブル13[[#This Row],[数量]]</f>
        <v>21280</v>
      </c>
      <c r="M5" s="17">
        <v>44621</v>
      </c>
    </row>
    <row r="6" spans="1:13" x14ac:dyDescent="0.3">
      <c r="A6" s="15" t="s">
        <v>22</v>
      </c>
      <c r="B6" s="15" t="s">
        <v>16</v>
      </c>
      <c r="C6" s="8" t="s">
        <v>163</v>
      </c>
      <c r="D6" s="1" t="s">
        <v>91</v>
      </c>
      <c r="E6" s="8" t="s">
        <v>92</v>
      </c>
      <c r="F6" t="s">
        <v>90</v>
      </c>
      <c r="G6" s="1" t="s">
        <v>121</v>
      </c>
      <c r="H6" s="17">
        <v>44595</v>
      </c>
      <c r="I6" t="s">
        <v>133</v>
      </c>
      <c r="J6" s="8">
        <v>152</v>
      </c>
      <c r="K6" s="9">
        <v>200</v>
      </c>
      <c r="L6" s="9">
        <f>テーブル13[[#This Row],[単価]] *テーブル13[[#This Row],[数量]]</f>
        <v>30400</v>
      </c>
      <c r="M6" s="17">
        <v>44621</v>
      </c>
    </row>
    <row r="7" spans="1:13" x14ac:dyDescent="0.3">
      <c r="A7" s="15" t="s">
        <v>23</v>
      </c>
      <c r="B7" s="15" t="s">
        <v>154</v>
      </c>
      <c r="C7" s="8" t="s">
        <v>167</v>
      </c>
      <c r="D7" s="1" t="s">
        <v>106</v>
      </c>
      <c r="E7" s="8" t="s">
        <v>107</v>
      </c>
      <c r="F7" t="s">
        <v>104</v>
      </c>
      <c r="G7" s="16" t="s">
        <v>105</v>
      </c>
      <c r="H7" s="17">
        <v>44595</v>
      </c>
      <c r="I7" t="s">
        <v>135</v>
      </c>
      <c r="J7" s="8">
        <v>260</v>
      </c>
      <c r="K7" s="9">
        <v>100</v>
      </c>
      <c r="L7" s="9">
        <f>テーブル13[[#This Row],[単価]] *テーブル13[[#This Row],[数量]]</f>
        <v>26000</v>
      </c>
      <c r="M7" s="17">
        <v>44621</v>
      </c>
    </row>
    <row r="8" spans="1:13" x14ac:dyDescent="0.3">
      <c r="A8" s="15" t="s">
        <v>24</v>
      </c>
      <c r="B8" s="15" t="s">
        <v>174</v>
      </c>
      <c r="C8" s="8" t="s">
        <v>157</v>
      </c>
      <c r="D8" s="1" t="s">
        <v>56</v>
      </c>
      <c r="E8" s="8" t="s">
        <v>57</v>
      </c>
      <c r="F8" t="s">
        <v>54</v>
      </c>
      <c r="G8" s="16" t="s">
        <v>55</v>
      </c>
      <c r="H8" s="17">
        <v>44595</v>
      </c>
      <c r="I8" t="s">
        <v>141</v>
      </c>
      <c r="J8" s="8">
        <v>123</v>
      </c>
      <c r="K8" s="9">
        <v>150</v>
      </c>
      <c r="L8" s="9">
        <f>テーブル13[[#This Row],[単価]] *テーブル13[[#This Row],[数量]]</f>
        <v>18450</v>
      </c>
      <c r="M8" s="17">
        <v>44621</v>
      </c>
    </row>
    <row r="9" spans="1:13" x14ac:dyDescent="0.3">
      <c r="A9" s="18" t="s">
        <v>25</v>
      </c>
      <c r="B9" s="15" t="s">
        <v>15</v>
      </c>
      <c r="C9" s="8" t="s">
        <v>173</v>
      </c>
      <c r="D9" s="1" t="s">
        <v>80</v>
      </c>
      <c r="E9" s="8" t="s">
        <v>81</v>
      </c>
      <c r="F9" t="s">
        <v>78</v>
      </c>
      <c r="G9" s="16" t="s">
        <v>79</v>
      </c>
      <c r="H9" s="17">
        <v>44596</v>
      </c>
      <c r="I9" t="s">
        <v>146</v>
      </c>
      <c r="J9" s="8">
        <v>159</v>
      </c>
      <c r="K9" s="9">
        <v>220</v>
      </c>
      <c r="L9" s="9">
        <f>テーブル13[[#This Row],[単価]] *テーブル13[[#This Row],[数量]]</f>
        <v>34980</v>
      </c>
      <c r="M9" s="17">
        <v>44621</v>
      </c>
    </row>
    <row r="10" spans="1:13" x14ac:dyDescent="0.3">
      <c r="A10" s="15" t="s">
        <v>26</v>
      </c>
      <c r="B10" s="15" t="s">
        <v>16</v>
      </c>
      <c r="C10" s="8" t="s">
        <v>163</v>
      </c>
      <c r="D10" s="1" t="s">
        <v>91</v>
      </c>
      <c r="E10" s="8" t="s">
        <v>92</v>
      </c>
      <c r="F10" t="s">
        <v>90</v>
      </c>
      <c r="G10" s="1" t="s">
        <v>121</v>
      </c>
      <c r="H10" s="17">
        <v>44597</v>
      </c>
      <c r="I10" t="s">
        <v>133</v>
      </c>
      <c r="J10" s="8">
        <v>152</v>
      </c>
      <c r="K10" s="9">
        <v>50</v>
      </c>
      <c r="L10" s="9">
        <f>テーブル13[[#This Row],[単価]] *テーブル13[[#This Row],[数量]]</f>
        <v>7600</v>
      </c>
      <c r="M10" s="17">
        <v>44621</v>
      </c>
    </row>
    <row r="11" spans="1:13" x14ac:dyDescent="0.3">
      <c r="A11" s="15" t="s">
        <v>27</v>
      </c>
      <c r="B11" s="15" t="s">
        <v>13</v>
      </c>
      <c r="C11" s="8" t="s">
        <v>159</v>
      </c>
      <c r="D11" s="1" t="s">
        <v>72</v>
      </c>
      <c r="E11" s="8" t="s">
        <v>73</v>
      </c>
      <c r="F11" t="s">
        <v>70</v>
      </c>
      <c r="G11" s="16" t="s">
        <v>71</v>
      </c>
      <c r="H11" s="17">
        <v>44598</v>
      </c>
      <c r="I11" t="s">
        <v>140</v>
      </c>
      <c r="J11" s="8">
        <v>152</v>
      </c>
      <c r="K11" s="9">
        <v>85</v>
      </c>
      <c r="L11" s="9">
        <f>テーブル13[[#This Row],[単価]] *テーブル13[[#This Row],[数量]]</f>
        <v>12920</v>
      </c>
      <c r="M11" s="17">
        <v>44621</v>
      </c>
    </row>
    <row r="12" spans="1:13" x14ac:dyDescent="0.3">
      <c r="A12" s="15" t="s">
        <v>28</v>
      </c>
      <c r="B12" s="15" t="s">
        <v>9</v>
      </c>
      <c r="C12" s="8" t="s">
        <v>156</v>
      </c>
      <c r="D12" s="1" t="s">
        <v>52</v>
      </c>
      <c r="E12" s="8" t="s">
        <v>53</v>
      </c>
      <c r="F12" t="s">
        <v>50</v>
      </c>
      <c r="G12" s="16" t="s">
        <v>51</v>
      </c>
      <c r="H12" s="17">
        <v>44598</v>
      </c>
      <c r="I12" t="s">
        <v>130</v>
      </c>
      <c r="J12" s="8">
        <v>19</v>
      </c>
      <c r="K12" s="9">
        <v>190</v>
      </c>
      <c r="L12" s="9">
        <f>テーブル13[[#This Row],[単価]] *テーブル13[[#This Row],[数量]]</f>
        <v>3610</v>
      </c>
      <c r="M12" s="17">
        <v>44621</v>
      </c>
    </row>
    <row r="13" spans="1:13" x14ac:dyDescent="0.3">
      <c r="A13" s="15" t="s">
        <v>29</v>
      </c>
      <c r="B13" s="15" t="s">
        <v>12</v>
      </c>
      <c r="C13" s="8" t="s">
        <v>172</v>
      </c>
      <c r="D13" s="1" t="s">
        <v>68</v>
      </c>
      <c r="E13" s="8" t="s">
        <v>69</v>
      </c>
      <c r="F13" t="s">
        <v>66</v>
      </c>
      <c r="G13" s="16" t="s">
        <v>67</v>
      </c>
      <c r="H13" s="17">
        <v>44599</v>
      </c>
      <c r="I13" t="s">
        <v>147</v>
      </c>
      <c r="J13" s="8">
        <v>19</v>
      </c>
      <c r="K13" s="9">
        <v>480</v>
      </c>
      <c r="L13" s="9">
        <f>テーブル13[[#This Row],[単価]] *テーブル13[[#This Row],[数量]]</f>
        <v>9120</v>
      </c>
      <c r="M13" s="17">
        <v>44621</v>
      </c>
    </row>
    <row r="14" spans="1:13" x14ac:dyDescent="0.3">
      <c r="A14" s="15" t="s">
        <v>30</v>
      </c>
      <c r="B14" s="15" t="s">
        <v>20</v>
      </c>
      <c r="C14" s="8" t="s">
        <v>170</v>
      </c>
      <c r="D14" s="1" t="s">
        <v>118</v>
      </c>
      <c r="E14" s="8" t="s">
        <v>119</v>
      </c>
      <c r="F14" t="s">
        <v>116</v>
      </c>
      <c r="G14" s="16" t="s">
        <v>117</v>
      </c>
      <c r="H14" s="17">
        <v>44600</v>
      </c>
      <c r="I14" t="s">
        <v>144</v>
      </c>
      <c r="J14" s="8">
        <v>258</v>
      </c>
      <c r="K14" s="9">
        <v>120</v>
      </c>
      <c r="L14" s="9">
        <f>テーブル13[[#This Row],[単価]] *テーブル13[[#This Row],[数量]]</f>
        <v>30960</v>
      </c>
      <c r="M14" s="17">
        <v>44621</v>
      </c>
    </row>
    <row r="15" spans="1:13" x14ac:dyDescent="0.3">
      <c r="A15" s="15" t="s">
        <v>31</v>
      </c>
      <c r="B15" s="15" t="s">
        <v>20</v>
      </c>
      <c r="C15" s="8" t="s">
        <v>170</v>
      </c>
      <c r="D15" s="1" t="s">
        <v>118</v>
      </c>
      <c r="E15" s="8" t="s">
        <v>119</v>
      </c>
      <c r="F15" t="s">
        <v>116</v>
      </c>
      <c r="G15" s="16" t="s">
        <v>117</v>
      </c>
      <c r="H15" s="17">
        <v>44601</v>
      </c>
      <c r="I15" t="s">
        <v>131</v>
      </c>
      <c r="J15" s="8">
        <v>81</v>
      </c>
      <c r="K15" s="9">
        <v>100</v>
      </c>
      <c r="L15" s="9">
        <f>テーブル13[[#This Row],[単価]] *テーブル13[[#This Row],[数量]]</f>
        <v>8100</v>
      </c>
      <c r="M15" s="17">
        <v>44621</v>
      </c>
    </row>
    <row r="16" spans="1:13" x14ac:dyDescent="0.3">
      <c r="A16" s="15" t="s">
        <v>32</v>
      </c>
      <c r="B16" s="15" t="s">
        <v>150</v>
      </c>
      <c r="C16" s="8" t="s">
        <v>161</v>
      </c>
      <c r="D16" s="1" t="s">
        <v>84</v>
      </c>
      <c r="E16" s="8" t="s">
        <v>85</v>
      </c>
      <c r="F16" t="s">
        <v>82</v>
      </c>
      <c r="G16" s="16" t="s">
        <v>83</v>
      </c>
      <c r="H16" s="17">
        <v>44602</v>
      </c>
      <c r="I16" t="s">
        <v>142</v>
      </c>
      <c r="J16" s="8">
        <v>355</v>
      </c>
      <c r="K16" s="9">
        <v>180</v>
      </c>
      <c r="L16" s="9">
        <f>テーブル13[[#This Row],[単価]] *テーブル13[[#This Row],[数量]]</f>
        <v>63900</v>
      </c>
      <c r="M16" s="17">
        <v>44621</v>
      </c>
    </row>
    <row r="17" spans="1:13" x14ac:dyDescent="0.3">
      <c r="A17" s="15" t="s">
        <v>33</v>
      </c>
      <c r="B17" s="15" t="s">
        <v>17</v>
      </c>
      <c r="C17" s="8" t="s">
        <v>166</v>
      </c>
      <c r="D17" s="1" t="s">
        <v>102</v>
      </c>
      <c r="E17" s="8" t="s">
        <v>103</v>
      </c>
      <c r="F17" t="s">
        <v>100</v>
      </c>
      <c r="G17" s="16" t="s">
        <v>101</v>
      </c>
      <c r="H17" s="17">
        <v>44603</v>
      </c>
      <c r="I17" t="s">
        <v>145</v>
      </c>
      <c r="J17" s="8">
        <v>456</v>
      </c>
      <c r="K17" s="9">
        <v>220</v>
      </c>
      <c r="L17" s="9">
        <f>テーブル13[[#This Row],[単価]] *テーブル13[[#This Row],[数量]]</f>
        <v>100320</v>
      </c>
      <c r="M17" s="17">
        <v>44621</v>
      </c>
    </row>
    <row r="18" spans="1:13" x14ac:dyDescent="0.3">
      <c r="A18" s="15" t="s">
        <v>34</v>
      </c>
      <c r="B18" s="15" t="s">
        <v>18</v>
      </c>
      <c r="C18" s="8" t="s">
        <v>168</v>
      </c>
      <c r="D18" s="1" t="s">
        <v>110</v>
      </c>
      <c r="E18" s="8" t="s">
        <v>111</v>
      </c>
      <c r="F18" t="s">
        <v>108</v>
      </c>
      <c r="G18" s="16" t="s">
        <v>109</v>
      </c>
      <c r="H18" s="17">
        <v>44604</v>
      </c>
      <c r="I18" t="s">
        <v>133</v>
      </c>
      <c r="J18" s="8">
        <v>152</v>
      </c>
      <c r="K18" s="9">
        <v>570</v>
      </c>
      <c r="L18" s="9">
        <f>テーブル13[[#This Row],[単価]] *テーブル13[[#This Row],[数量]]</f>
        <v>86640</v>
      </c>
      <c r="M18" s="17">
        <v>44621</v>
      </c>
    </row>
    <row r="19" spans="1:13" x14ac:dyDescent="0.3">
      <c r="A19" s="15" t="s">
        <v>35</v>
      </c>
      <c r="B19" s="15" t="s">
        <v>11</v>
      </c>
      <c r="C19" s="8" t="s">
        <v>158</v>
      </c>
      <c r="D19" s="1" t="s">
        <v>64</v>
      </c>
      <c r="E19" s="8" t="s">
        <v>65</v>
      </c>
      <c r="F19" t="s">
        <v>62</v>
      </c>
      <c r="G19" s="16" t="s">
        <v>63</v>
      </c>
      <c r="H19" s="17">
        <v>44604</v>
      </c>
      <c r="I19" t="s">
        <v>139</v>
      </c>
      <c r="J19" s="8">
        <v>152</v>
      </c>
      <c r="K19" s="9">
        <v>440</v>
      </c>
      <c r="L19" s="9">
        <f>テーブル13[[#This Row],[単価]] *テーブル13[[#This Row],[数量]]</f>
        <v>66880</v>
      </c>
      <c r="M19" s="17">
        <v>44621</v>
      </c>
    </row>
    <row r="20" spans="1:13" x14ac:dyDescent="0.3">
      <c r="A20" s="15" t="s">
        <v>36</v>
      </c>
      <c r="B20" s="15" t="s">
        <v>13</v>
      </c>
      <c r="C20" s="8" t="s">
        <v>159</v>
      </c>
      <c r="D20" s="1" t="s">
        <v>72</v>
      </c>
      <c r="E20" s="8" t="s">
        <v>73</v>
      </c>
      <c r="F20" t="s">
        <v>70</v>
      </c>
      <c r="G20" s="16" t="s">
        <v>71</v>
      </c>
      <c r="H20" s="17">
        <v>44604</v>
      </c>
      <c r="I20" t="s">
        <v>138</v>
      </c>
      <c r="J20" s="8">
        <v>19</v>
      </c>
      <c r="K20" s="9">
        <v>100</v>
      </c>
      <c r="L20" s="9">
        <f>テーブル13[[#This Row],[単価]] *テーブル13[[#This Row],[数量]]</f>
        <v>1900</v>
      </c>
      <c r="M20" s="17">
        <v>44621</v>
      </c>
    </row>
    <row r="21" spans="1:13" x14ac:dyDescent="0.3">
      <c r="A21" s="15" t="s">
        <v>37</v>
      </c>
      <c r="B21" s="15" t="s">
        <v>10</v>
      </c>
      <c r="C21" s="8" t="s">
        <v>171</v>
      </c>
      <c r="D21" s="1" t="s">
        <v>60</v>
      </c>
      <c r="E21" s="8" t="s">
        <v>61</v>
      </c>
      <c r="F21" t="s">
        <v>58</v>
      </c>
      <c r="G21" s="16" t="s">
        <v>59</v>
      </c>
      <c r="H21" s="17">
        <v>44604</v>
      </c>
      <c r="I21" t="s">
        <v>142</v>
      </c>
      <c r="J21" s="8">
        <v>355</v>
      </c>
      <c r="K21" s="9">
        <v>600</v>
      </c>
      <c r="L21" s="9">
        <f>テーブル13[[#This Row],[単価]] *テーブル13[[#This Row],[数量]]</f>
        <v>213000</v>
      </c>
      <c r="M21" s="17">
        <v>44621</v>
      </c>
    </row>
    <row r="22" spans="1:13" x14ac:dyDescent="0.3">
      <c r="A22" s="18" t="s">
        <v>38</v>
      </c>
      <c r="B22" s="15" t="s">
        <v>14</v>
      </c>
      <c r="C22" s="8" t="s">
        <v>160</v>
      </c>
      <c r="D22" s="1" t="s">
        <v>76</v>
      </c>
      <c r="E22" s="8" t="s">
        <v>77</v>
      </c>
      <c r="F22" t="s">
        <v>74</v>
      </c>
      <c r="G22" s="16" t="s">
        <v>75</v>
      </c>
      <c r="H22" s="17">
        <v>44604</v>
      </c>
      <c r="I22" t="s">
        <v>132</v>
      </c>
      <c r="J22" s="8">
        <v>198</v>
      </c>
      <c r="K22" s="9">
        <v>200</v>
      </c>
      <c r="L22" s="9">
        <f>テーブル13[[#This Row],[単価]] *テーブル13[[#This Row],[数量]]</f>
        <v>39600</v>
      </c>
      <c r="M22" s="17">
        <v>44621</v>
      </c>
    </row>
    <row r="23" spans="1:13" x14ac:dyDescent="0.3">
      <c r="A23" s="18" t="s">
        <v>39</v>
      </c>
      <c r="B23" s="15" t="s">
        <v>153</v>
      </c>
      <c r="C23" s="8" t="s">
        <v>165</v>
      </c>
      <c r="D23" s="1" t="s">
        <v>98</v>
      </c>
      <c r="E23" s="8" t="s">
        <v>99</v>
      </c>
      <c r="F23" t="s">
        <v>97</v>
      </c>
      <c r="G23" s="1" t="s">
        <v>120</v>
      </c>
      <c r="H23" s="17">
        <v>44604</v>
      </c>
      <c r="I23" t="s">
        <v>143</v>
      </c>
      <c r="J23" s="8">
        <v>56</v>
      </c>
      <c r="K23" s="9">
        <v>1200</v>
      </c>
      <c r="L23" s="9">
        <f>テーブル13[[#This Row],[単価]] *テーブル13[[#This Row],[数量]]</f>
        <v>67200</v>
      </c>
      <c r="M23" s="17">
        <v>44621</v>
      </c>
    </row>
    <row r="24" spans="1:13" x14ac:dyDescent="0.3">
      <c r="A24" s="15" t="s">
        <v>40</v>
      </c>
      <c r="B24" s="15" t="s">
        <v>15</v>
      </c>
      <c r="C24" s="8" t="s">
        <v>173</v>
      </c>
      <c r="D24" s="1" t="s">
        <v>80</v>
      </c>
      <c r="E24" s="8" t="s">
        <v>81</v>
      </c>
      <c r="F24" t="s">
        <v>78</v>
      </c>
      <c r="G24" s="16" t="s">
        <v>79</v>
      </c>
      <c r="H24" s="17">
        <v>44605</v>
      </c>
      <c r="I24" t="s">
        <v>136</v>
      </c>
      <c r="J24" s="8">
        <v>232</v>
      </c>
      <c r="K24" s="9">
        <v>150</v>
      </c>
      <c r="L24" s="9">
        <f>テーブル13[[#This Row],[単価]] *テーブル13[[#This Row],[数量]]</f>
        <v>34800</v>
      </c>
      <c r="M24" s="17">
        <v>44621</v>
      </c>
    </row>
    <row r="25" spans="1:13" x14ac:dyDescent="0.3">
      <c r="A25" s="15" t="s">
        <v>41</v>
      </c>
      <c r="B25" s="15" t="s">
        <v>151</v>
      </c>
      <c r="C25" s="8" t="s">
        <v>162</v>
      </c>
      <c r="D25" s="1" t="s">
        <v>88</v>
      </c>
      <c r="E25" s="8" t="s">
        <v>89</v>
      </c>
      <c r="F25" t="s">
        <v>86</v>
      </c>
      <c r="G25" s="16" t="s">
        <v>87</v>
      </c>
      <c r="H25" s="17">
        <v>44606</v>
      </c>
      <c r="I25" t="s">
        <v>134</v>
      </c>
      <c r="J25" s="8">
        <v>152</v>
      </c>
      <c r="K25" s="9">
        <v>1000</v>
      </c>
      <c r="L25" s="9">
        <f>テーブル13[[#This Row],[単価]] *テーブル13[[#This Row],[数量]]</f>
        <v>152000</v>
      </c>
      <c r="M25" s="17">
        <v>44621</v>
      </c>
    </row>
    <row r="26" spans="1:13" x14ac:dyDescent="0.3">
      <c r="A26" s="15" t="s">
        <v>42</v>
      </c>
      <c r="B26" s="15" t="s">
        <v>149</v>
      </c>
      <c r="C26" s="6" t="s">
        <v>155</v>
      </c>
      <c r="D26" s="1" t="s">
        <v>48</v>
      </c>
      <c r="E26" s="6" t="s">
        <v>49</v>
      </c>
      <c r="F26" t="s">
        <v>46</v>
      </c>
      <c r="G26" s="7" t="s">
        <v>47</v>
      </c>
      <c r="H26" s="17">
        <v>44607</v>
      </c>
      <c r="I26" t="s">
        <v>148</v>
      </c>
      <c r="J26" s="8">
        <v>28</v>
      </c>
      <c r="K26" s="9">
        <v>480</v>
      </c>
      <c r="L26" s="9">
        <f>テーブル13[[#This Row],[単価]] *テーブル13[[#This Row],[数量]]</f>
        <v>13440</v>
      </c>
      <c r="M26" s="17">
        <v>44621</v>
      </c>
    </row>
    <row r="27" spans="1:13" x14ac:dyDescent="0.3">
      <c r="A27" s="15" t="s">
        <v>43</v>
      </c>
      <c r="B27" s="15" t="s">
        <v>152</v>
      </c>
      <c r="C27" s="8" t="s">
        <v>164</v>
      </c>
      <c r="D27" s="1" t="s">
        <v>95</v>
      </c>
      <c r="E27" s="8" t="s">
        <v>96</v>
      </c>
      <c r="F27" t="s">
        <v>93</v>
      </c>
      <c r="G27" s="16" t="s">
        <v>94</v>
      </c>
      <c r="H27" s="17">
        <v>44608</v>
      </c>
      <c r="I27" t="s">
        <v>138</v>
      </c>
      <c r="J27" s="8">
        <v>19</v>
      </c>
      <c r="K27" s="9">
        <v>390</v>
      </c>
      <c r="L27" s="9">
        <f>テーブル13[[#This Row],[単価]] *テーブル13[[#This Row],[数量]]</f>
        <v>7410</v>
      </c>
      <c r="M27" s="17">
        <v>44621</v>
      </c>
    </row>
    <row r="28" spans="1:13" x14ac:dyDescent="0.3">
      <c r="A28" s="15" t="s">
        <v>44</v>
      </c>
      <c r="B28" s="15" t="s">
        <v>11</v>
      </c>
      <c r="C28" s="8" t="s">
        <v>158</v>
      </c>
      <c r="D28" s="1" t="s">
        <v>64</v>
      </c>
      <c r="E28" s="8" t="s">
        <v>65</v>
      </c>
      <c r="F28" t="s">
        <v>62</v>
      </c>
      <c r="G28" s="16" t="s">
        <v>63</v>
      </c>
      <c r="H28" s="17">
        <v>44612</v>
      </c>
      <c r="I28" t="s">
        <v>144</v>
      </c>
      <c r="J28" s="8">
        <v>258</v>
      </c>
      <c r="K28" s="9">
        <v>570</v>
      </c>
      <c r="L28" s="9">
        <f>テーブル13[[#This Row],[単価]] *テーブル13[[#This Row],[数量]]</f>
        <v>147060</v>
      </c>
      <c r="M28" s="17">
        <v>44621</v>
      </c>
    </row>
    <row r="29" spans="1:13" x14ac:dyDescent="0.3">
      <c r="A29" s="15" t="s">
        <v>45</v>
      </c>
      <c r="B29" s="15" t="s">
        <v>153</v>
      </c>
      <c r="C29" s="8" t="s">
        <v>165</v>
      </c>
      <c r="D29" s="1" t="s">
        <v>98</v>
      </c>
      <c r="E29" s="8" t="s">
        <v>99</v>
      </c>
      <c r="F29" t="s">
        <v>97</v>
      </c>
      <c r="G29" s="1" t="s">
        <v>120</v>
      </c>
      <c r="H29" s="17">
        <v>44612</v>
      </c>
      <c r="I29" t="s">
        <v>137</v>
      </c>
      <c r="J29" s="8">
        <v>81</v>
      </c>
      <c r="K29" s="9">
        <v>240</v>
      </c>
      <c r="L29" s="9">
        <f>テーブル13[[#This Row],[単価]] *テーブル13[[#This Row],[数量]]</f>
        <v>19440</v>
      </c>
      <c r="M29" s="17">
        <v>44621</v>
      </c>
    </row>
    <row r="30" spans="1:13" x14ac:dyDescent="0.3">
      <c r="A30" s="15" t="s">
        <v>122</v>
      </c>
      <c r="B30" s="15" t="s">
        <v>154</v>
      </c>
      <c r="C30" s="8" t="s">
        <v>167</v>
      </c>
      <c r="D30" s="1" t="s">
        <v>106</v>
      </c>
      <c r="E30" s="8" t="s">
        <v>107</v>
      </c>
      <c r="F30" t="s">
        <v>104</v>
      </c>
      <c r="G30" s="16" t="s">
        <v>105</v>
      </c>
      <c r="H30" s="17">
        <v>44613</v>
      </c>
      <c r="I30" t="s">
        <v>143</v>
      </c>
      <c r="J30" s="8">
        <v>56</v>
      </c>
      <c r="K30" s="9">
        <v>120</v>
      </c>
      <c r="L30" s="9">
        <f>テーブル13[[#This Row],[単価]] *テーブル13[[#This Row],[数量]]</f>
        <v>6720</v>
      </c>
      <c r="M30" s="17">
        <v>44621</v>
      </c>
    </row>
    <row r="31" spans="1:13" x14ac:dyDescent="0.3">
      <c r="A31" s="15" t="s">
        <v>123</v>
      </c>
      <c r="B31" s="15" t="s">
        <v>150</v>
      </c>
      <c r="C31" s="8" t="s">
        <v>161</v>
      </c>
      <c r="D31" s="1" t="s">
        <v>84</v>
      </c>
      <c r="E31" s="8" t="s">
        <v>85</v>
      </c>
      <c r="F31" t="s">
        <v>82</v>
      </c>
      <c r="G31" s="16" t="s">
        <v>83</v>
      </c>
      <c r="H31" s="17">
        <v>44613</v>
      </c>
      <c r="I31" t="s">
        <v>139</v>
      </c>
      <c r="J31" s="8">
        <v>152</v>
      </c>
      <c r="K31" s="9">
        <v>150</v>
      </c>
      <c r="L31" s="9">
        <f>テーブル13[[#This Row],[単価]] *テーブル13[[#This Row],[数量]]</f>
        <v>22800</v>
      </c>
      <c r="M31" s="17">
        <v>44621</v>
      </c>
    </row>
    <row r="32" spans="1:13" x14ac:dyDescent="0.3">
      <c r="A32" s="15" t="s">
        <v>124</v>
      </c>
      <c r="B32" s="15" t="s">
        <v>19</v>
      </c>
      <c r="C32" s="8" t="s">
        <v>169</v>
      </c>
      <c r="D32" s="1" t="s">
        <v>114</v>
      </c>
      <c r="E32" s="8" t="s">
        <v>115</v>
      </c>
      <c r="F32" t="s">
        <v>112</v>
      </c>
      <c r="G32" s="16" t="s">
        <v>113</v>
      </c>
      <c r="H32" s="17">
        <v>44616</v>
      </c>
      <c r="I32" t="s">
        <v>133</v>
      </c>
      <c r="J32" s="8">
        <v>152</v>
      </c>
      <c r="K32" s="9">
        <v>1200</v>
      </c>
      <c r="L32" s="9">
        <f>テーブル13[[#This Row],[単価]] *テーブル13[[#This Row],[数量]]</f>
        <v>182400</v>
      </c>
      <c r="M32" s="17">
        <v>44621</v>
      </c>
    </row>
    <row r="33" spans="1:13" x14ac:dyDescent="0.3">
      <c r="A33" s="15" t="s">
        <v>125</v>
      </c>
      <c r="B33" s="15" t="s">
        <v>152</v>
      </c>
      <c r="C33" s="8" t="s">
        <v>164</v>
      </c>
      <c r="D33" s="1" t="s">
        <v>95</v>
      </c>
      <c r="E33" s="8" t="s">
        <v>96</v>
      </c>
      <c r="F33" t="s">
        <v>93</v>
      </c>
      <c r="G33" s="16" t="s">
        <v>94</v>
      </c>
      <c r="H33" s="17">
        <v>44621</v>
      </c>
      <c r="I33" t="s">
        <v>145</v>
      </c>
      <c r="J33" s="8">
        <v>456</v>
      </c>
      <c r="K33" s="9">
        <v>220</v>
      </c>
      <c r="L33" s="9">
        <f>テーブル13[[#This Row],[単価]] *テーブル13[[#This Row],[数量]]</f>
        <v>100320</v>
      </c>
      <c r="M33" s="17">
        <v>44652</v>
      </c>
    </row>
    <row r="34" spans="1:13" x14ac:dyDescent="0.3">
      <c r="A34" s="15" t="s">
        <v>126</v>
      </c>
      <c r="B34" s="15" t="s">
        <v>13</v>
      </c>
      <c r="C34" s="8" t="s">
        <v>159</v>
      </c>
      <c r="D34" s="1" t="s">
        <v>72</v>
      </c>
      <c r="E34" s="8" t="s">
        <v>73</v>
      </c>
      <c r="F34" t="s">
        <v>70</v>
      </c>
      <c r="G34" s="16" t="s">
        <v>71</v>
      </c>
      <c r="H34" s="17">
        <v>44621</v>
      </c>
      <c r="I34" t="s">
        <v>132</v>
      </c>
      <c r="J34" s="8">
        <v>198</v>
      </c>
      <c r="K34" s="9">
        <v>570</v>
      </c>
      <c r="L34" s="9">
        <f>テーブル13[[#This Row],[単価]] *テーブル13[[#This Row],[数量]]</f>
        <v>112860</v>
      </c>
      <c r="M34" s="17">
        <v>44652</v>
      </c>
    </row>
    <row r="35" spans="1:13" x14ac:dyDescent="0.3">
      <c r="A35" s="15" t="s">
        <v>127</v>
      </c>
      <c r="B35" s="15" t="s">
        <v>20</v>
      </c>
      <c r="C35" s="8" t="s">
        <v>170</v>
      </c>
      <c r="D35" s="1" t="s">
        <v>118</v>
      </c>
      <c r="E35" s="8" t="s">
        <v>119</v>
      </c>
      <c r="F35" t="s">
        <v>116</v>
      </c>
      <c r="G35" s="16" t="s">
        <v>117</v>
      </c>
      <c r="H35" s="17">
        <v>44622</v>
      </c>
      <c r="I35" t="s">
        <v>139</v>
      </c>
      <c r="J35" s="8">
        <v>152</v>
      </c>
      <c r="K35" s="9">
        <v>390</v>
      </c>
      <c r="L35" s="9">
        <f>テーブル13[[#This Row],[単価]] *テーブル13[[#This Row],[数量]]</f>
        <v>59280</v>
      </c>
      <c r="M35" s="17">
        <v>44652</v>
      </c>
    </row>
    <row r="36" spans="1:13" x14ac:dyDescent="0.3">
      <c r="A36" s="15" t="s">
        <v>128</v>
      </c>
      <c r="B36" s="15" t="s">
        <v>20</v>
      </c>
      <c r="C36" s="8" t="s">
        <v>170</v>
      </c>
      <c r="D36" s="1" t="s">
        <v>118</v>
      </c>
      <c r="E36" s="8" t="s">
        <v>119</v>
      </c>
      <c r="F36" t="s">
        <v>116</v>
      </c>
      <c r="G36" s="16" t="s">
        <v>117</v>
      </c>
      <c r="H36" s="17">
        <v>44623</v>
      </c>
      <c r="I36" t="s">
        <v>138</v>
      </c>
      <c r="J36" s="8">
        <v>19</v>
      </c>
      <c r="K36" s="9">
        <v>1200</v>
      </c>
      <c r="L36" s="9">
        <f>テーブル13[[#This Row],[単価]] *テーブル13[[#This Row],[数量]]</f>
        <v>22800</v>
      </c>
      <c r="M36" s="17">
        <v>44652</v>
      </c>
    </row>
    <row r="37" spans="1:13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2"/>
      <c r="L37" s="12"/>
      <c r="M37" s="13"/>
    </row>
  </sheetData>
  <mergeCells count="1">
    <mergeCell ref="A2:H2"/>
  </mergeCells>
  <phoneticPr fontId="1"/>
  <pageMargins left="0.19685039370078741" right="0.19685039370078741" top="0.15748031496062992" bottom="0.15748031496062992" header="0.31496062992125984" footer="0.31496062992125984"/>
  <pageSetup paperSize="9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購入履歴表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2019-11-26T08:32:38Z</dcterms:created>
  <dcterms:modified xsi:type="dcterms:W3CDTF">2025-01-20T05:44:45Z</dcterms:modified>
</cp:coreProperties>
</file>