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수치변동" sheetId="1" r:id="rId3"/>
    <sheet state="visible" name="스케줄" sheetId="2" r:id="rId4"/>
    <sheet state="visible" name="기본 대사" sheetId="3" r:id="rId5"/>
  </sheets>
  <definedNames/>
  <calcPr/>
</workbook>
</file>

<file path=xl/sharedStrings.xml><?xml version="1.0" encoding="utf-8"?>
<sst xmlns="http://schemas.openxmlformats.org/spreadsheetml/2006/main" count="191" uniqueCount="87">
  <si>
    <t>리프트라실</t>
  </si>
  <si>
    <t>스케줄 교육</t>
  </si>
  <si>
    <t>호감도 상</t>
  </si>
  <si>
    <t>프리아도 이 수업인가? …출석해서 다행이다…. 아? 아무것도 아니야.</t>
  </si>
  <si>
    <t>호감도 중</t>
  </si>
  <si>
    <t>꽤 자주 보는 것 같네. 학구취향이 비슷한가?</t>
  </si>
  <si>
    <t>호감도 하</t>
  </si>
  <si>
    <t>너도 이 수업이냐?</t>
  </si>
  <si>
    <t>스케줄 알바</t>
  </si>
  <si>
    <t>프리아가 왔으니 한숨 돌려도 되나? 넌 정말 대단하니까.</t>
  </si>
  <si>
    <t>너라면 믿고 맡길 수 있겠지. 교수님도 그렇게 말했고.</t>
  </si>
  <si>
    <t>너도...?</t>
  </si>
  <si>
    <t>스케줄 산책</t>
  </si>
  <si>
    <t>오, 프리아도 이 시간에 산책이야? 잘 됐네. 같이 걸을래? 아... ...다른 뜻이 있는건 아니야...</t>
  </si>
  <si>
    <t>저쪽에서 솜사탕 팔고 있더라.</t>
  </si>
  <si>
    <t>긴장을 푸는 중이라고? 넌 좀 더 긴장하는 편이 좋지 않겠냐?</t>
  </si>
  <si>
    <t>로페</t>
  </si>
  <si>
    <t>마난</t>
  </si>
  <si>
    <t>키르케</t>
  </si>
  <si>
    <t>마론</t>
  </si>
  <si>
    <t>스케줄명</t>
  </si>
  <si>
    <t>월</t>
  </si>
  <si>
    <t>오전</t>
  </si>
  <si>
    <t>전투마법</t>
  </si>
  <si>
    <t>상승1</t>
  </si>
  <si>
    <t>약학</t>
  </si>
  <si>
    <t>방어마법</t>
  </si>
  <si>
    <t>오후</t>
  </si>
  <si>
    <t>경제학</t>
  </si>
  <si>
    <t>소환마법</t>
  </si>
  <si>
    <t>저녁</t>
  </si>
  <si>
    <t>산책</t>
  </si>
  <si>
    <t>화</t>
  </si>
  <si>
    <t>철학</t>
  </si>
  <si>
    <t>문학</t>
  </si>
  <si>
    <t>역사</t>
  </si>
  <si>
    <t>상승2</t>
  </si>
  <si>
    <t>홍차가게</t>
  </si>
  <si>
    <t>수</t>
  </si>
  <si>
    <t>하락</t>
  </si>
  <si>
    <t>하락2</t>
  </si>
  <si>
    <t>계</t>
  </si>
  <si>
    <t>육체적 피로</t>
  </si>
  <si>
    <t>정신적 피로</t>
  </si>
  <si>
    <t>집중력</t>
  </si>
  <si>
    <t>획득 금액</t>
  </si>
  <si>
    <t>비고</t>
  </si>
  <si>
    <t>마법이론연구</t>
  </si>
  <si>
    <t>목</t>
  </si>
  <si>
    <t>이벤트 메모</t>
  </si>
  <si>
    <t>천문학</t>
  </si>
  <si>
    <t>레스토랑</t>
  </si>
  <si>
    <t>자신감</t>
  </si>
  <si>
    <t>금</t>
  </si>
  <si>
    <t>응용력</t>
  </si>
  <si>
    <t>사고력</t>
  </si>
  <si>
    <t>사교술</t>
  </si>
  <si>
    <t>연구조수</t>
  </si>
  <si>
    <t>대서소</t>
  </si>
  <si>
    <t>토</t>
  </si>
  <si>
    <t>표현력</t>
  </si>
  <si>
    <t xml:space="preserve">소환실전 이벤트. 상태에 따라서 다양한 걸 소환하기? </t>
  </si>
  <si>
    <t>30회 이상 시행) 엘릭서 만들기 성공?</t>
  </si>
  <si>
    <t>6회 이상 시행) 홍차가게 추천</t>
  </si>
  <si>
    <t>10회 이상 시행) 12월 첫 째주에, 별보기를 권할 수 있음.</t>
  </si>
  <si>
    <t>4회 이상 시행) 잡화점 권유</t>
  </si>
  <si>
    <t>TIP. 1~5 추가 획득</t>
  </si>
  <si>
    <t>오자 발견 이벤트</t>
  </si>
  <si>
    <t>잡화점</t>
  </si>
  <si>
    <t>정산의 오차 이벤트</t>
  </si>
  <si>
    <t>사교술이 높을 경우, 추가금 10%?</t>
  </si>
  <si>
    <t>매혹 상태일 때, 추가금 10%?</t>
  </si>
  <si>
    <t>자신감 높을 때, 진상손님에게 당하는 동료에게 사이다 한 잔 줌</t>
  </si>
  <si>
    <t>중간시험 상위 10%안, 해금</t>
  </si>
  <si>
    <t>10회 시행마다 연구결과 발표, 랜덤 스테이터스 대폭 상승</t>
  </si>
  <si>
    <t>자습</t>
  </si>
  <si>
    <t>최저</t>
  </si>
  <si>
    <t>-</t>
  </si>
  <si>
    <t>파프닐 플래그+1 ?</t>
  </si>
  <si>
    <t>함께 자습</t>
  </si>
  <si>
    <t>호감도 일정 이상의 상대를 위해 선물을 사고, 다음 날 아침에 전해줌. / 가끔 누군가와 마주침.</t>
  </si>
  <si>
    <t>휴식</t>
  </si>
  <si>
    <t>호감도 일정 이상의 상대가 방문하고 간다. 추가로 정신적 피로 감소?</t>
  </si>
  <si>
    <t>병상</t>
  </si>
  <si>
    <t>증가</t>
  </si>
  <si>
    <t>감소</t>
  </si>
  <si>
    <t>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</si>
</sst>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6">
    <border/>
    <border>
      <left style="thin">
        <color rgb="FF3C78D8"/>
      </left>
      <right style="thin">
        <color rgb="FF3C78D8"/>
      </right>
      <top style="thin">
        <color rgb="FF3C78D8"/>
      </top>
      <bottom style="thin">
        <color rgb="FF3C78D8"/>
      </bottom>
    </border>
    <border>
      <top style="thin">
        <color rgb="FF4A86E8"/>
      </top>
      <bottom style="thin">
        <color rgb="FF4A86E8"/>
      </bottom>
    </border>
    <border>
      <right style="thin">
        <color rgb="FF4A86E8"/>
      </right>
      <top style="thin">
        <color rgb="FF4A86E8"/>
      </top>
      <bottom style="thin">
        <color rgb="FF4A86E8"/>
      </bottom>
    </border>
    <border>
      <left style="thin">
        <color rgb="FF4A86E8"/>
      </left>
      <right style="thin">
        <color rgb="FF4A86E8"/>
      </right>
    </border>
    <border>
      <left style="thin">
        <color rgb="FF4A86E8"/>
      </left>
      <right style="thin">
        <color rgb="FF4A86E8"/>
      </right>
      <bottom style="thin">
        <color rgb="FF4A86E8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2" fillId="3" fontId="1" numFmtId="0" xfId="0" applyAlignment="1" applyBorder="1" applyFill="1" applyFont="1">
      <alignment horizontal="center" readingOrder="0" vertical="center"/>
    </xf>
    <xf borderId="2" fillId="0" fontId="1" numFmtId="0" xfId="0" applyBorder="1" applyFont="1"/>
    <xf borderId="3" fillId="3" fontId="1" numFmtId="0" xfId="0" applyAlignment="1" applyBorder="1" applyFont="1">
      <alignment horizontal="center" readingOrder="0" vertical="center"/>
    </xf>
    <xf borderId="0" fillId="4" fontId="1" numFmtId="0" xfId="0" applyAlignment="1" applyFill="1" applyFont="1">
      <alignment horizontal="left" readingOrder="0" vertical="center"/>
    </xf>
    <xf borderId="4" fillId="3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4" fillId="5" fontId="1" numFmtId="0" xfId="0" applyAlignment="1" applyBorder="1" applyFill="1" applyFont="1">
      <alignment horizontal="center" readingOrder="0" vertical="center"/>
    </xf>
    <xf borderId="4" fillId="5" fontId="1" numFmtId="0" xfId="0" applyAlignment="1" applyBorder="1" applyFont="1">
      <alignment horizontal="center" vertical="center"/>
    </xf>
    <xf borderId="0" fillId="6" fontId="1" numFmtId="0" xfId="0" applyAlignment="1" applyFill="1" applyFont="1">
      <alignment horizontal="center" vertical="center"/>
    </xf>
    <xf borderId="5" fillId="3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2">
    <tableStyle count="3" pivot="0" name="스케줄-style">
      <tableStyleElement dxfId="1" type="headerRow"/>
      <tableStyleElement dxfId="2" type="firstRowStripe"/>
      <tableStyleElement dxfId="3" type="secondRowStripe"/>
    </tableStyle>
    <tableStyle count="2" pivot="0" name="수치변동-style"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C3:P19" displayName="Table_2" id="2">
  <tableColumns count="14">
    <tableColumn name="자신감" id="1"/>
    <tableColumn name="Column2" id="2"/>
    <tableColumn name="응용력" id="3"/>
    <tableColumn name="Column4" id="4"/>
    <tableColumn name="사고력" id="5"/>
    <tableColumn name="Column6" id="6"/>
    <tableColumn name="사교술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수치변동-style" showColumnStripes="0" showFirstColumn="1" showLastColumn="1" showRowStripes="1"/>
</table>
</file>

<file path=xl/tables/table2.xml><?xml version="1.0" encoding="utf-8"?>
<table xmlns="http://schemas.openxmlformats.org/spreadsheetml/2006/main" headerRowCount="0" ref="B2:H20" displayName="Table_1" id="1">
  <tableColumns count="7">
    <tableColumn name="Column1" id="1"/>
    <tableColumn name="Column2" id="2"/>
    <tableColumn name="리프트라실" id="3"/>
    <tableColumn name="로페" id="4"/>
    <tableColumn name="마난" id="5"/>
    <tableColumn name="키르케" id="6"/>
    <tableColumn name="마론" id="7"/>
  </tableColumns>
  <tableStyleInfo name="스케줄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  <col customWidth="1" min="3" max="11" width="7.29"/>
    <col customWidth="1" min="14" max="14" width="7.29"/>
    <col customWidth="1" min="16" max="16" width="2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"/>
      <c r="S1" s="5"/>
      <c r="T1" s="5"/>
      <c r="U1" s="5"/>
      <c r="V1" s="5"/>
      <c r="W1" s="5"/>
      <c r="X1" s="1"/>
      <c r="Y1" s="1"/>
      <c r="Z1" s="1"/>
      <c r="AA1" s="1"/>
      <c r="AB1" s="1"/>
      <c r="AC1" s="1"/>
      <c r="AD1" s="1"/>
      <c r="AE1" s="1"/>
    </row>
    <row r="2">
      <c r="A2" s="1"/>
      <c r="B2" s="7" t="s">
        <v>20</v>
      </c>
      <c r="C2" s="9" t="s">
        <v>24</v>
      </c>
      <c r="D2" s="10"/>
      <c r="E2" s="9" t="s">
        <v>36</v>
      </c>
      <c r="F2" s="10"/>
      <c r="G2" s="9" t="s">
        <v>39</v>
      </c>
      <c r="H2" s="10"/>
      <c r="I2" s="9" t="s">
        <v>40</v>
      </c>
      <c r="J2" s="10"/>
      <c r="K2" s="9" t="s">
        <v>41</v>
      </c>
      <c r="L2" s="9" t="s">
        <v>42</v>
      </c>
      <c r="M2" s="9" t="s">
        <v>43</v>
      </c>
      <c r="N2" s="9" t="s">
        <v>44</v>
      </c>
      <c r="O2" s="9" t="s">
        <v>45</v>
      </c>
      <c r="P2" s="11" t="s">
        <v>46</v>
      </c>
      <c r="Q2" s="1"/>
      <c r="R2" s="12" t="s">
        <v>49</v>
      </c>
      <c r="S2" s="5"/>
      <c r="T2" s="5"/>
      <c r="U2" s="5"/>
      <c r="V2" s="5"/>
      <c r="W2" s="5"/>
      <c r="X2" s="1"/>
      <c r="Y2" s="1"/>
      <c r="Z2" s="1"/>
      <c r="AA2" s="1"/>
      <c r="AB2" s="1"/>
      <c r="AC2" s="1"/>
      <c r="AD2" s="1"/>
      <c r="AE2" s="1"/>
    </row>
    <row r="3">
      <c r="A3" s="1"/>
      <c r="B3" s="13" t="s">
        <v>23</v>
      </c>
      <c r="C3" s="3" t="s">
        <v>52</v>
      </c>
      <c r="D3" s="3">
        <v>4.0</v>
      </c>
      <c r="E3" s="3" t="s">
        <v>54</v>
      </c>
      <c r="F3" s="3">
        <v>2.0</v>
      </c>
      <c r="G3" s="3" t="s">
        <v>55</v>
      </c>
      <c r="H3" s="3">
        <v>1.0</v>
      </c>
      <c r="I3" s="3" t="s">
        <v>56</v>
      </c>
      <c r="J3" s="3">
        <v>1.0</v>
      </c>
      <c r="K3" s="3">
        <f t="shared" ref="K3:K7" si="1">sum(D3,F3)-sum(H3,J3)</f>
        <v>4</v>
      </c>
      <c r="L3" s="3">
        <v>2.0</v>
      </c>
      <c r="M3" s="8"/>
      <c r="N3" s="3">
        <v>0.1</v>
      </c>
      <c r="O3" s="8"/>
      <c r="P3" s="8"/>
      <c r="Q3" s="1"/>
      <c r="R3" s="5"/>
      <c r="S3" s="5"/>
      <c r="T3" s="5"/>
      <c r="U3" s="5"/>
      <c r="V3" s="5"/>
      <c r="W3" s="5"/>
      <c r="X3" s="1"/>
      <c r="Y3" s="1"/>
      <c r="Z3" s="1"/>
      <c r="AA3" s="1"/>
      <c r="AB3" s="1"/>
      <c r="AC3" s="1"/>
      <c r="AD3" s="1"/>
      <c r="AE3" s="1"/>
    </row>
    <row r="4">
      <c r="A4" s="1"/>
      <c r="B4" s="13" t="s">
        <v>26</v>
      </c>
      <c r="C4" s="3" t="s">
        <v>54</v>
      </c>
      <c r="D4" s="3">
        <v>4.0</v>
      </c>
      <c r="E4" s="3" t="s">
        <v>60</v>
      </c>
      <c r="F4" s="3">
        <v>1.0</v>
      </c>
      <c r="G4" s="3" t="s">
        <v>52</v>
      </c>
      <c r="H4" s="3">
        <v>2.0</v>
      </c>
      <c r="I4" s="8"/>
      <c r="J4" s="8"/>
      <c r="K4" s="3">
        <f t="shared" si="1"/>
        <v>3</v>
      </c>
      <c r="L4" s="3">
        <v>2.0</v>
      </c>
      <c r="M4" s="8"/>
      <c r="N4" s="3">
        <v>0.3</v>
      </c>
      <c r="O4" s="8"/>
      <c r="P4" s="8"/>
      <c r="Q4" s="1"/>
      <c r="R4" s="5"/>
      <c r="S4" s="5"/>
      <c r="T4" s="5"/>
      <c r="U4" s="5"/>
      <c r="V4" s="5"/>
      <c r="W4" s="5"/>
      <c r="X4" s="1"/>
      <c r="Y4" s="1"/>
      <c r="Z4" s="1"/>
      <c r="AA4" s="1"/>
      <c r="AB4" s="1"/>
      <c r="AC4" s="1"/>
      <c r="AD4" s="1"/>
      <c r="AE4" s="1"/>
    </row>
    <row r="5">
      <c r="A5" s="1"/>
      <c r="B5" s="13" t="s">
        <v>29</v>
      </c>
      <c r="C5" s="3" t="s">
        <v>60</v>
      </c>
      <c r="D5" s="3">
        <v>4.0</v>
      </c>
      <c r="E5" s="3" t="s">
        <v>56</v>
      </c>
      <c r="F5" s="3">
        <v>2.0</v>
      </c>
      <c r="G5" s="3" t="s">
        <v>55</v>
      </c>
      <c r="H5" s="3">
        <v>2.0</v>
      </c>
      <c r="I5" s="8"/>
      <c r="J5" s="8"/>
      <c r="K5" s="3">
        <f t="shared" si="1"/>
        <v>4</v>
      </c>
      <c r="L5" s="8"/>
      <c r="M5" s="3">
        <v>2.0</v>
      </c>
      <c r="N5" s="3">
        <v>0.2</v>
      </c>
      <c r="O5" s="8"/>
      <c r="P5" s="8"/>
      <c r="Q5" s="1"/>
      <c r="R5" s="14" t="s">
        <v>61</v>
      </c>
      <c r="S5" s="5"/>
      <c r="T5" s="5"/>
      <c r="U5" s="5"/>
      <c r="V5" s="5"/>
      <c r="W5" s="5"/>
      <c r="X5" s="1"/>
      <c r="Y5" s="1"/>
      <c r="Z5" s="1"/>
      <c r="AA5" s="1"/>
      <c r="AB5" s="1"/>
      <c r="AC5" s="1"/>
      <c r="AD5" s="1"/>
      <c r="AE5" s="1"/>
    </row>
    <row r="6">
      <c r="A6" s="1"/>
      <c r="B6" s="13" t="s">
        <v>47</v>
      </c>
      <c r="C6" s="3" t="s">
        <v>55</v>
      </c>
      <c r="D6" s="3">
        <v>5.0</v>
      </c>
      <c r="E6" s="8"/>
      <c r="F6" s="8"/>
      <c r="G6" s="3" t="s">
        <v>56</v>
      </c>
      <c r="H6" s="3">
        <v>1.0</v>
      </c>
      <c r="I6" s="3" t="s">
        <v>52</v>
      </c>
      <c r="J6" s="3">
        <v>1.0</v>
      </c>
      <c r="K6" s="3">
        <f t="shared" si="1"/>
        <v>3</v>
      </c>
      <c r="L6" s="3">
        <v>1.0</v>
      </c>
      <c r="M6" s="3">
        <v>1.0</v>
      </c>
      <c r="N6" s="3">
        <v>0.1</v>
      </c>
      <c r="O6" s="8"/>
      <c r="P6" s="8"/>
      <c r="Q6" s="1"/>
      <c r="R6" s="5"/>
      <c r="S6" s="5"/>
      <c r="T6" s="5"/>
      <c r="U6" s="5"/>
      <c r="V6" s="5"/>
      <c r="W6" s="5"/>
      <c r="X6" s="1"/>
      <c r="Y6" s="1"/>
      <c r="Z6" s="1"/>
      <c r="AA6" s="1"/>
      <c r="AB6" s="1"/>
      <c r="AC6" s="1"/>
      <c r="AD6" s="1"/>
      <c r="AE6" s="1"/>
    </row>
    <row r="7">
      <c r="A7" s="1"/>
      <c r="B7" s="13" t="s">
        <v>25</v>
      </c>
      <c r="C7" s="3" t="s">
        <v>54</v>
      </c>
      <c r="D7" s="3">
        <v>3.0</v>
      </c>
      <c r="E7" s="3" t="s">
        <v>60</v>
      </c>
      <c r="F7" s="3">
        <v>1.0</v>
      </c>
      <c r="G7" s="3" t="s">
        <v>56</v>
      </c>
      <c r="H7" s="3">
        <v>2.0</v>
      </c>
      <c r="I7" s="3" t="s">
        <v>52</v>
      </c>
      <c r="J7" s="3">
        <v>1.0</v>
      </c>
      <c r="K7" s="3">
        <f t="shared" si="1"/>
        <v>1</v>
      </c>
      <c r="L7" s="3">
        <v>1.0</v>
      </c>
      <c r="M7" s="3">
        <v>1.0</v>
      </c>
      <c r="N7" s="3">
        <v>0.4</v>
      </c>
      <c r="O7" s="8"/>
      <c r="P7" s="8"/>
      <c r="Q7" s="1"/>
      <c r="R7" s="14" t="s">
        <v>62</v>
      </c>
      <c r="S7" s="5"/>
      <c r="T7" s="5"/>
      <c r="U7" s="5"/>
      <c r="V7" s="5"/>
      <c r="W7" s="5"/>
      <c r="X7" s="1"/>
      <c r="Y7" s="1"/>
      <c r="Z7" s="1"/>
      <c r="AA7" s="1"/>
      <c r="AB7" s="1"/>
      <c r="AC7" s="1"/>
      <c r="AD7" s="1"/>
      <c r="AE7" s="1"/>
    </row>
    <row r="8">
      <c r="A8" s="1"/>
      <c r="B8" s="15"/>
      <c r="C8" s="8"/>
      <c r="D8" s="8"/>
      <c r="E8" s="8"/>
      <c r="F8" s="8"/>
      <c r="G8" s="8"/>
      <c r="H8" s="8"/>
      <c r="I8" s="8"/>
      <c r="J8" s="8"/>
      <c r="K8" s="3"/>
      <c r="L8" s="8"/>
      <c r="M8" s="8"/>
      <c r="N8" s="8"/>
      <c r="O8" s="8"/>
      <c r="P8" s="8"/>
      <c r="Q8" s="1"/>
      <c r="R8" s="5"/>
      <c r="S8" s="5"/>
      <c r="T8" s="5"/>
      <c r="U8" s="5"/>
      <c r="V8" s="5"/>
      <c r="W8" s="5"/>
      <c r="X8" s="1"/>
      <c r="Y8" s="1"/>
      <c r="Z8" s="1"/>
      <c r="AA8" s="1"/>
      <c r="AB8" s="1"/>
      <c r="AC8" s="1"/>
      <c r="AD8" s="1"/>
      <c r="AE8" s="1"/>
    </row>
    <row r="9">
      <c r="A9" s="1"/>
      <c r="B9" s="13" t="s">
        <v>34</v>
      </c>
      <c r="C9" s="3" t="s">
        <v>60</v>
      </c>
      <c r="D9" s="3">
        <v>2.0</v>
      </c>
      <c r="E9" s="3" t="s">
        <v>56</v>
      </c>
      <c r="F9" s="3">
        <v>1.0</v>
      </c>
      <c r="G9" s="8"/>
      <c r="H9" s="8"/>
      <c r="I9" s="8"/>
      <c r="J9" s="8"/>
      <c r="K9" s="3">
        <f t="shared" ref="K9:K13" si="2">sum(D9,F9)-sum(H9,J9)</f>
        <v>3</v>
      </c>
      <c r="L9" s="8"/>
      <c r="M9" s="3">
        <v>4.0</v>
      </c>
      <c r="N9" s="3">
        <v>0.3</v>
      </c>
      <c r="O9" s="8"/>
      <c r="P9" s="8"/>
      <c r="Q9" s="1"/>
      <c r="R9" s="14" t="s">
        <v>63</v>
      </c>
      <c r="S9" s="5"/>
      <c r="T9" s="5"/>
      <c r="U9" s="5"/>
      <c r="V9" s="5"/>
      <c r="W9" s="5"/>
      <c r="X9" s="1"/>
      <c r="Y9" s="1"/>
      <c r="Z9" s="1"/>
      <c r="AA9" s="1"/>
      <c r="AB9" s="1"/>
      <c r="AC9" s="1"/>
      <c r="AD9" s="1"/>
      <c r="AE9" s="1"/>
    </row>
    <row r="10">
      <c r="A10" s="1"/>
      <c r="B10" s="13" t="s">
        <v>33</v>
      </c>
      <c r="C10" s="3" t="s">
        <v>55</v>
      </c>
      <c r="D10" s="3">
        <v>4.0</v>
      </c>
      <c r="E10" s="3" t="s">
        <v>60</v>
      </c>
      <c r="F10" s="3">
        <v>1.0</v>
      </c>
      <c r="G10" s="3" t="s">
        <v>56</v>
      </c>
      <c r="H10" s="3">
        <v>2.0</v>
      </c>
      <c r="I10" s="3" t="s">
        <v>54</v>
      </c>
      <c r="J10" s="3">
        <v>1.0</v>
      </c>
      <c r="K10" s="3">
        <f t="shared" si="2"/>
        <v>2</v>
      </c>
      <c r="L10" s="8"/>
      <c r="M10" s="3">
        <v>4.0</v>
      </c>
      <c r="N10" s="3">
        <v>0.2</v>
      </c>
      <c r="O10" s="8"/>
      <c r="P10" s="8"/>
      <c r="Q10" s="1"/>
      <c r="R10" s="5"/>
      <c r="S10" s="5"/>
      <c r="T10" s="5"/>
      <c r="U10" s="5"/>
      <c r="V10" s="5"/>
      <c r="W10" s="5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3" t="s">
        <v>35</v>
      </c>
      <c r="C11" s="3" t="s">
        <v>56</v>
      </c>
      <c r="D11" s="3">
        <v>4.0</v>
      </c>
      <c r="E11" s="3" t="s">
        <v>52</v>
      </c>
      <c r="F11" s="3">
        <v>1.0</v>
      </c>
      <c r="G11" s="3" t="s">
        <v>60</v>
      </c>
      <c r="H11" s="3">
        <v>3.0</v>
      </c>
      <c r="I11" s="8"/>
      <c r="J11" s="8"/>
      <c r="K11" s="3">
        <f t="shared" si="2"/>
        <v>2</v>
      </c>
      <c r="L11" s="3">
        <v>1.0</v>
      </c>
      <c r="M11" s="3">
        <v>2.0</v>
      </c>
      <c r="N11" s="3">
        <v>0.2</v>
      </c>
      <c r="O11" s="8"/>
      <c r="P11" s="8"/>
      <c r="Q11" s="1"/>
      <c r="R11" s="5"/>
      <c r="S11" s="5"/>
      <c r="T11" s="5"/>
      <c r="U11" s="5"/>
      <c r="V11" s="5"/>
      <c r="W11" s="5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3" t="s">
        <v>28</v>
      </c>
      <c r="C12" s="3" t="s">
        <v>52</v>
      </c>
      <c r="D12" s="3">
        <v>3.0</v>
      </c>
      <c r="E12" s="3" t="s">
        <v>54</v>
      </c>
      <c r="F12" s="3">
        <v>2.0</v>
      </c>
      <c r="G12" s="3" t="s">
        <v>60</v>
      </c>
      <c r="H12" s="3">
        <v>1.0</v>
      </c>
      <c r="I12" s="3"/>
      <c r="J12" s="3"/>
      <c r="K12" s="3">
        <f t="shared" si="2"/>
        <v>4</v>
      </c>
      <c r="L12" s="3">
        <v>2.0</v>
      </c>
      <c r="M12" s="3">
        <v>1.0</v>
      </c>
      <c r="N12" s="3">
        <v>0.1</v>
      </c>
      <c r="O12" s="8"/>
      <c r="P12" s="8"/>
      <c r="Q12" s="1"/>
      <c r="R12" s="5"/>
      <c r="S12" s="5"/>
      <c r="T12" s="5"/>
      <c r="U12" s="5"/>
      <c r="V12" s="5"/>
      <c r="W12" s="5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3" t="s">
        <v>50</v>
      </c>
      <c r="C13" s="3" t="s">
        <v>60</v>
      </c>
      <c r="D13" s="3">
        <v>3.0</v>
      </c>
      <c r="E13" s="3" t="s">
        <v>56</v>
      </c>
      <c r="F13" s="3">
        <v>3.0</v>
      </c>
      <c r="G13" s="3" t="s">
        <v>55</v>
      </c>
      <c r="H13" s="3">
        <v>3.0</v>
      </c>
      <c r="I13" s="8"/>
      <c r="J13" s="8"/>
      <c r="K13" s="3">
        <f t="shared" si="2"/>
        <v>3</v>
      </c>
      <c r="L13" s="3">
        <v>3.0</v>
      </c>
      <c r="M13" s="8"/>
      <c r="N13" s="3">
        <v>0.1</v>
      </c>
      <c r="O13" s="8"/>
      <c r="P13" s="8"/>
      <c r="Q13" s="1"/>
      <c r="R13" s="14" t="s">
        <v>64</v>
      </c>
      <c r="S13" s="5"/>
      <c r="T13" s="5"/>
      <c r="U13" s="5"/>
      <c r="V13" s="5"/>
      <c r="W13" s="5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6"/>
      <c r="C14" s="8"/>
      <c r="D14" s="8"/>
      <c r="E14" s="8"/>
      <c r="F14" s="8"/>
      <c r="G14" s="8"/>
      <c r="H14" s="8"/>
      <c r="I14" s="8"/>
      <c r="J14" s="8"/>
      <c r="K14" s="3"/>
      <c r="L14" s="8"/>
      <c r="M14" s="8"/>
      <c r="N14" s="8"/>
      <c r="O14" s="8"/>
      <c r="P14" s="8"/>
      <c r="Q14" s="1"/>
      <c r="R14" s="5"/>
      <c r="S14" s="5"/>
      <c r="T14" s="5"/>
      <c r="U14" s="5"/>
      <c r="V14" s="5"/>
      <c r="W14" s="5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3" t="s">
        <v>51</v>
      </c>
      <c r="C15" s="3" t="s">
        <v>56</v>
      </c>
      <c r="D15" s="3">
        <v>2.0</v>
      </c>
      <c r="E15" s="3" t="s">
        <v>52</v>
      </c>
      <c r="F15" s="3">
        <v>1.0</v>
      </c>
      <c r="G15" s="3" t="s">
        <v>54</v>
      </c>
      <c r="H15" s="3">
        <v>2.0</v>
      </c>
      <c r="I15" s="8"/>
      <c r="J15" s="8"/>
      <c r="K15" s="3">
        <f t="shared" ref="K15:K19" si="3">sum(D15,F15)-sum(H15,J15)</f>
        <v>1</v>
      </c>
      <c r="L15" s="3">
        <v>5.0</v>
      </c>
      <c r="M15" s="8"/>
      <c r="N15" s="3">
        <v>-0.2</v>
      </c>
      <c r="O15" s="3">
        <v>40.0</v>
      </c>
      <c r="P15" s="8"/>
      <c r="Q15" s="1"/>
      <c r="R15" s="14" t="s">
        <v>65</v>
      </c>
      <c r="S15" s="5"/>
      <c r="T15" s="14" t="s">
        <v>66</v>
      </c>
      <c r="U15" s="5"/>
      <c r="V15" s="5"/>
      <c r="W15" s="5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3" t="s">
        <v>58</v>
      </c>
      <c r="C16" s="3" t="s">
        <v>55</v>
      </c>
      <c r="D16" s="3">
        <v>2.0</v>
      </c>
      <c r="E16" s="8"/>
      <c r="F16" s="8"/>
      <c r="G16" s="3" t="s">
        <v>56</v>
      </c>
      <c r="H16" s="3">
        <v>1.0</v>
      </c>
      <c r="I16" s="8"/>
      <c r="J16" s="8"/>
      <c r="K16" s="3">
        <f t="shared" si="3"/>
        <v>1</v>
      </c>
      <c r="L16" s="3">
        <v>1.0</v>
      </c>
      <c r="M16" s="3">
        <v>3.0</v>
      </c>
      <c r="N16" s="3">
        <v>-0.1</v>
      </c>
      <c r="O16" s="3">
        <v>20.0</v>
      </c>
      <c r="P16" s="8"/>
      <c r="Q16" s="1"/>
      <c r="R16" s="14" t="s">
        <v>67</v>
      </c>
      <c r="S16" s="5"/>
      <c r="T16" s="5"/>
      <c r="U16" s="5"/>
      <c r="V16" s="5"/>
      <c r="W16" s="5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3" t="s">
        <v>68</v>
      </c>
      <c r="C17" s="3" t="s">
        <v>54</v>
      </c>
      <c r="D17" s="3">
        <v>2.0</v>
      </c>
      <c r="E17" s="3" t="s">
        <v>56</v>
      </c>
      <c r="F17" s="3">
        <v>1.0</v>
      </c>
      <c r="G17" s="3" t="s">
        <v>52</v>
      </c>
      <c r="H17" s="3">
        <v>1.0</v>
      </c>
      <c r="I17" s="8"/>
      <c r="J17" s="8"/>
      <c r="K17" s="3">
        <f t="shared" si="3"/>
        <v>2</v>
      </c>
      <c r="L17" s="3">
        <v>2.0</v>
      </c>
      <c r="M17" s="3">
        <v>1.0</v>
      </c>
      <c r="N17" s="3">
        <v>-0.1</v>
      </c>
      <c r="O17" s="3">
        <v>35.0</v>
      </c>
      <c r="P17" s="3"/>
      <c r="Q17" s="1"/>
      <c r="R17" s="14" t="s">
        <v>69</v>
      </c>
      <c r="S17" s="5"/>
      <c r="T17" s="5"/>
      <c r="U17" s="5"/>
      <c r="V17" s="5"/>
      <c r="W17" s="5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3" t="s">
        <v>37</v>
      </c>
      <c r="C18" s="3" t="s">
        <v>52</v>
      </c>
      <c r="D18" s="3">
        <v>2.0</v>
      </c>
      <c r="E18" s="3" t="s">
        <v>56</v>
      </c>
      <c r="F18" s="3">
        <v>2.0</v>
      </c>
      <c r="G18" s="3" t="s">
        <v>54</v>
      </c>
      <c r="H18" s="3">
        <v>2.0</v>
      </c>
      <c r="I18" s="8"/>
      <c r="J18" s="8"/>
      <c r="K18" s="3">
        <f t="shared" si="3"/>
        <v>2</v>
      </c>
      <c r="L18" s="3">
        <v>2.0</v>
      </c>
      <c r="M18" s="3">
        <v>3.0</v>
      </c>
      <c r="N18" s="3">
        <v>-0.1</v>
      </c>
      <c r="O18" s="3">
        <v>50.0</v>
      </c>
      <c r="P18" s="3"/>
      <c r="Q18" s="1"/>
      <c r="R18" s="14" t="s">
        <v>70</v>
      </c>
      <c r="S18" s="5"/>
      <c r="T18" s="14" t="s">
        <v>71</v>
      </c>
      <c r="U18" s="5"/>
      <c r="V18" s="14" t="s">
        <v>72</v>
      </c>
      <c r="W18" s="5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3" t="s">
        <v>57</v>
      </c>
      <c r="C19" s="3" t="s">
        <v>55</v>
      </c>
      <c r="D19" s="3">
        <v>3.0</v>
      </c>
      <c r="E19" s="3" t="s">
        <v>54</v>
      </c>
      <c r="F19" s="3">
        <v>2.0</v>
      </c>
      <c r="G19" s="3" t="s">
        <v>60</v>
      </c>
      <c r="H19" s="3">
        <v>2.0</v>
      </c>
      <c r="I19" s="8"/>
      <c r="J19" s="8"/>
      <c r="K19" s="3">
        <f t="shared" si="3"/>
        <v>3</v>
      </c>
      <c r="L19" s="3">
        <v>4.0</v>
      </c>
      <c r="M19" s="3">
        <v>5.0</v>
      </c>
      <c r="N19" s="3">
        <v>-0.1</v>
      </c>
      <c r="O19" s="3">
        <v>70.0</v>
      </c>
      <c r="P19" s="3"/>
      <c r="Q19" s="1"/>
      <c r="R19" s="14" t="s">
        <v>73</v>
      </c>
      <c r="S19" s="5"/>
      <c r="T19" s="14" t="s">
        <v>74</v>
      </c>
      <c r="U19" s="5"/>
      <c r="V19" s="5"/>
      <c r="W19" s="5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5"/>
      <c r="C20" s="1"/>
      <c r="D20" s="1"/>
      <c r="E20" s="1"/>
      <c r="F20" s="1"/>
      <c r="G20" s="1"/>
      <c r="H20" s="1"/>
      <c r="I20" s="1"/>
      <c r="J20" s="1"/>
      <c r="K20" s="1"/>
      <c r="L20" s="17">
        <f t="shared" ref="L20:N20" si="4">sum(L3:L19)</f>
        <v>26</v>
      </c>
      <c r="M20" s="17">
        <f t="shared" si="4"/>
        <v>27</v>
      </c>
      <c r="N20" s="17">
        <f t="shared" si="4"/>
        <v>1.4</v>
      </c>
      <c r="O20" s="1"/>
      <c r="P20" s="1"/>
      <c r="Q20" s="1"/>
      <c r="R20" s="5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3" t="s">
        <v>75</v>
      </c>
      <c r="C21" s="6" t="s">
        <v>76</v>
      </c>
      <c r="D21" s="6">
        <v>5.0</v>
      </c>
      <c r="E21" s="1"/>
      <c r="F21" s="1"/>
      <c r="G21" s="1"/>
      <c r="H21" s="1"/>
      <c r="I21" s="1"/>
      <c r="J21" s="1"/>
      <c r="K21" s="1"/>
      <c r="L21" s="6">
        <v>1.0</v>
      </c>
      <c r="M21" s="6">
        <v>1.0</v>
      </c>
      <c r="N21" s="6" t="s">
        <v>77</v>
      </c>
      <c r="O21" s="1"/>
      <c r="P21" s="6" t="s">
        <v>78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3" t="s">
        <v>79</v>
      </c>
      <c r="C22" s="1"/>
      <c r="D22" s="1"/>
      <c r="E22" s="1"/>
      <c r="F22" s="1"/>
      <c r="G22" s="1"/>
      <c r="H22" s="1"/>
      <c r="I22" s="1"/>
      <c r="J22" s="1"/>
      <c r="K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3" t="s">
        <v>31</v>
      </c>
      <c r="C23" s="1"/>
      <c r="D23" s="1"/>
      <c r="E23" s="1"/>
      <c r="F23" s="1"/>
      <c r="G23" s="1"/>
      <c r="H23" s="1"/>
      <c r="I23" s="1"/>
      <c r="J23" s="1"/>
      <c r="K23" s="1"/>
      <c r="R23" s="2" t="s">
        <v>80</v>
      </c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3" t="s">
        <v>81</v>
      </c>
      <c r="C24" s="1"/>
      <c r="D24" s="1"/>
      <c r="E24" s="1"/>
      <c r="F24" s="1"/>
      <c r="G24" s="1"/>
      <c r="H24" s="1"/>
      <c r="I24" s="1"/>
      <c r="J24" s="1"/>
      <c r="K24" s="1"/>
      <c r="R24" s="2" t="s">
        <v>82</v>
      </c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8" t="s">
        <v>83</v>
      </c>
      <c r="C25" s="1"/>
      <c r="D25" s="1"/>
      <c r="E25" s="1"/>
      <c r="F25" s="1"/>
      <c r="G25" s="1"/>
      <c r="H25" s="1"/>
      <c r="I25" s="1"/>
      <c r="J25" s="1"/>
      <c r="K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6"/>
      <c r="S29" s="6" t="s">
        <v>84</v>
      </c>
      <c r="T29" s="6" t="s">
        <v>85</v>
      </c>
      <c r="U29" s="6" t="s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6" t="s">
        <v>55</v>
      </c>
      <c r="S30" s="1">
        <f t="shared" ref="S30:S34" si="5">sumif($C$3:$C$29,$R30,$D$3:$D$29)+sumif($E$3:$E$29,$R30,$F$3:$F$29)</f>
        <v>14</v>
      </c>
      <c r="T30" s="1">
        <f t="shared" ref="T30:T34" si="6">sumif($G$3:$G$29,$R30,$H$3:$H$29)+sumif($I$3:$I$29,$R30,$J$3:$J$29)</f>
        <v>6</v>
      </c>
      <c r="U30" s="1">
        <f t="shared" ref="U30:U34" si="7">S30-T30</f>
        <v>8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6" t="s">
        <v>54</v>
      </c>
      <c r="S31" s="1">
        <f t="shared" si="5"/>
        <v>15</v>
      </c>
      <c r="T31" s="1">
        <f t="shared" si="6"/>
        <v>5</v>
      </c>
      <c r="U31" s="1">
        <f t="shared" si="7"/>
        <v>10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6" t="s">
        <v>60</v>
      </c>
      <c r="S32" s="1">
        <f t="shared" si="5"/>
        <v>12</v>
      </c>
      <c r="T32" s="1">
        <f t="shared" si="6"/>
        <v>6</v>
      </c>
      <c r="U32" s="1">
        <f t="shared" si="7"/>
        <v>6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6" t="s">
        <v>56</v>
      </c>
      <c r="S33" s="1">
        <f t="shared" si="5"/>
        <v>15</v>
      </c>
      <c r="T33" s="1">
        <f t="shared" si="6"/>
        <v>7</v>
      </c>
      <c r="U33" s="1">
        <f t="shared" si="7"/>
        <v>8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6" t="s">
        <v>52</v>
      </c>
      <c r="S34" s="1">
        <f t="shared" si="5"/>
        <v>11</v>
      </c>
      <c r="T34" s="1">
        <f t="shared" si="6"/>
        <v>5</v>
      </c>
      <c r="U34" s="1">
        <f t="shared" si="7"/>
        <v>6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4">
    <mergeCell ref="C2:D2"/>
    <mergeCell ref="E2:F2"/>
    <mergeCell ref="G2:H2"/>
    <mergeCell ref="I2:J2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3"/>
      <c r="C2" s="3"/>
      <c r="D2" s="3" t="s">
        <v>0</v>
      </c>
      <c r="E2" s="3" t="s">
        <v>16</v>
      </c>
      <c r="F2" s="3" t="s">
        <v>17</v>
      </c>
      <c r="G2" s="3" t="s">
        <v>18</v>
      </c>
      <c r="H2" s="3" t="s">
        <v>19</v>
      </c>
      <c r="I2" s="6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 t="s">
        <v>21</v>
      </c>
      <c r="C3" s="3" t="s">
        <v>22</v>
      </c>
      <c r="D3" s="3" t="s">
        <v>23</v>
      </c>
      <c r="E3" s="8"/>
      <c r="F3" s="8"/>
      <c r="G3" s="3" t="s">
        <v>25</v>
      </c>
      <c r="H3" s="3" t="s">
        <v>26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C4" s="3" t="s">
        <v>27</v>
      </c>
      <c r="D4" s="3" t="s">
        <v>28</v>
      </c>
      <c r="E4" s="3"/>
      <c r="F4" s="3"/>
      <c r="G4" s="3" t="s">
        <v>29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C5" s="3" t="s">
        <v>30</v>
      </c>
      <c r="D5" s="8"/>
      <c r="E5" s="3" t="s">
        <v>31</v>
      </c>
      <c r="F5" s="3"/>
      <c r="G5" s="8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 t="s">
        <v>32</v>
      </c>
      <c r="C6" s="3" t="s">
        <v>22</v>
      </c>
      <c r="D6" s="3" t="s">
        <v>26</v>
      </c>
      <c r="E6" s="8"/>
      <c r="F6" s="8"/>
      <c r="G6" s="3" t="s">
        <v>33</v>
      </c>
      <c r="H6" s="3" t="s">
        <v>34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C7" s="3" t="s">
        <v>27</v>
      </c>
      <c r="D7" s="3" t="s">
        <v>34</v>
      </c>
      <c r="E7" s="3" t="s">
        <v>35</v>
      </c>
      <c r="F7" s="3"/>
      <c r="G7" s="3" t="s">
        <v>29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C8" s="3" t="s">
        <v>30</v>
      </c>
      <c r="D8" s="8"/>
      <c r="E8" s="3"/>
      <c r="F8" s="3"/>
      <c r="G8" s="8"/>
      <c r="H8" s="3" t="s">
        <v>37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38</v>
      </c>
      <c r="C9" s="3" t="s">
        <v>22</v>
      </c>
      <c r="D9" s="8"/>
      <c r="E9" s="3" t="s">
        <v>26</v>
      </c>
      <c r="F9" s="3"/>
      <c r="G9" s="8"/>
      <c r="H9" s="3" t="s">
        <v>34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C10" s="3" t="s">
        <v>27</v>
      </c>
      <c r="D10" s="3"/>
      <c r="E10" s="3"/>
      <c r="F10" s="3"/>
      <c r="G10" s="3" t="s">
        <v>25</v>
      </c>
      <c r="H10" s="3" t="s">
        <v>47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C11" s="3" t="s">
        <v>30</v>
      </c>
      <c r="D11" s="3" t="s">
        <v>31</v>
      </c>
      <c r="E11" s="3" t="s">
        <v>37</v>
      </c>
      <c r="F11" s="8"/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 t="s">
        <v>48</v>
      </c>
      <c r="C12" s="3" t="s">
        <v>22</v>
      </c>
      <c r="D12" s="8"/>
      <c r="E12" s="3" t="s">
        <v>35</v>
      </c>
      <c r="F12" s="8"/>
      <c r="G12" s="3" t="s">
        <v>50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C13" s="3" t="s">
        <v>27</v>
      </c>
      <c r="D13" s="3" t="s">
        <v>50</v>
      </c>
      <c r="E13" s="8"/>
      <c r="F13" s="3"/>
      <c r="G13" s="3"/>
      <c r="H13" s="3" t="s">
        <v>51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C14" s="3" t="s">
        <v>30</v>
      </c>
      <c r="D14" s="8"/>
      <c r="E14" s="3" t="s">
        <v>51</v>
      </c>
      <c r="F14" s="3"/>
      <c r="G14" s="8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 t="s">
        <v>53</v>
      </c>
      <c r="C15" s="3" t="s">
        <v>22</v>
      </c>
      <c r="D15" s="8"/>
      <c r="E15" s="3" t="s">
        <v>28</v>
      </c>
      <c r="F15" s="8"/>
      <c r="G15" s="3" t="s">
        <v>23</v>
      </c>
      <c r="H15" s="3" t="s">
        <v>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C16" s="3" t="s">
        <v>27</v>
      </c>
      <c r="D16" s="3" t="s">
        <v>57</v>
      </c>
      <c r="E16" s="3"/>
      <c r="F16" s="3"/>
      <c r="G16" s="3" t="s">
        <v>58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C17" s="3" t="s">
        <v>30</v>
      </c>
      <c r="D17" s="3" t="s">
        <v>57</v>
      </c>
      <c r="E17" s="8"/>
      <c r="F17" s="8"/>
      <c r="G17" s="8"/>
      <c r="H17" s="3" t="s">
        <v>31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 t="s">
        <v>59</v>
      </c>
      <c r="C18" s="3" t="s">
        <v>22</v>
      </c>
      <c r="D18" s="3"/>
      <c r="E18" s="3" t="s">
        <v>25</v>
      </c>
      <c r="F18" s="3"/>
      <c r="G18" s="8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C19" s="3" t="s">
        <v>27</v>
      </c>
      <c r="D19" s="3" t="s">
        <v>47</v>
      </c>
      <c r="E19" s="3" t="s">
        <v>29</v>
      </c>
      <c r="F19" s="8"/>
      <c r="G19" s="3"/>
      <c r="H19" s="3" t="s">
        <v>51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C20" s="3" t="s">
        <v>30</v>
      </c>
      <c r="D20" s="8"/>
      <c r="E20" s="3"/>
      <c r="F20" s="3"/>
      <c r="G20" s="3" t="s">
        <v>58</v>
      </c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6">
    <mergeCell ref="B3:B5"/>
    <mergeCell ref="B6:B8"/>
    <mergeCell ref="B9:B11"/>
    <mergeCell ref="B12:B14"/>
    <mergeCell ref="B15:B17"/>
    <mergeCell ref="B18:B20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2" t="s">
        <v>0</v>
      </c>
    </row>
    <row r="4">
      <c r="B4" s="2" t="s">
        <v>1</v>
      </c>
      <c r="C4" s="2" t="s">
        <v>2</v>
      </c>
      <c r="D4" s="2" t="s">
        <v>3</v>
      </c>
    </row>
    <row r="5">
      <c r="C5" s="2" t="s">
        <v>4</v>
      </c>
      <c r="D5" s="2" t="s">
        <v>5</v>
      </c>
    </row>
    <row r="6">
      <c r="C6" s="2" t="s">
        <v>6</v>
      </c>
      <c r="D6" s="2" t="s">
        <v>7</v>
      </c>
    </row>
    <row r="7">
      <c r="B7" s="2" t="s">
        <v>8</v>
      </c>
      <c r="C7" s="2" t="s">
        <v>2</v>
      </c>
      <c r="D7" s="2" t="s">
        <v>9</v>
      </c>
    </row>
    <row r="8">
      <c r="C8" s="2" t="s">
        <v>4</v>
      </c>
      <c r="D8" s="2" t="s">
        <v>10</v>
      </c>
    </row>
    <row r="9">
      <c r="C9" s="2" t="s">
        <v>6</v>
      </c>
      <c r="D9" s="2" t="s">
        <v>11</v>
      </c>
    </row>
    <row r="10">
      <c r="B10" s="2" t="s">
        <v>12</v>
      </c>
      <c r="C10" s="4" t="s">
        <v>2</v>
      </c>
      <c r="D10" s="2" t="s">
        <v>13</v>
      </c>
    </row>
    <row r="11">
      <c r="C11" s="4" t="s">
        <v>4</v>
      </c>
      <c r="D11" s="2" t="s">
        <v>14</v>
      </c>
    </row>
    <row r="12">
      <c r="C12" s="4" t="s">
        <v>6</v>
      </c>
      <c r="D12" s="2" t="s">
        <v>15</v>
      </c>
    </row>
  </sheetData>
  <drawing r:id="rId1"/>
</worksheet>
</file>