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toga\マイドライブ\委員会など\WCCBO2\JBPS論文_開催後\0.初稿\"/>
    </mc:Choice>
  </mc:AlternateContent>
  <xr:revisionPtr revIDLastSave="0" documentId="13_ncr:1_{40273A82-E013-4925-9321-7318428F3EBA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登録数の推移" sheetId="1" r:id="rId1"/>
    <sheet name="最終乱数シードのみ" sheetId="2" r:id="rId2"/>
    <sheet name="提出回数" sheetId="3" r:id="rId3"/>
    <sheet name="総合成績パーセンタイル" sheetId="4" r:id="rId4"/>
    <sheet name="ランキング一覧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4" l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1" i="4"/>
  <c r="F1" i="4"/>
  <c r="G1" i="4" s="1"/>
  <c r="F2" i="4"/>
  <c r="G2" i="4" s="1"/>
  <c r="F3" i="4"/>
  <c r="G3" i="4" s="1"/>
  <c r="F4" i="4"/>
  <c r="G4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AU34" i="5"/>
  <c r="AT34" i="5"/>
  <c r="AU33" i="5"/>
  <c r="AT33" i="5"/>
  <c r="AU32" i="5"/>
  <c r="AT32" i="5"/>
  <c r="AU31" i="5"/>
  <c r="AT31" i="5"/>
  <c r="AU30" i="5"/>
  <c r="AT30" i="5"/>
  <c r="AU29" i="5"/>
  <c r="AT29" i="5"/>
  <c r="AU28" i="5"/>
  <c r="AT28" i="5"/>
  <c r="AU27" i="5"/>
  <c r="AT27" i="5"/>
  <c r="AU26" i="5"/>
  <c r="AT26" i="5"/>
  <c r="AQ34" i="5"/>
  <c r="AP34" i="5"/>
  <c r="AQ33" i="5"/>
  <c r="AP33" i="5"/>
  <c r="AQ32" i="5"/>
  <c r="AP32" i="5"/>
  <c r="AQ31" i="5"/>
  <c r="AP31" i="5"/>
  <c r="AQ30" i="5"/>
  <c r="AP30" i="5"/>
  <c r="AU25" i="5"/>
  <c r="AU24" i="5"/>
  <c r="AU23" i="5"/>
  <c r="AU22" i="5"/>
  <c r="AU21" i="5"/>
  <c r="AU20" i="5"/>
  <c r="AU19" i="5"/>
  <c r="AU18" i="5"/>
  <c r="AU17" i="5"/>
  <c r="AU16" i="5"/>
  <c r="AU15" i="5"/>
  <c r="AU14" i="5"/>
  <c r="AU13" i="5"/>
  <c r="AU12" i="5"/>
  <c r="AU11" i="5"/>
  <c r="AU10" i="5"/>
  <c r="AU9" i="5"/>
  <c r="AU8" i="5"/>
  <c r="AU7" i="5"/>
  <c r="AU6" i="5"/>
  <c r="AU5" i="5"/>
  <c r="AU4" i="5"/>
  <c r="AU3" i="5"/>
  <c r="AT25" i="5"/>
  <c r="AT24" i="5"/>
  <c r="AT23" i="5"/>
  <c r="AT22" i="5"/>
  <c r="AT21" i="5"/>
  <c r="AT20" i="5"/>
  <c r="AT19" i="5"/>
  <c r="AT18" i="5"/>
  <c r="AT17" i="5"/>
  <c r="AT16" i="5"/>
  <c r="AT15" i="5"/>
  <c r="AT14" i="5"/>
  <c r="AT13" i="5"/>
  <c r="AT12" i="5"/>
  <c r="AT11" i="5"/>
  <c r="AT10" i="5"/>
  <c r="AT9" i="5"/>
  <c r="AT8" i="5"/>
  <c r="AT7" i="5"/>
  <c r="AT6" i="5"/>
  <c r="AT5" i="5"/>
  <c r="AT4" i="5"/>
  <c r="AT3" i="5"/>
  <c r="AS34" i="5"/>
  <c r="AS33" i="5"/>
  <c r="AS32" i="5"/>
  <c r="AS31" i="5"/>
  <c r="AS30" i="5"/>
  <c r="AS29" i="5"/>
  <c r="AS28" i="5"/>
  <c r="AS27" i="5"/>
  <c r="AS26" i="5"/>
  <c r="AS25" i="5"/>
  <c r="AS24" i="5"/>
  <c r="AS23" i="5"/>
  <c r="AS22" i="5"/>
  <c r="AS21" i="5"/>
  <c r="AS20" i="5"/>
  <c r="AS19" i="5"/>
  <c r="AS18" i="5"/>
  <c r="AS17" i="5"/>
  <c r="AS16" i="5"/>
  <c r="AS15" i="5"/>
  <c r="AS14" i="5"/>
  <c r="AS13" i="5"/>
  <c r="AS12" i="5"/>
  <c r="AS11" i="5"/>
  <c r="AS10" i="5"/>
  <c r="AS9" i="5"/>
  <c r="AS8" i="5"/>
  <c r="AS7" i="5"/>
  <c r="AS6" i="5"/>
  <c r="AS5" i="5"/>
  <c r="AS4" i="5"/>
  <c r="AS3" i="5"/>
  <c r="AR34" i="5"/>
  <c r="AR33" i="5"/>
  <c r="AR32" i="5"/>
  <c r="AR31" i="5"/>
  <c r="AR30" i="5"/>
  <c r="AR29" i="5"/>
  <c r="AR28" i="5"/>
  <c r="AR27" i="5"/>
  <c r="AR26" i="5"/>
  <c r="AR25" i="5"/>
  <c r="AR24" i="5"/>
  <c r="AR23" i="5"/>
  <c r="AR22" i="5"/>
  <c r="AR21" i="5"/>
  <c r="AR20" i="5"/>
  <c r="AR19" i="5"/>
  <c r="AR18" i="5"/>
  <c r="AR17" i="5"/>
  <c r="AR16" i="5"/>
  <c r="AR15" i="5"/>
  <c r="AR14" i="5"/>
  <c r="AR13" i="5"/>
  <c r="AR12" i="5"/>
  <c r="AR11" i="5"/>
  <c r="AR10" i="5"/>
  <c r="AR9" i="5"/>
  <c r="AR8" i="5"/>
  <c r="AR7" i="5"/>
  <c r="AR6" i="5"/>
  <c r="AR5" i="5"/>
  <c r="AR4" i="5"/>
  <c r="AR3" i="5"/>
  <c r="AQ29" i="5"/>
  <c r="AQ28" i="5"/>
  <c r="AQ27" i="5"/>
  <c r="AQ26" i="5"/>
  <c r="AQ25" i="5"/>
  <c r="AQ24" i="5"/>
  <c r="AQ23" i="5"/>
  <c r="AQ22" i="5"/>
  <c r="AQ21" i="5"/>
  <c r="AQ20" i="5"/>
  <c r="AQ19" i="5"/>
  <c r="AQ18" i="5"/>
  <c r="AQ17" i="5"/>
  <c r="AQ16" i="5"/>
  <c r="AQ15" i="5"/>
  <c r="AQ14" i="5"/>
  <c r="AQ13" i="5"/>
  <c r="AQ12" i="5"/>
  <c r="AQ11" i="5"/>
  <c r="AQ10" i="5"/>
  <c r="AQ9" i="5"/>
  <c r="AQ8" i="5"/>
  <c r="AQ7" i="5"/>
  <c r="AQ6" i="5"/>
  <c r="AQ5" i="5"/>
  <c r="AQ4" i="5"/>
  <c r="AQ3" i="5"/>
  <c r="AP29" i="5"/>
  <c r="AP28" i="5"/>
  <c r="AP27" i="5"/>
  <c r="AP26" i="5"/>
  <c r="AP25" i="5"/>
  <c r="AP24" i="5"/>
  <c r="AP23" i="5"/>
  <c r="AP22" i="5"/>
  <c r="AP21" i="5"/>
  <c r="AP20" i="5"/>
  <c r="AP19" i="5"/>
  <c r="AP18" i="5"/>
  <c r="AP17" i="5"/>
  <c r="AP16" i="5"/>
  <c r="AP15" i="5"/>
  <c r="AP14" i="5"/>
  <c r="AP13" i="5"/>
  <c r="AP12" i="5"/>
  <c r="AP11" i="5"/>
  <c r="AP10" i="5"/>
  <c r="AP9" i="5"/>
  <c r="AP8" i="5"/>
  <c r="AP7" i="5"/>
  <c r="AP6" i="5"/>
  <c r="AP5" i="5"/>
  <c r="AP4" i="5"/>
  <c r="AP3" i="5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1" i="4"/>
  <c r="F4" i="3"/>
  <c r="F6" i="3"/>
  <c r="F17" i="3"/>
  <c r="F9" i="3"/>
  <c r="F3" i="3"/>
  <c r="F22" i="3"/>
  <c r="F33" i="3"/>
  <c r="F31" i="3"/>
  <c r="F2" i="3"/>
  <c r="F47" i="3"/>
  <c r="F7" i="3"/>
  <c r="F32" i="3"/>
  <c r="F42" i="3"/>
  <c r="F11" i="3"/>
  <c r="F8" i="3"/>
  <c r="F43" i="3"/>
  <c r="F39" i="3"/>
  <c r="F20" i="3"/>
  <c r="F36" i="3"/>
  <c r="F28" i="3"/>
  <c r="F37" i="3"/>
  <c r="F35" i="3"/>
  <c r="F40" i="3"/>
  <c r="F44" i="3"/>
  <c r="F26" i="3"/>
  <c r="F15" i="3"/>
  <c r="F23" i="3"/>
  <c r="F5" i="3"/>
  <c r="F10" i="3"/>
  <c r="F19" i="3"/>
  <c r="F14" i="3"/>
  <c r="F38" i="3"/>
  <c r="F21" i="3"/>
  <c r="F18" i="3"/>
  <c r="F13" i="3"/>
  <c r="F16" i="3"/>
  <c r="F34" i="3"/>
  <c r="F25" i="3"/>
  <c r="F27" i="3"/>
  <c r="F30" i="3"/>
  <c r="F48" i="3"/>
  <c r="F24" i="3"/>
  <c r="F45" i="3"/>
  <c r="F46" i="3"/>
  <c r="F41" i="3"/>
  <c r="F29" i="3"/>
  <c r="F12" i="3"/>
  <c r="C2" i="3" a="1"/>
  <c r="C2" i="3" s="1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R41" i="2"/>
  <c r="AR40" i="2"/>
  <c r="AR39" i="2"/>
  <c r="AR38" i="2"/>
  <c r="AR37" i="2"/>
  <c r="AR36" i="2"/>
  <c r="AR35" i="2"/>
  <c r="AR34" i="2"/>
  <c r="AR33" i="2"/>
  <c r="AR32" i="2"/>
  <c r="AR31" i="2"/>
  <c r="AR30" i="2"/>
  <c r="AR21" i="2"/>
  <c r="AR10" i="2"/>
  <c r="M934" i="2"/>
  <c r="L934" i="2"/>
  <c r="M933" i="2"/>
  <c r="L933" i="2"/>
  <c r="M932" i="2"/>
  <c r="L932" i="2"/>
  <c r="M931" i="2"/>
  <c r="L931" i="2"/>
  <c r="M930" i="2"/>
  <c r="L930" i="2"/>
  <c r="M929" i="2"/>
  <c r="L929" i="2"/>
  <c r="M928" i="2"/>
  <c r="L928" i="2"/>
  <c r="M927" i="2"/>
  <c r="L927" i="2"/>
  <c r="M926" i="2"/>
  <c r="L926" i="2"/>
  <c r="M925" i="2"/>
  <c r="L925" i="2"/>
  <c r="M924" i="2"/>
  <c r="L924" i="2"/>
  <c r="M923" i="2"/>
  <c r="L923" i="2"/>
  <c r="M922" i="2"/>
  <c r="L922" i="2"/>
  <c r="M921" i="2"/>
  <c r="L921" i="2"/>
  <c r="M920" i="2"/>
  <c r="L920" i="2"/>
  <c r="M919" i="2"/>
  <c r="L919" i="2"/>
  <c r="M918" i="2"/>
  <c r="L918" i="2"/>
  <c r="M917" i="2"/>
  <c r="L917" i="2"/>
  <c r="M916" i="2"/>
  <c r="L916" i="2"/>
  <c r="M915" i="2"/>
  <c r="L915" i="2"/>
  <c r="M914" i="2"/>
  <c r="L914" i="2"/>
  <c r="M913" i="2"/>
  <c r="L913" i="2"/>
  <c r="M912" i="2"/>
  <c r="L912" i="2"/>
  <c r="M911" i="2"/>
  <c r="L911" i="2"/>
  <c r="M910" i="2"/>
  <c r="L910" i="2"/>
  <c r="M909" i="2"/>
  <c r="L909" i="2"/>
  <c r="M908" i="2"/>
  <c r="L908" i="2"/>
  <c r="M907" i="2"/>
  <c r="L907" i="2"/>
  <c r="M906" i="2"/>
  <c r="L906" i="2"/>
  <c r="M905" i="2"/>
  <c r="L905" i="2"/>
  <c r="M904" i="2"/>
  <c r="L904" i="2"/>
  <c r="M903" i="2"/>
  <c r="L903" i="2"/>
  <c r="M902" i="2"/>
  <c r="L902" i="2"/>
  <c r="M901" i="2"/>
  <c r="L901" i="2"/>
  <c r="M900" i="2"/>
  <c r="L900" i="2"/>
  <c r="M899" i="2"/>
  <c r="L899" i="2"/>
  <c r="M898" i="2"/>
  <c r="L898" i="2"/>
  <c r="M897" i="2"/>
  <c r="L897" i="2"/>
  <c r="M896" i="2"/>
  <c r="L896" i="2"/>
  <c r="M895" i="2"/>
  <c r="L895" i="2"/>
  <c r="M894" i="2"/>
  <c r="L894" i="2"/>
  <c r="M893" i="2"/>
  <c r="L893" i="2"/>
  <c r="M892" i="2"/>
  <c r="L892" i="2"/>
  <c r="M891" i="2"/>
  <c r="L891" i="2"/>
  <c r="M890" i="2"/>
  <c r="L890" i="2"/>
  <c r="M889" i="2"/>
  <c r="L889" i="2"/>
  <c r="M888" i="2"/>
  <c r="L888" i="2"/>
  <c r="M887" i="2"/>
  <c r="L887" i="2"/>
  <c r="M886" i="2"/>
  <c r="L886" i="2"/>
  <c r="M885" i="2"/>
  <c r="L885" i="2"/>
  <c r="M884" i="2"/>
  <c r="L884" i="2"/>
  <c r="M883" i="2"/>
  <c r="L883" i="2"/>
  <c r="M882" i="2"/>
  <c r="L882" i="2"/>
  <c r="M881" i="2"/>
  <c r="L881" i="2"/>
  <c r="M880" i="2"/>
  <c r="L880" i="2"/>
  <c r="M879" i="2"/>
  <c r="L879" i="2"/>
  <c r="M878" i="2"/>
  <c r="L878" i="2"/>
  <c r="M877" i="2"/>
  <c r="L877" i="2"/>
  <c r="M876" i="2"/>
  <c r="L876" i="2"/>
  <c r="M875" i="2"/>
  <c r="L875" i="2"/>
  <c r="M874" i="2"/>
  <c r="L874" i="2"/>
  <c r="M873" i="2"/>
  <c r="L873" i="2"/>
  <c r="M872" i="2"/>
  <c r="L872" i="2"/>
  <c r="M871" i="2"/>
  <c r="L871" i="2"/>
  <c r="M870" i="2"/>
  <c r="L870" i="2"/>
  <c r="M869" i="2"/>
  <c r="L869" i="2"/>
  <c r="M868" i="2"/>
  <c r="L868" i="2"/>
  <c r="M867" i="2"/>
  <c r="L867" i="2"/>
  <c r="M866" i="2"/>
  <c r="L866" i="2"/>
  <c r="M865" i="2"/>
  <c r="L865" i="2"/>
  <c r="M864" i="2"/>
  <c r="L864" i="2"/>
  <c r="M863" i="2"/>
  <c r="L863" i="2"/>
  <c r="M862" i="2"/>
  <c r="L862" i="2"/>
  <c r="M861" i="2"/>
  <c r="L861" i="2"/>
  <c r="M860" i="2"/>
  <c r="L860" i="2"/>
  <c r="M859" i="2"/>
  <c r="L859" i="2"/>
  <c r="M858" i="2"/>
  <c r="L858" i="2"/>
  <c r="M857" i="2"/>
  <c r="L857" i="2"/>
  <c r="M856" i="2"/>
  <c r="L856" i="2"/>
  <c r="M855" i="2"/>
  <c r="L855" i="2"/>
  <c r="M854" i="2"/>
  <c r="L854" i="2"/>
  <c r="M853" i="2"/>
  <c r="L853" i="2"/>
  <c r="M852" i="2"/>
  <c r="L852" i="2"/>
  <c r="M851" i="2"/>
  <c r="L851" i="2"/>
  <c r="M850" i="2"/>
  <c r="L850" i="2"/>
  <c r="M849" i="2"/>
  <c r="L849" i="2"/>
  <c r="M848" i="2"/>
  <c r="L848" i="2"/>
  <c r="M847" i="2"/>
  <c r="L847" i="2"/>
  <c r="M846" i="2"/>
  <c r="L846" i="2"/>
  <c r="M845" i="2"/>
  <c r="L845" i="2"/>
  <c r="M844" i="2"/>
  <c r="L844" i="2"/>
  <c r="M843" i="2"/>
  <c r="L843" i="2"/>
  <c r="M842" i="2"/>
  <c r="L842" i="2"/>
  <c r="M841" i="2"/>
  <c r="L841" i="2"/>
  <c r="M840" i="2"/>
  <c r="L840" i="2"/>
  <c r="M839" i="2"/>
  <c r="L839" i="2"/>
  <c r="M838" i="2"/>
  <c r="L838" i="2"/>
  <c r="M837" i="2"/>
  <c r="L837" i="2"/>
  <c r="M836" i="2"/>
  <c r="L836" i="2"/>
  <c r="M835" i="2"/>
  <c r="L835" i="2"/>
  <c r="M834" i="2"/>
  <c r="L834" i="2"/>
  <c r="M833" i="2"/>
  <c r="L833" i="2"/>
  <c r="M832" i="2"/>
  <c r="L832" i="2"/>
  <c r="M831" i="2"/>
  <c r="L831" i="2"/>
  <c r="M830" i="2"/>
  <c r="L830" i="2"/>
  <c r="M829" i="2"/>
  <c r="L829" i="2"/>
  <c r="M828" i="2"/>
  <c r="L828" i="2"/>
  <c r="M827" i="2"/>
  <c r="L827" i="2"/>
  <c r="M826" i="2"/>
  <c r="L826" i="2"/>
  <c r="M825" i="2"/>
  <c r="L825" i="2"/>
  <c r="M824" i="2"/>
  <c r="L824" i="2"/>
  <c r="M823" i="2"/>
  <c r="L823" i="2"/>
  <c r="M822" i="2"/>
  <c r="L822" i="2"/>
  <c r="M821" i="2"/>
  <c r="L821" i="2"/>
  <c r="M820" i="2"/>
  <c r="L820" i="2"/>
  <c r="M819" i="2"/>
  <c r="L819" i="2"/>
  <c r="M818" i="2"/>
  <c r="L818" i="2"/>
  <c r="M817" i="2"/>
  <c r="L817" i="2"/>
  <c r="M816" i="2"/>
  <c r="L816" i="2"/>
  <c r="M815" i="2"/>
  <c r="L815" i="2"/>
  <c r="M814" i="2"/>
  <c r="L814" i="2"/>
  <c r="M813" i="2"/>
  <c r="L813" i="2"/>
  <c r="M812" i="2"/>
  <c r="L812" i="2"/>
  <c r="M811" i="2"/>
  <c r="L811" i="2"/>
  <c r="M810" i="2"/>
  <c r="L810" i="2"/>
  <c r="M809" i="2"/>
  <c r="L809" i="2"/>
  <c r="M808" i="2"/>
  <c r="L808" i="2"/>
  <c r="M807" i="2"/>
  <c r="L807" i="2"/>
  <c r="M806" i="2"/>
  <c r="L806" i="2"/>
  <c r="M805" i="2"/>
  <c r="L805" i="2"/>
  <c r="M804" i="2"/>
  <c r="L804" i="2"/>
  <c r="M803" i="2"/>
  <c r="L803" i="2"/>
  <c r="M802" i="2"/>
  <c r="L802" i="2"/>
  <c r="M801" i="2"/>
  <c r="L801" i="2"/>
  <c r="M800" i="2"/>
  <c r="L800" i="2"/>
  <c r="M799" i="2"/>
  <c r="L799" i="2"/>
  <c r="M798" i="2"/>
  <c r="L798" i="2"/>
  <c r="M797" i="2"/>
  <c r="L797" i="2"/>
  <c r="M796" i="2"/>
  <c r="L796" i="2"/>
  <c r="M795" i="2"/>
  <c r="L795" i="2"/>
  <c r="M794" i="2"/>
  <c r="L794" i="2"/>
  <c r="M793" i="2"/>
  <c r="L793" i="2"/>
  <c r="M792" i="2"/>
  <c r="L792" i="2"/>
  <c r="M791" i="2"/>
  <c r="L791" i="2"/>
  <c r="M790" i="2"/>
  <c r="L790" i="2"/>
  <c r="M789" i="2"/>
  <c r="L789" i="2"/>
  <c r="M788" i="2"/>
  <c r="L788" i="2"/>
  <c r="M787" i="2"/>
  <c r="L787" i="2"/>
  <c r="M786" i="2"/>
  <c r="L786" i="2"/>
  <c r="M785" i="2"/>
  <c r="L785" i="2"/>
  <c r="M784" i="2"/>
  <c r="L784" i="2"/>
  <c r="M783" i="2"/>
  <c r="L783" i="2"/>
  <c r="M782" i="2"/>
  <c r="L782" i="2"/>
  <c r="M781" i="2"/>
  <c r="L781" i="2"/>
  <c r="M780" i="2"/>
  <c r="L780" i="2"/>
  <c r="M779" i="2"/>
  <c r="L779" i="2"/>
  <c r="M778" i="2"/>
  <c r="L778" i="2"/>
  <c r="M777" i="2"/>
  <c r="L777" i="2"/>
  <c r="M776" i="2"/>
  <c r="L776" i="2"/>
  <c r="M775" i="2"/>
  <c r="L775" i="2"/>
  <c r="M774" i="2"/>
  <c r="L774" i="2"/>
  <c r="M773" i="2"/>
  <c r="L773" i="2"/>
  <c r="M772" i="2"/>
  <c r="L772" i="2"/>
  <c r="M771" i="2"/>
  <c r="L771" i="2"/>
  <c r="M770" i="2"/>
  <c r="L770" i="2"/>
  <c r="M769" i="2"/>
  <c r="L769" i="2"/>
  <c r="M768" i="2"/>
  <c r="L768" i="2"/>
  <c r="M767" i="2"/>
  <c r="L767" i="2"/>
  <c r="M766" i="2"/>
  <c r="L766" i="2"/>
  <c r="M765" i="2"/>
  <c r="L765" i="2"/>
  <c r="M764" i="2"/>
  <c r="L764" i="2"/>
  <c r="M763" i="2"/>
  <c r="L763" i="2"/>
  <c r="M762" i="2"/>
  <c r="L762" i="2"/>
  <c r="M761" i="2"/>
  <c r="L761" i="2"/>
  <c r="M760" i="2"/>
  <c r="L760" i="2"/>
  <c r="M759" i="2"/>
  <c r="L759" i="2"/>
  <c r="M758" i="2"/>
  <c r="L758" i="2"/>
  <c r="M757" i="2"/>
  <c r="L757" i="2"/>
  <c r="M756" i="2"/>
  <c r="L756" i="2"/>
  <c r="M755" i="2"/>
  <c r="L755" i="2"/>
  <c r="M754" i="2"/>
  <c r="L754" i="2"/>
  <c r="M753" i="2"/>
  <c r="L753" i="2"/>
  <c r="M752" i="2"/>
  <c r="L752" i="2"/>
  <c r="M751" i="2"/>
  <c r="L751" i="2"/>
  <c r="M750" i="2"/>
  <c r="L750" i="2"/>
  <c r="M749" i="2"/>
  <c r="L749" i="2"/>
  <c r="M748" i="2"/>
  <c r="L748" i="2"/>
  <c r="M747" i="2"/>
  <c r="L747" i="2"/>
  <c r="M746" i="2"/>
  <c r="L746" i="2"/>
  <c r="M745" i="2"/>
  <c r="L745" i="2"/>
  <c r="M744" i="2"/>
  <c r="L744" i="2"/>
  <c r="M743" i="2"/>
  <c r="L743" i="2"/>
  <c r="M742" i="2"/>
  <c r="L742" i="2"/>
  <c r="M741" i="2"/>
  <c r="L741" i="2"/>
  <c r="M740" i="2"/>
  <c r="L740" i="2"/>
  <c r="M739" i="2"/>
  <c r="L739" i="2"/>
  <c r="M738" i="2"/>
  <c r="L738" i="2"/>
  <c r="M737" i="2"/>
  <c r="L737" i="2"/>
  <c r="M736" i="2"/>
  <c r="L736" i="2"/>
  <c r="M735" i="2"/>
  <c r="L735" i="2"/>
  <c r="M734" i="2"/>
  <c r="L734" i="2"/>
  <c r="M733" i="2"/>
  <c r="L733" i="2"/>
  <c r="M732" i="2"/>
  <c r="L732" i="2"/>
  <c r="M731" i="2"/>
  <c r="L731" i="2"/>
  <c r="M730" i="2"/>
  <c r="L730" i="2"/>
  <c r="M729" i="2"/>
  <c r="L729" i="2"/>
  <c r="M728" i="2"/>
  <c r="L728" i="2"/>
  <c r="M727" i="2"/>
  <c r="L727" i="2"/>
  <c r="M726" i="2"/>
  <c r="L726" i="2"/>
  <c r="M725" i="2"/>
  <c r="L725" i="2"/>
  <c r="M724" i="2"/>
  <c r="L724" i="2"/>
  <c r="M723" i="2"/>
  <c r="L723" i="2"/>
  <c r="M722" i="2"/>
  <c r="L722" i="2"/>
  <c r="M721" i="2"/>
  <c r="L721" i="2"/>
  <c r="M720" i="2"/>
  <c r="L720" i="2"/>
  <c r="M719" i="2"/>
  <c r="L719" i="2"/>
  <c r="M718" i="2"/>
  <c r="L718" i="2"/>
  <c r="M717" i="2"/>
  <c r="L717" i="2"/>
  <c r="M716" i="2"/>
  <c r="L716" i="2"/>
  <c r="M715" i="2"/>
  <c r="L715" i="2"/>
  <c r="M714" i="2"/>
  <c r="L714" i="2"/>
  <c r="M713" i="2"/>
  <c r="L713" i="2"/>
  <c r="M712" i="2"/>
  <c r="L712" i="2"/>
  <c r="M711" i="2"/>
  <c r="L711" i="2"/>
  <c r="M710" i="2"/>
  <c r="L710" i="2"/>
  <c r="M709" i="2"/>
  <c r="L709" i="2"/>
  <c r="M708" i="2"/>
  <c r="L708" i="2"/>
  <c r="M707" i="2"/>
  <c r="L707" i="2"/>
  <c r="M706" i="2"/>
  <c r="L706" i="2"/>
  <c r="M705" i="2"/>
  <c r="L705" i="2"/>
  <c r="M704" i="2"/>
  <c r="L704" i="2"/>
  <c r="M703" i="2"/>
  <c r="L703" i="2"/>
  <c r="M702" i="2"/>
  <c r="L702" i="2"/>
  <c r="M701" i="2"/>
  <c r="L701" i="2"/>
  <c r="M700" i="2"/>
  <c r="L700" i="2"/>
  <c r="M699" i="2"/>
  <c r="L699" i="2"/>
  <c r="M698" i="2"/>
  <c r="L698" i="2"/>
  <c r="M697" i="2"/>
  <c r="L697" i="2"/>
  <c r="M696" i="2"/>
  <c r="L696" i="2"/>
  <c r="M695" i="2"/>
  <c r="L695" i="2"/>
  <c r="M694" i="2"/>
  <c r="L694" i="2"/>
  <c r="M693" i="2"/>
  <c r="L693" i="2"/>
  <c r="M692" i="2"/>
  <c r="L692" i="2"/>
  <c r="M691" i="2"/>
  <c r="L691" i="2"/>
  <c r="M690" i="2"/>
  <c r="L690" i="2"/>
  <c r="M689" i="2"/>
  <c r="L689" i="2"/>
  <c r="M688" i="2"/>
  <c r="L688" i="2"/>
  <c r="M687" i="2"/>
  <c r="L687" i="2"/>
  <c r="AA782" i="2"/>
  <c r="Z782" i="2"/>
  <c r="M686" i="2"/>
  <c r="L686" i="2"/>
  <c r="AA781" i="2"/>
  <c r="Z781" i="2"/>
  <c r="M685" i="2"/>
  <c r="L685" i="2"/>
  <c r="AA780" i="2"/>
  <c r="Z780" i="2"/>
  <c r="M684" i="2"/>
  <c r="L684" i="2"/>
  <c r="AA779" i="2"/>
  <c r="Z779" i="2"/>
  <c r="M683" i="2"/>
  <c r="L683" i="2"/>
  <c r="AA778" i="2"/>
  <c r="Z778" i="2"/>
  <c r="M682" i="2"/>
  <c r="L682" i="2"/>
  <c r="AA777" i="2"/>
  <c r="Z777" i="2"/>
  <c r="M681" i="2"/>
  <c r="L681" i="2"/>
  <c r="AA776" i="2"/>
  <c r="Z776" i="2"/>
  <c r="M680" i="2"/>
  <c r="L680" i="2"/>
  <c r="AA775" i="2"/>
  <c r="Z775" i="2"/>
  <c r="M679" i="2"/>
  <c r="L679" i="2"/>
  <c r="AA774" i="2"/>
  <c r="Z774" i="2"/>
  <c r="M678" i="2"/>
  <c r="L678" i="2"/>
  <c r="AA773" i="2"/>
  <c r="Z773" i="2"/>
  <c r="M677" i="2"/>
  <c r="L677" i="2"/>
  <c r="AA772" i="2"/>
  <c r="Z772" i="2"/>
  <c r="M676" i="2"/>
  <c r="L676" i="2"/>
  <c r="AA771" i="2"/>
  <c r="Z771" i="2"/>
  <c r="M675" i="2"/>
  <c r="L675" i="2"/>
  <c r="AA770" i="2"/>
  <c r="Z770" i="2"/>
  <c r="M674" i="2"/>
  <c r="L674" i="2"/>
  <c r="AA769" i="2"/>
  <c r="Z769" i="2"/>
  <c r="M673" i="2"/>
  <c r="L673" i="2"/>
  <c r="AA768" i="2"/>
  <c r="Z768" i="2"/>
  <c r="M672" i="2"/>
  <c r="L672" i="2"/>
  <c r="AA767" i="2"/>
  <c r="Z767" i="2"/>
  <c r="M671" i="2"/>
  <c r="L671" i="2"/>
  <c r="AA766" i="2"/>
  <c r="Z766" i="2"/>
  <c r="M670" i="2"/>
  <c r="L670" i="2"/>
  <c r="AA765" i="2"/>
  <c r="Z765" i="2"/>
  <c r="M669" i="2"/>
  <c r="L669" i="2"/>
  <c r="AA764" i="2"/>
  <c r="Z764" i="2"/>
  <c r="M668" i="2"/>
  <c r="L668" i="2"/>
  <c r="AA763" i="2"/>
  <c r="Z763" i="2"/>
  <c r="M667" i="2"/>
  <c r="L667" i="2"/>
  <c r="AA762" i="2"/>
  <c r="Z762" i="2"/>
  <c r="M666" i="2"/>
  <c r="L666" i="2"/>
  <c r="AA761" i="2"/>
  <c r="Z761" i="2"/>
  <c r="M665" i="2"/>
  <c r="L665" i="2"/>
  <c r="AA760" i="2"/>
  <c r="Z760" i="2"/>
  <c r="M664" i="2"/>
  <c r="L664" i="2"/>
  <c r="AA759" i="2"/>
  <c r="Z759" i="2"/>
  <c r="M663" i="2"/>
  <c r="L663" i="2"/>
  <c r="AA758" i="2"/>
  <c r="Z758" i="2"/>
  <c r="M662" i="2"/>
  <c r="L662" i="2"/>
  <c r="AA757" i="2"/>
  <c r="Z757" i="2"/>
  <c r="M661" i="2"/>
  <c r="L661" i="2"/>
  <c r="AA756" i="2"/>
  <c r="Z756" i="2"/>
  <c r="M660" i="2"/>
  <c r="L660" i="2"/>
  <c r="AA755" i="2"/>
  <c r="Z755" i="2"/>
  <c r="M659" i="2"/>
  <c r="L659" i="2"/>
  <c r="AA754" i="2"/>
  <c r="Z754" i="2"/>
  <c r="M658" i="2"/>
  <c r="L658" i="2"/>
  <c r="AA753" i="2"/>
  <c r="Z753" i="2"/>
  <c r="M657" i="2"/>
  <c r="L657" i="2"/>
  <c r="AA752" i="2"/>
  <c r="Z752" i="2"/>
  <c r="M656" i="2"/>
  <c r="L656" i="2"/>
  <c r="AA751" i="2"/>
  <c r="Z751" i="2"/>
  <c r="M655" i="2"/>
  <c r="L655" i="2"/>
  <c r="AA750" i="2"/>
  <c r="Z750" i="2"/>
  <c r="M654" i="2"/>
  <c r="L654" i="2"/>
  <c r="AA749" i="2"/>
  <c r="Z749" i="2"/>
  <c r="M653" i="2"/>
  <c r="L653" i="2"/>
  <c r="AA748" i="2"/>
  <c r="Z748" i="2"/>
  <c r="M652" i="2"/>
  <c r="L652" i="2"/>
  <c r="AA747" i="2"/>
  <c r="Z747" i="2"/>
  <c r="M651" i="2"/>
  <c r="L651" i="2"/>
  <c r="AA746" i="2"/>
  <c r="Z746" i="2"/>
  <c r="M650" i="2"/>
  <c r="L650" i="2"/>
  <c r="AA745" i="2"/>
  <c r="Z745" i="2"/>
  <c r="M649" i="2"/>
  <c r="L649" i="2"/>
  <c r="AA744" i="2"/>
  <c r="Z744" i="2"/>
  <c r="M648" i="2"/>
  <c r="L648" i="2"/>
  <c r="AA743" i="2"/>
  <c r="Z743" i="2"/>
  <c r="M647" i="2"/>
  <c r="L647" i="2"/>
  <c r="AA742" i="2"/>
  <c r="Z742" i="2"/>
  <c r="M646" i="2"/>
  <c r="L646" i="2"/>
  <c r="AA741" i="2"/>
  <c r="Z741" i="2"/>
  <c r="M645" i="2"/>
  <c r="L645" i="2"/>
  <c r="AA740" i="2"/>
  <c r="Z740" i="2"/>
  <c r="M644" i="2"/>
  <c r="L644" i="2"/>
  <c r="AA739" i="2"/>
  <c r="Z739" i="2"/>
  <c r="M643" i="2"/>
  <c r="L643" i="2"/>
  <c r="AA738" i="2"/>
  <c r="Z738" i="2"/>
  <c r="M642" i="2"/>
  <c r="L642" i="2"/>
  <c r="AA737" i="2"/>
  <c r="Z737" i="2"/>
  <c r="M641" i="2"/>
  <c r="L641" i="2"/>
  <c r="AA736" i="2"/>
  <c r="Z736" i="2"/>
  <c r="M640" i="2"/>
  <c r="L640" i="2"/>
  <c r="AA735" i="2"/>
  <c r="Z735" i="2"/>
  <c r="M639" i="2"/>
  <c r="L639" i="2"/>
  <c r="AA734" i="2"/>
  <c r="Z734" i="2"/>
  <c r="M638" i="2"/>
  <c r="L638" i="2"/>
  <c r="AA733" i="2"/>
  <c r="Z733" i="2"/>
  <c r="M637" i="2"/>
  <c r="L637" i="2"/>
  <c r="AA732" i="2"/>
  <c r="Z732" i="2"/>
  <c r="M636" i="2"/>
  <c r="L636" i="2"/>
  <c r="AA731" i="2"/>
  <c r="Z731" i="2"/>
  <c r="M635" i="2"/>
  <c r="L635" i="2"/>
  <c r="AA730" i="2"/>
  <c r="Z730" i="2"/>
  <c r="M634" i="2"/>
  <c r="L634" i="2"/>
  <c r="AA729" i="2"/>
  <c r="Z729" i="2"/>
  <c r="M633" i="2"/>
  <c r="L633" i="2"/>
  <c r="AA728" i="2"/>
  <c r="Z728" i="2"/>
  <c r="M632" i="2"/>
  <c r="L632" i="2"/>
  <c r="AA727" i="2"/>
  <c r="Z727" i="2"/>
  <c r="M631" i="2"/>
  <c r="L631" i="2"/>
  <c r="AA726" i="2"/>
  <c r="Z726" i="2"/>
  <c r="M630" i="2"/>
  <c r="L630" i="2"/>
  <c r="AA725" i="2"/>
  <c r="Z725" i="2"/>
  <c r="M629" i="2"/>
  <c r="L629" i="2"/>
  <c r="AA724" i="2"/>
  <c r="Z724" i="2"/>
  <c r="M628" i="2"/>
  <c r="L628" i="2"/>
  <c r="AA723" i="2"/>
  <c r="Z723" i="2"/>
  <c r="M627" i="2"/>
  <c r="L627" i="2"/>
  <c r="AA722" i="2"/>
  <c r="Z722" i="2"/>
  <c r="M626" i="2"/>
  <c r="L626" i="2"/>
  <c r="AA721" i="2"/>
  <c r="Z721" i="2"/>
  <c r="M625" i="2"/>
  <c r="L625" i="2"/>
  <c r="AA720" i="2"/>
  <c r="Z720" i="2"/>
  <c r="M624" i="2"/>
  <c r="L624" i="2"/>
  <c r="AA719" i="2"/>
  <c r="Z719" i="2"/>
  <c r="M623" i="2"/>
  <c r="L623" i="2"/>
  <c r="AA718" i="2"/>
  <c r="Z718" i="2"/>
  <c r="M622" i="2"/>
  <c r="L622" i="2"/>
  <c r="AA717" i="2"/>
  <c r="Z717" i="2"/>
  <c r="M621" i="2"/>
  <c r="L621" i="2"/>
  <c r="AA716" i="2"/>
  <c r="Z716" i="2"/>
  <c r="M620" i="2"/>
  <c r="L620" i="2"/>
  <c r="AA715" i="2"/>
  <c r="Z715" i="2"/>
  <c r="M619" i="2"/>
  <c r="L619" i="2"/>
  <c r="AA714" i="2"/>
  <c r="Z714" i="2"/>
  <c r="M618" i="2"/>
  <c r="L618" i="2"/>
  <c r="AA713" i="2"/>
  <c r="Z713" i="2"/>
  <c r="M617" i="2"/>
  <c r="L617" i="2"/>
  <c r="AA712" i="2"/>
  <c r="Z712" i="2"/>
  <c r="M616" i="2"/>
  <c r="L616" i="2"/>
  <c r="AA711" i="2"/>
  <c r="Z711" i="2"/>
  <c r="M615" i="2"/>
  <c r="L615" i="2"/>
  <c r="AA710" i="2"/>
  <c r="Z710" i="2"/>
  <c r="M614" i="2"/>
  <c r="L614" i="2"/>
  <c r="AA709" i="2"/>
  <c r="Z709" i="2"/>
  <c r="M613" i="2"/>
  <c r="L613" i="2"/>
  <c r="AA708" i="2"/>
  <c r="Z708" i="2"/>
  <c r="M612" i="2"/>
  <c r="L612" i="2"/>
  <c r="AA707" i="2"/>
  <c r="Z707" i="2"/>
  <c r="M611" i="2"/>
  <c r="L611" i="2"/>
  <c r="AA706" i="2"/>
  <c r="Z706" i="2"/>
  <c r="M610" i="2"/>
  <c r="L610" i="2"/>
  <c r="AA705" i="2"/>
  <c r="Z705" i="2"/>
  <c r="M609" i="2"/>
  <c r="L609" i="2"/>
  <c r="AA704" i="2"/>
  <c r="Z704" i="2"/>
  <c r="M608" i="2"/>
  <c r="L608" i="2"/>
  <c r="AA703" i="2"/>
  <c r="Z703" i="2"/>
  <c r="M607" i="2"/>
  <c r="L607" i="2"/>
  <c r="AA702" i="2"/>
  <c r="Z702" i="2"/>
  <c r="M606" i="2"/>
  <c r="L606" i="2"/>
  <c r="AA701" i="2"/>
  <c r="Z701" i="2"/>
  <c r="M605" i="2"/>
  <c r="L605" i="2"/>
  <c r="AA700" i="2"/>
  <c r="Z700" i="2"/>
  <c r="M604" i="2"/>
  <c r="L604" i="2"/>
  <c r="AA699" i="2"/>
  <c r="Z699" i="2"/>
  <c r="M603" i="2"/>
  <c r="L603" i="2"/>
  <c r="AA698" i="2"/>
  <c r="Z698" i="2"/>
  <c r="M602" i="2"/>
  <c r="L602" i="2"/>
  <c r="AA697" i="2"/>
  <c r="Z697" i="2"/>
  <c r="M601" i="2"/>
  <c r="L601" i="2"/>
  <c r="AA696" i="2"/>
  <c r="Z696" i="2"/>
  <c r="M600" i="2"/>
  <c r="L600" i="2"/>
  <c r="AA695" i="2"/>
  <c r="Z695" i="2"/>
  <c r="M599" i="2"/>
  <c r="L599" i="2"/>
  <c r="AA694" i="2"/>
  <c r="Z694" i="2"/>
  <c r="M598" i="2"/>
  <c r="L598" i="2"/>
  <c r="AA693" i="2"/>
  <c r="Z693" i="2"/>
  <c r="M597" i="2"/>
  <c r="L597" i="2"/>
  <c r="AA692" i="2"/>
  <c r="Z692" i="2"/>
  <c r="M596" i="2"/>
  <c r="L596" i="2"/>
  <c r="AA691" i="2"/>
  <c r="Z691" i="2"/>
  <c r="M595" i="2"/>
  <c r="L595" i="2"/>
  <c r="AA690" i="2"/>
  <c r="Z690" i="2"/>
  <c r="M594" i="2"/>
  <c r="L594" i="2"/>
  <c r="AA689" i="2"/>
  <c r="Z689" i="2"/>
  <c r="M593" i="2"/>
  <c r="L593" i="2"/>
  <c r="AA688" i="2"/>
  <c r="Z688" i="2"/>
  <c r="M592" i="2"/>
  <c r="L592" i="2"/>
  <c r="AA687" i="2"/>
  <c r="Z687" i="2"/>
  <c r="M591" i="2"/>
  <c r="L591" i="2"/>
  <c r="AA686" i="2"/>
  <c r="Z686" i="2"/>
  <c r="M590" i="2"/>
  <c r="L590" i="2"/>
  <c r="AA685" i="2"/>
  <c r="Z685" i="2"/>
  <c r="M589" i="2"/>
  <c r="L589" i="2"/>
  <c r="AA684" i="2"/>
  <c r="Z684" i="2"/>
  <c r="M588" i="2"/>
  <c r="L588" i="2"/>
  <c r="AA683" i="2"/>
  <c r="Z683" i="2"/>
  <c r="M587" i="2"/>
  <c r="L587" i="2"/>
  <c r="AA682" i="2"/>
  <c r="Z682" i="2"/>
  <c r="M586" i="2"/>
  <c r="L586" i="2"/>
  <c r="AA681" i="2"/>
  <c r="Z681" i="2"/>
  <c r="M585" i="2"/>
  <c r="L585" i="2"/>
  <c r="AA680" i="2"/>
  <c r="Z680" i="2"/>
  <c r="M584" i="2"/>
  <c r="L584" i="2"/>
  <c r="AA679" i="2"/>
  <c r="Z679" i="2"/>
  <c r="M583" i="2"/>
  <c r="L583" i="2"/>
  <c r="AA678" i="2"/>
  <c r="Z678" i="2"/>
  <c r="M582" i="2"/>
  <c r="L582" i="2"/>
  <c r="AA677" i="2"/>
  <c r="Z677" i="2"/>
  <c r="M581" i="2"/>
  <c r="L581" i="2"/>
  <c r="AA676" i="2"/>
  <c r="Z676" i="2"/>
  <c r="M580" i="2"/>
  <c r="L580" i="2"/>
  <c r="AA675" i="2"/>
  <c r="Z675" i="2"/>
  <c r="M579" i="2"/>
  <c r="L579" i="2"/>
  <c r="AA674" i="2"/>
  <c r="Z674" i="2"/>
  <c r="M578" i="2"/>
  <c r="L578" i="2"/>
  <c r="AA673" i="2"/>
  <c r="Z673" i="2"/>
  <c r="M577" i="2"/>
  <c r="L577" i="2"/>
  <c r="AA672" i="2"/>
  <c r="Z672" i="2"/>
  <c r="M576" i="2"/>
  <c r="L576" i="2"/>
  <c r="AA671" i="2"/>
  <c r="Z671" i="2"/>
  <c r="M575" i="2"/>
  <c r="L575" i="2"/>
  <c r="AA670" i="2"/>
  <c r="Z670" i="2"/>
  <c r="M574" i="2"/>
  <c r="L574" i="2"/>
  <c r="AA669" i="2"/>
  <c r="Z669" i="2"/>
  <c r="M573" i="2"/>
  <c r="L573" i="2"/>
  <c r="AA668" i="2"/>
  <c r="Z668" i="2"/>
  <c r="M572" i="2"/>
  <c r="L572" i="2"/>
  <c r="AA667" i="2"/>
  <c r="Z667" i="2"/>
  <c r="M571" i="2"/>
  <c r="L571" i="2"/>
  <c r="AA666" i="2"/>
  <c r="Z666" i="2"/>
  <c r="M570" i="2"/>
  <c r="L570" i="2"/>
  <c r="AA665" i="2"/>
  <c r="Z665" i="2"/>
  <c r="M569" i="2"/>
  <c r="L569" i="2"/>
  <c r="AA664" i="2"/>
  <c r="Z664" i="2"/>
  <c r="M568" i="2"/>
  <c r="L568" i="2"/>
  <c r="AA663" i="2"/>
  <c r="Z663" i="2"/>
  <c r="M567" i="2"/>
  <c r="L567" i="2"/>
  <c r="AA662" i="2"/>
  <c r="Z662" i="2"/>
  <c r="M566" i="2"/>
  <c r="L566" i="2"/>
  <c r="AA661" i="2"/>
  <c r="Z661" i="2"/>
  <c r="M565" i="2"/>
  <c r="L565" i="2"/>
  <c r="AA660" i="2"/>
  <c r="Z660" i="2"/>
  <c r="M564" i="2"/>
  <c r="L564" i="2"/>
  <c r="AA659" i="2"/>
  <c r="Z659" i="2"/>
  <c r="M563" i="2"/>
  <c r="L563" i="2"/>
  <c r="AA658" i="2"/>
  <c r="Z658" i="2"/>
  <c r="M562" i="2"/>
  <c r="L562" i="2"/>
  <c r="AA657" i="2"/>
  <c r="Z657" i="2"/>
  <c r="M561" i="2"/>
  <c r="L561" i="2"/>
  <c r="AA656" i="2"/>
  <c r="Z656" i="2"/>
  <c r="M560" i="2"/>
  <c r="L560" i="2"/>
  <c r="AA655" i="2"/>
  <c r="Z655" i="2"/>
  <c r="M559" i="2"/>
  <c r="L559" i="2"/>
  <c r="AA654" i="2"/>
  <c r="Z654" i="2"/>
  <c r="M558" i="2"/>
  <c r="L558" i="2"/>
  <c r="AA653" i="2"/>
  <c r="Z653" i="2"/>
  <c r="M557" i="2"/>
  <c r="L557" i="2"/>
  <c r="AA652" i="2"/>
  <c r="Z652" i="2"/>
  <c r="M556" i="2"/>
  <c r="L556" i="2"/>
  <c r="AA651" i="2"/>
  <c r="Z651" i="2"/>
  <c r="M555" i="2"/>
  <c r="L555" i="2"/>
  <c r="AA650" i="2"/>
  <c r="Z650" i="2"/>
  <c r="M554" i="2"/>
  <c r="L554" i="2"/>
  <c r="AA649" i="2"/>
  <c r="Z649" i="2"/>
  <c r="M553" i="2"/>
  <c r="L553" i="2"/>
  <c r="AA648" i="2"/>
  <c r="Z648" i="2"/>
  <c r="M552" i="2"/>
  <c r="L552" i="2"/>
  <c r="AA647" i="2"/>
  <c r="Z647" i="2"/>
  <c r="M551" i="2"/>
  <c r="L551" i="2"/>
  <c r="AA646" i="2"/>
  <c r="Z646" i="2"/>
  <c r="M550" i="2"/>
  <c r="L550" i="2"/>
  <c r="AA645" i="2"/>
  <c r="Z645" i="2"/>
  <c r="M549" i="2"/>
  <c r="L549" i="2"/>
  <c r="AA644" i="2"/>
  <c r="Z644" i="2"/>
  <c r="M548" i="2"/>
  <c r="L548" i="2"/>
  <c r="AA643" i="2"/>
  <c r="Z643" i="2"/>
  <c r="M547" i="2"/>
  <c r="L547" i="2"/>
  <c r="AA642" i="2"/>
  <c r="Z642" i="2"/>
  <c r="M546" i="2"/>
  <c r="L546" i="2"/>
  <c r="AA641" i="2"/>
  <c r="Z641" i="2"/>
  <c r="M545" i="2"/>
  <c r="L545" i="2"/>
  <c r="AA640" i="2"/>
  <c r="Z640" i="2"/>
  <c r="M544" i="2"/>
  <c r="L544" i="2"/>
  <c r="AA639" i="2"/>
  <c r="Z639" i="2"/>
  <c r="M543" i="2"/>
  <c r="L543" i="2"/>
  <c r="AA638" i="2"/>
  <c r="Z638" i="2"/>
  <c r="M542" i="2"/>
  <c r="L542" i="2"/>
  <c r="AA637" i="2"/>
  <c r="Z637" i="2"/>
  <c r="M541" i="2"/>
  <c r="L541" i="2"/>
  <c r="AA636" i="2"/>
  <c r="Z636" i="2"/>
  <c r="M540" i="2"/>
  <c r="L540" i="2"/>
  <c r="AA635" i="2"/>
  <c r="Z635" i="2"/>
  <c r="M539" i="2"/>
  <c r="L539" i="2"/>
  <c r="AA634" i="2"/>
  <c r="Z634" i="2"/>
  <c r="M538" i="2"/>
  <c r="L538" i="2"/>
  <c r="AA633" i="2"/>
  <c r="Z633" i="2"/>
  <c r="M537" i="2"/>
  <c r="L537" i="2"/>
  <c r="AA632" i="2"/>
  <c r="Z632" i="2"/>
  <c r="M536" i="2"/>
  <c r="L536" i="2"/>
  <c r="AA631" i="2"/>
  <c r="Z631" i="2"/>
  <c r="M535" i="2"/>
  <c r="L535" i="2"/>
  <c r="AA630" i="2"/>
  <c r="Z630" i="2"/>
  <c r="M534" i="2"/>
  <c r="L534" i="2"/>
  <c r="AA629" i="2"/>
  <c r="Z629" i="2"/>
  <c r="M533" i="2"/>
  <c r="L533" i="2"/>
  <c r="AA628" i="2"/>
  <c r="Z628" i="2"/>
  <c r="M532" i="2"/>
  <c r="L532" i="2"/>
  <c r="AA627" i="2"/>
  <c r="Z627" i="2"/>
  <c r="M531" i="2"/>
  <c r="L531" i="2"/>
  <c r="AA626" i="2"/>
  <c r="Z626" i="2"/>
  <c r="M530" i="2"/>
  <c r="L530" i="2"/>
  <c r="AA625" i="2"/>
  <c r="Z625" i="2"/>
  <c r="M529" i="2"/>
  <c r="L529" i="2"/>
  <c r="AA624" i="2"/>
  <c r="Z624" i="2"/>
  <c r="M528" i="2"/>
  <c r="L528" i="2"/>
  <c r="AA623" i="2"/>
  <c r="Z623" i="2"/>
  <c r="M527" i="2"/>
  <c r="L527" i="2"/>
  <c r="AA622" i="2"/>
  <c r="Z622" i="2"/>
  <c r="M526" i="2"/>
  <c r="L526" i="2"/>
  <c r="AA621" i="2"/>
  <c r="Z621" i="2"/>
  <c r="M525" i="2"/>
  <c r="L525" i="2"/>
  <c r="AA620" i="2"/>
  <c r="Z620" i="2"/>
  <c r="M524" i="2"/>
  <c r="L524" i="2"/>
  <c r="AA619" i="2"/>
  <c r="Z619" i="2"/>
  <c r="M523" i="2"/>
  <c r="L523" i="2"/>
  <c r="AA618" i="2"/>
  <c r="Z618" i="2"/>
  <c r="M522" i="2"/>
  <c r="L522" i="2"/>
  <c r="AA617" i="2"/>
  <c r="Z617" i="2"/>
  <c r="M521" i="2"/>
  <c r="L521" i="2"/>
  <c r="AA616" i="2"/>
  <c r="Z616" i="2"/>
  <c r="M520" i="2"/>
  <c r="L520" i="2"/>
  <c r="AA615" i="2"/>
  <c r="Z615" i="2"/>
  <c r="M519" i="2"/>
  <c r="L519" i="2"/>
  <c r="AA614" i="2"/>
  <c r="Z614" i="2"/>
  <c r="M518" i="2"/>
  <c r="L518" i="2"/>
  <c r="AA613" i="2"/>
  <c r="Z613" i="2"/>
  <c r="M517" i="2"/>
  <c r="L517" i="2"/>
  <c r="AA612" i="2"/>
  <c r="Z612" i="2"/>
  <c r="M516" i="2"/>
  <c r="L516" i="2"/>
  <c r="AA611" i="2"/>
  <c r="Z611" i="2"/>
  <c r="M515" i="2"/>
  <c r="L515" i="2"/>
  <c r="AA610" i="2"/>
  <c r="Z610" i="2"/>
  <c r="M514" i="2"/>
  <c r="L514" i="2"/>
  <c r="AA609" i="2"/>
  <c r="Z609" i="2"/>
  <c r="M513" i="2"/>
  <c r="L513" i="2"/>
  <c r="AA608" i="2"/>
  <c r="Z608" i="2"/>
  <c r="M512" i="2"/>
  <c r="L512" i="2"/>
  <c r="AA607" i="2"/>
  <c r="Z607" i="2"/>
  <c r="M511" i="2"/>
  <c r="L511" i="2"/>
  <c r="AA606" i="2"/>
  <c r="Z606" i="2"/>
  <c r="M510" i="2"/>
  <c r="L510" i="2"/>
  <c r="AA605" i="2"/>
  <c r="Z605" i="2"/>
  <c r="M509" i="2"/>
  <c r="L509" i="2"/>
  <c r="AA604" i="2"/>
  <c r="Z604" i="2"/>
  <c r="M508" i="2"/>
  <c r="L508" i="2"/>
  <c r="AA603" i="2"/>
  <c r="Z603" i="2"/>
  <c r="M507" i="2"/>
  <c r="L507" i="2"/>
  <c r="AA602" i="2"/>
  <c r="Z602" i="2"/>
  <c r="M506" i="2"/>
  <c r="L506" i="2"/>
  <c r="AA601" i="2"/>
  <c r="Z601" i="2"/>
  <c r="M505" i="2"/>
  <c r="L505" i="2"/>
  <c r="AA600" i="2"/>
  <c r="Z600" i="2"/>
  <c r="M504" i="2"/>
  <c r="L504" i="2"/>
  <c r="AA599" i="2"/>
  <c r="Z599" i="2"/>
  <c r="M503" i="2"/>
  <c r="L503" i="2"/>
  <c r="AA598" i="2"/>
  <c r="Z598" i="2"/>
  <c r="M502" i="2"/>
  <c r="L502" i="2"/>
  <c r="AA597" i="2"/>
  <c r="Z597" i="2"/>
  <c r="M501" i="2"/>
  <c r="L501" i="2"/>
  <c r="AA596" i="2"/>
  <c r="Z596" i="2"/>
  <c r="M500" i="2"/>
  <c r="L500" i="2"/>
  <c r="AA595" i="2"/>
  <c r="Z595" i="2"/>
  <c r="M499" i="2"/>
  <c r="L499" i="2"/>
  <c r="AA594" i="2"/>
  <c r="Z594" i="2"/>
  <c r="M498" i="2"/>
  <c r="L498" i="2"/>
  <c r="AA593" i="2"/>
  <c r="Z593" i="2"/>
  <c r="M497" i="2"/>
  <c r="L497" i="2"/>
  <c r="AA592" i="2"/>
  <c r="Z592" i="2"/>
  <c r="M496" i="2"/>
  <c r="L496" i="2"/>
  <c r="AA591" i="2"/>
  <c r="Z591" i="2"/>
  <c r="M495" i="2"/>
  <c r="L495" i="2"/>
  <c r="AA590" i="2"/>
  <c r="Z590" i="2"/>
  <c r="M494" i="2"/>
  <c r="L494" i="2"/>
  <c r="AA589" i="2"/>
  <c r="Z589" i="2"/>
  <c r="M493" i="2"/>
  <c r="L493" i="2"/>
  <c r="AA588" i="2"/>
  <c r="Z588" i="2"/>
  <c r="M492" i="2"/>
  <c r="L492" i="2"/>
  <c r="AA587" i="2"/>
  <c r="Z587" i="2"/>
  <c r="M491" i="2"/>
  <c r="L491" i="2"/>
  <c r="AA586" i="2"/>
  <c r="Z586" i="2"/>
  <c r="M490" i="2"/>
  <c r="L490" i="2"/>
  <c r="AA585" i="2"/>
  <c r="Z585" i="2"/>
  <c r="M489" i="2"/>
  <c r="L489" i="2"/>
  <c r="AA584" i="2"/>
  <c r="Z584" i="2"/>
  <c r="M488" i="2"/>
  <c r="L488" i="2"/>
  <c r="AA583" i="2"/>
  <c r="Z583" i="2"/>
  <c r="M487" i="2"/>
  <c r="L487" i="2"/>
  <c r="AA582" i="2"/>
  <c r="Z582" i="2"/>
  <c r="M486" i="2"/>
  <c r="L486" i="2"/>
  <c r="AA581" i="2"/>
  <c r="Z581" i="2"/>
  <c r="M485" i="2"/>
  <c r="L485" i="2"/>
  <c r="AA580" i="2"/>
  <c r="Z580" i="2"/>
  <c r="M484" i="2"/>
  <c r="L484" i="2"/>
  <c r="AA579" i="2"/>
  <c r="Z579" i="2"/>
  <c r="M483" i="2"/>
  <c r="L483" i="2"/>
  <c r="AA578" i="2"/>
  <c r="Z578" i="2"/>
  <c r="M482" i="2"/>
  <c r="L482" i="2"/>
  <c r="AA577" i="2"/>
  <c r="Z577" i="2"/>
  <c r="M481" i="2"/>
  <c r="L481" i="2"/>
  <c r="AA576" i="2"/>
  <c r="Z576" i="2"/>
  <c r="M480" i="2"/>
  <c r="L480" i="2"/>
  <c r="AA575" i="2"/>
  <c r="Z575" i="2"/>
  <c r="M479" i="2"/>
  <c r="L479" i="2"/>
  <c r="AA574" i="2"/>
  <c r="Z574" i="2"/>
  <c r="M478" i="2"/>
  <c r="L478" i="2"/>
  <c r="AA573" i="2"/>
  <c r="Z573" i="2"/>
  <c r="M477" i="2"/>
  <c r="L477" i="2"/>
  <c r="AA572" i="2"/>
  <c r="Z572" i="2"/>
  <c r="M476" i="2"/>
  <c r="L476" i="2"/>
  <c r="AA571" i="2"/>
  <c r="Z571" i="2"/>
  <c r="M475" i="2"/>
  <c r="L475" i="2"/>
  <c r="AA570" i="2"/>
  <c r="Z570" i="2"/>
  <c r="M474" i="2"/>
  <c r="L474" i="2"/>
  <c r="AA569" i="2"/>
  <c r="Z569" i="2"/>
  <c r="M473" i="2"/>
  <c r="L473" i="2"/>
  <c r="AA568" i="2"/>
  <c r="Z568" i="2"/>
  <c r="M472" i="2"/>
  <c r="L472" i="2"/>
  <c r="AA567" i="2"/>
  <c r="Z567" i="2"/>
  <c r="M471" i="2"/>
  <c r="L471" i="2"/>
  <c r="AA566" i="2"/>
  <c r="Z566" i="2"/>
  <c r="M470" i="2"/>
  <c r="L470" i="2"/>
  <c r="AA565" i="2"/>
  <c r="Z565" i="2"/>
  <c r="M469" i="2"/>
  <c r="L469" i="2"/>
  <c r="AA564" i="2"/>
  <c r="Z564" i="2"/>
  <c r="M468" i="2"/>
  <c r="L468" i="2"/>
  <c r="AA563" i="2"/>
  <c r="Z563" i="2"/>
  <c r="M467" i="2"/>
  <c r="L467" i="2"/>
  <c r="AA562" i="2"/>
  <c r="Z562" i="2"/>
  <c r="M466" i="2"/>
  <c r="L466" i="2"/>
  <c r="AA561" i="2"/>
  <c r="Z561" i="2"/>
  <c r="M465" i="2"/>
  <c r="L465" i="2"/>
  <c r="AA560" i="2"/>
  <c r="Z560" i="2"/>
  <c r="M464" i="2"/>
  <c r="L464" i="2"/>
  <c r="AA559" i="2"/>
  <c r="Z559" i="2"/>
  <c r="M463" i="2"/>
  <c r="L463" i="2"/>
  <c r="AA558" i="2"/>
  <c r="Z558" i="2"/>
  <c r="M462" i="2"/>
  <c r="L462" i="2"/>
  <c r="AA557" i="2"/>
  <c r="Z557" i="2"/>
  <c r="M461" i="2"/>
  <c r="L461" i="2"/>
  <c r="AA556" i="2"/>
  <c r="Z556" i="2"/>
  <c r="M460" i="2"/>
  <c r="L460" i="2"/>
  <c r="AA555" i="2"/>
  <c r="Z555" i="2"/>
  <c r="M459" i="2"/>
  <c r="L459" i="2"/>
  <c r="AA554" i="2"/>
  <c r="Z554" i="2"/>
  <c r="M458" i="2"/>
  <c r="L458" i="2"/>
  <c r="AA553" i="2"/>
  <c r="Z553" i="2"/>
  <c r="M457" i="2"/>
  <c r="L457" i="2"/>
  <c r="AA552" i="2"/>
  <c r="Z552" i="2"/>
  <c r="M456" i="2"/>
  <c r="L456" i="2"/>
  <c r="AA551" i="2"/>
  <c r="Z551" i="2"/>
  <c r="M455" i="2"/>
  <c r="L455" i="2"/>
  <c r="AA550" i="2"/>
  <c r="Z550" i="2"/>
  <c r="M454" i="2"/>
  <c r="L454" i="2"/>
  <c r="AA549" i="2"/>
  <c r="Z549" i="2"/>
  <c r="M453" i="2"/>
  <c r="L453" i="2"/>
  <c r="AA548" i="2"/>
  <c r="Z548" i="2"/>
  <c r="M452" i="2"/>
  <c r="L452" i="2"/>
  <c r="AA547" i="2"/>
  <c r="Z547" i="2"/>
  <c r="M451" i="2"/>
  <c r="L451" i="2"/>
  <c r="AA546" i="2"/>
  <c r="Z546" i="2"/>
  <c r="M450" i="2"/>
  <c r="L450" i="2"/>
  <c r="AA545" i="2"/>
  <c r="Z545" i="2"/>
  <c r="M449" i="2"/>
  <c r="L449" i="2"/>
  <c r="AA544" i="2"/>
  <c r="Z544" i="2"/>
  <c r="M448" i="2"/>
  <c r="L448" i="2"/>
  <c r="AA543" i="2"/>
  <c r="Z543" i="2"/>
  <c r="M447" i="2"/>
  <c r="L447" i="2"/>
  <c r="AA542" i="2"/>
  <c r="Z542" i="2"/>
  <c r="M446" i="2"/>
  <c r="L446" i="2"/>
  <c r="AA541" i="2"/>
  <c r="Z541" i="2"/>
  <c r="M445" i="2"/>
  <c r="L445" i="2"/>
  <c r="AA540" i="2"/>
  <c r="Z540" i="2"/>
  <c r="M444" i="2"/>
  <c r="L444" i="2"/>
  <c r="AA539" i="2"/>
  <c r="Z539" i="2"/>
  <c r="M443" i="2"/>
  <c r="L443" i="2"/>
  <c r="AA538" i="2"/>
  <c r="Z538" i="2"/>
  <c r="M442" i="2"/>
  <c r="L442" i="2"/>
  <c r="AA537" i="2"/>
  <c r="Z537" i="2"/>
  <c r="M441" i="2"/>
  <c r="L441" i="2"/>
  <c r="AA536" i="2"/>
  <c r="Z536" i="2"/>
  <c r="M440" i="2"/>
  <c r="L440" i="2"/>
  <c r="AA535" i="2"/>
  <c r="Z535" i="2"/>
  <c r="M439" i="2"/>
  <c r="L439" i="2"/>
  <c r="AA534" i="2"/>
  <c r="Z534" i="2"/>
  <c r="M438" i="2"/>
  <c r="L438" i="2"/>
  <c r="AA533" i="2"/>
  <c r="Z533" i="2"/>
  <c r="M437" i="2"/>
  <c r="L437" i="2"/>
  <c r="AA532" i="2"/>
  <c r="Z532" i="2"/>
  <c r="M436" i="2"/>
  <c r="L436" i="2"/>
  <c r="AA531" i="2"/>
  <c r="Z531" i="2"/>
  <c r="M435" i="2"/>
  <c r="L435" i="2"/>
  <c r="AA530" i="2"/>
  <c r="Z530" i="2"/>
  <c r="M434" i="2"/>
  <c r="L434" i="2"/>
  <c r="AA529" i="2"/>
  <c r="Z529" i="2"/>
  <c r="M433" i="2"/>
  <c r="L433" i="2"/>
  <c r="AA528" i="2"/>
  <c r="Z528" i="2"/>
  <c r="M432" i="2"/>
  <c r="L432" i="2"/>
  <c r="AA527" i="2"/>
  <c r="Z527" i="2"/>
  <c r="M431" i="2"/>
  <c r="L431" i="2"/>
  <c r="AA526" i="2"/>
  <c r="Z526" i="2"/>
  <c r="M430" i="2"/>
  <c r="L430" i="2"/>
  <c r="AA525" i="2"/>
  <c r="Z525" i="2"/>
  <c r="M429" i="2"/>
  <c r="L429" i="2"/>
  <c r="AA524" i="2"/>
  <c r="Z524" i="2"/>
  <c r="M428" i="2"/>
  <c r="L428" i="2"/>
  <c r="AA523" i="2"/>
  <c r="Z523" i="2"/>
  <c r="M427" i="2"/>
  <c r="L427" i="2"/>
  <c r="AA522" i="2"/>
  <c r="Z522" i="2"/>
  <c r="M426" i="2"/>
  <c r="L426" i="2"/>
  <c r="AA521" i="2"/>
  <c r="Z521" i="2"/>
  <c r="M425" i="2"/>
  <c r="L425" i="2"/>
  <c r="AA520" i="2"/>
  <c r="Z520" i="2"/>
  <c r="M424" i="2"/>
  <c r="L424" i="2"/>
  <c r="AA519" i="2"/>
  <c r="Z519" i="2"/>
  <c r="M423" i="2"/>
  <c r="L423" i="2"/>
  <c r="AA518" i="2"/>
  <c r="Z518" i="2"/>
  <c r="M422" i="2"/>
  <c r="L422" i="2"/>
  <c r="AA517" i="2"/>
  <c r="Z517" i="2"/>
  <c r="M421" i="2"/>
  <c r="L421" i="2"/>
  <c r="AA516" i="2"/>
  <c r="Z516" i="2"/>
  <c r="M420" i="2"/>
  <c r="L420" i="2"/>
  <c r="AA515" i="2"/>
  <c r="Z515" i="2"/>
  <c r="M419" i="2"/>
  <c r="L419" i="2"/>
  <c r="AA514" i="2"/>
  <c r="Z514" i="2"/>
  <c r="M418" i="2"/>
  <c r="L418" i="2"/>
  <c r="AA513" i="2"/>
  <c r="Z513" i="2"/>
  <c r="M417" i="2"/>
  <c r="L417" i="2"/>
  <c r="AA512" i="2"/>
  <c r="Z512" i="2"/>
  <c r="M416" i="2"/>
  <c r="L416" i="2"/>
  <c r="AA511" i="2"/>
  <c r="Z511" i="2"/>
  <c r="M415" i="2"/>
  <c r="L415" i="2"/>
  <c r="AA510" i="2"/>
  <c r="Z510" i="2"/>
  <c r="M414" i="2"/>
  <c r="L414" i="2"/>
  <c r="AA509" i="2"/>
  <c r="Z509" i="2"/>
  <c r="M413" i="2"/>
  <c r="L413" i="2"/>
  <c r="AA508" i="2"/>
  <c r="Z508" i="2"/>
  <c r="M412" i="2"/>
  <c r="L412" i="2"/>
  <c r="AA507" i="2"/>
  <c r="Z507" i="2"/>
  <c r="M411" i="2"/>
  <c r="L411" i="2"/>
  <c r="AA506" i="2"/>
  <c r="Z506" i="2"/>
  <c r="M410" i="2"/>
  <c r="L410" i="2"/>
  <c r="AA505" i="2"/>
  <c r="Z505" i="2"/>
  <c r="M409" i="2"/>
  <c r="L409" i="2"/>
  <c r="AA504" i="2"/>
  <c r="Z504" i="2"/>
  <c r="M408" i="2"/>
  <c r="L408" i="2"/>
  <c r="AA503" i="2"/>
  <c r="Z503" i="2"/>
  <c r="M407" i="2"/>
  <c r="L407" i="2"/>
  <c r="AA502" i="2"/>
  <c r="Z502" i="2"/>
  <c r="M406" i="2"/>
  <c r="L406" i="2"/>
  <c r="AA501" i="2"/>
  <c r="Z501" i="2"/>
  <c r="M405" i="2"/>
  <c r="L405" i="2"/>
  <c r="AA500" i="2"/>
  <c r="Z500" i="2"/>
  <c r="M404" i="2"/>
  <c r="L404" i="2"/>
  <c r="AA499" i="2"/>
  <c r="Z499" i="2"/>
  <c r="M403" i="2"/>
  <c r="L403" i="2"/>
  <c r="AA498" i="2"/>
  <c r="Z498" i="2"/>
  <c r="M402" i="2"/>
  <c r="L402" i="2"/>
  <c r="AA497" i="2"/>
  <c r="Z497" i="2"/>
  <c r="M401" i="2"/>
  <c r="L401" i="2"/>
  <c r="AA496" i="2"/>
  <c r="Z496" i="2"/>
  <c r="M400" i="2"/>
  <c r="L400" i="2"/>
  <c r="AA495" i="2"/>
  <c r="Z495" i="2"/>
  <c r="M399" i="2"/>
  <c r="L399" i="2"/>
  <c r="AA494" i="2"/>
  <c r="Z494" i="2"/>
  <c r="M398" i="2"/>
  <c r="L398" i="2"/>
  <c r="AA493" i="2"/>
  <c r="Z493" i="2"/>
  <c r="M397" i="2"/>
  <c r="L397" i="2"/>
  <c r="AA492" i="2"/>
  <c r="Z492" i="2"/>
  <c r="M396" i="2"/>
  <c r="L396" i="2"/>
  <c r="AA491" i="2"/>
  <c r="Z491" i="2"/>
  <c r="M395" i="2"/>
  <c r="L395" i="2"/>
  <c r="AA490" i="2"/>
  <c r="Z490" i="2"/>
  <c r="M394" i="2"/>
  <c r="L394" i="2"/>
  <c r="AA489" i="2"/>
  <c r="Z489" i="2"/>
  <c r="M393" i="2"/>
  <c r="L393" i="2"/>
  <c r="AA488" i="2"/>
  <c r="Z488" i="2"/>
  <c r="M392" i="2"/>
  <c r="L392" i="2"/>
  <c r="AA487" i="2"/>
  <c r="Z487" i="2"/>
  <c r="M391" i="2"/>
  <c r="L391" i="2"/>
  <c r="AA486" i="2"/>
  <c r="Z486" i="2"/>
  <c r="M390" i="2"/>
  <c r="L390" i="2"/>
  <c r="AA485" i="2"/>
  <c r="Z485" i="2"/>
  <c r="M389" i="2"/>
  <c r="L389" i="2"/>
  <c r="AA484" i="2"/>
  <c r="Z484" i="2"/>
  <c r="M388" i="2"/>
  <c r="L388" i="2"/>
  <c r="AA483" i="2"/>
  <c r="Z483" i="2"/>
  <c r="M387" i="2"/>
  <c r="L387" i="2"/>
  <c r="AA482" i="2"/>
  <c r="Z482" i="2"/>
  <c r="M386" i="2"/>
  <c r="L386" i="2"/>
  <c r="AA481" i="2"/>
  <c r="Z481" i="2"/>
  <c r="M385" i="2"/>
  <c r="L385" i="2"/>
  <c r="AA480" i="2"/>
  <c r="Z480" i="2"/>
  <c r="M384" i="2"/>
  <c r="L384" i="2"/>
  <c r="AA479" i="2"/>
  <c r="Z479" i="2"/>
  <c r="M383" i="2"/>
  <c r="L383" i="2"/>
  <c r="AA478" i="2"/>
  <c r="Z478" i="2"/>
  <c r="M382" i="2"/>
  <c r="L382" i="2"/>
  <c r="AA477" i="2"/>
  <c r="Z477" i="2"/>
  <c r="M381" i="2"/>
  <c r="L381" i="2"/>
  <c r="AA476" i="2"/>
  <c r="Z476" i="2"/>
  <c r="M380" i="2"/>
  <c r="L380" i="2"/>
  <c r="AA475" i="2"/>
  <c r="Z475" i="2"/>
  <c r="M379" i="2"/>
  <c r="L379" i="2"/>
  <c r="AA474" i="2"/>
  <c r="Z474" i="2"/>
  <c r="M378" i="2"/>
  <c r="L378" i="2"/>
  <c r="AA473" i="2"/>
  <c r="Z473" i="2"/>
  <c r="M377" i="2"/>
  <c r="L377" i="2"/>
  <c r="AA472" i="2"/>
  <c r="Z472" i="2"/>
  <c r="M376" i="2"/>
  <c r="L376" i="2"/>
  <c r="AA471" i="2"/>
  <c r="Z471" i="2"/>
  <c r="M375" i="2"/>
  <c r="L375" i="2"/>
  <c r="AA470" i="2"/>
  <c r="Z470" i="2"/>
  <c r="M374" i="2"/>
  <c r="L374" i="2"/>
  <c r="AA469" i="2"/>
  <c r="Z469" i="2"/>
  <c r="M373" i="2"/>
  <c r="L373" i="2"/>
  <c r="AA468" i="2"/>
  <c r="Z468" i="2"/>
  <c r="M372" i="2"/>
  <c r="L372" i="2"/>
  <c r="AA467" i="2"/>
  <c r="Z467" i="2"/>
  <c r="M371" i="2"/>
  <c r="L371" i="2"/>
  <c r="AA466" i="2"/>
  <c r="Z466" i="2"/>
  <c r="M370" i="2"/>
  <c r="L370" i="2"/>
  <c r="AA465" i="2"/>
  <c r="Z465" i="2"/>
  <c r="M369" i="2"/>
  <c r="L369" i="2"/>
  <c r="AA464" i="2"/>
  <c r="Z464" i="2"/>
  <c r="M368" i="2"/>
  <c r="L368" i="2"/>
  <c r="AA463" i="2"/>
  <c r="Z463" i="2"/>
  <c r="M367" i="2"/>
  <c r="L367" i="2"/>
  <c r="AA462" i="2"/>
  <c r="Z462" i="2"/>
  <c r="M366" i="2"/>
  <c r="L366" i="2"/>
  <c r="AA461" i="2"/>
  <c r="Z461" i="2"/>
  <c r="M365" i="2"/>
  <c r="L365" i="2"/>
  <c r="AA460" i="2"/>
  <c r="Z460" i="2"/>
  <c r="M364" i="2"/>
  <c r="L364" i="2"/>
  <c r="AA459" i="2"/>
  <c r="Z459" i="2"/>
  <c r="M363" i="2"/>
  <c r="L363" i="2"/>
  <c r="AA458" i="2"/>
  <c r="Z458" i="2"/>
  <c r="M362" i="2"/>
  <c r="L362" i="2"/>
  <c r="AA457" i="2"/>
  <c r="Z457" i="2"/>
  <c r="M361" i="2"/>
  <c r="L361" i="2"/>
  <c r="AA456" i="2"/>
  <c r="Z456" i="2"/>
  <c r="M360" i="2"/>
  <c r="L360" i="2"/>
  <c r="AA455" i="2"/>
  <c r="Z455" i="2"/>
  <c r="M359" i="2"/>
  <c r="L359" i="2"/>
  <c r="AA454" i="2"/>
  <c r="Z454" i="2"/>
  <c r="M358" i="2"/>
  <c r="L358" i="2"/>
  <c r="AA453" i="2"/>
  <c r="Z453" i="2"/>
  <c r="M357" i="2"/>
  <c r="L357" i="2"/>
  <c r="AA452" i="2"/>
  <c r="Z452" i="2"/>
  <c r="M356" i="2"/>
  <c r="L356" i="2"/>
  <c r="AA451" i="2"/>
  <c r="Z451" i="2"/>
  <c r="M355" i="2"/>
  <c r="L355" i="2"/>
  <c r="AA450" i="2"/>
  <c r="Z450" i="2"/>
  <c r="M354" i="2"/>
  <c r="L354" i="2"/>
  <c r="AA449" i="2"/>
  <c r="Z449" i="2"/>
  <c r="M353" i="2"/>
  <c r="L353" i="2"/>
  <c r="AA448" i="2"/>
  <c r="Z448" i="2"/>
  <c r="M352" i="2"/>
  <c r="L352" i="2"/>
  <c r="AA447" i="2"/>
  <c r="Z447" i="2"/>
  <c r="M351" i="2"/>
  <c r="L351" i="2"/>
  <c r="AA446" i="2"/>
  <c r="Z446" i="2"/>
  <c r="M350" i="2"/>
  <c r="L350" i="2"/>
  <c r="AA445" i="2"/>
  <c r="Z445" i="2"/>
  <c r="M349" i="2"/>
  <c r="L349" i="2"/>
  <c r="AA444" i="2"/>
  <c r="Z444" i="2"/>
  <c r="M348" i="2"/>
  <c r="L348" i="2"/>
  <c r="AA443" i="2"/>
  <c r="Z443" i="2"/>
  <c r="M347" i="2"/>
  <c r="L347" i="2"/>
  <c r="AA442" i="2"/>
  <c r="Z442" i="2"/>
  <c r="M346" i="2"/>
  <c r="L346" i="2"/>
  <c r="AA441" i="2"/>
  <c r="Z441" i="2"/>
  <c r="M345" i="2"/>
  <c r="L345" i="2"/>
  <c r="AA440" i="2"/>
  <c r="Z440" i="2"/>
  <c r="M344" i="2"/>
  <c r="L344" i="2"/>
  <c r="AA439" i="2"/>
  <c r="Z439" i="2"/>
  <c r="M343" i="2"/>
  <c r="L343" i="2"/>
  <c r="AA438" i="2"/>
  <c r="Z438" i="2"/>
  <c r="M342" i="2"/>
  <c r="L342" i="2"/>
  <c r="AA437" i="2"/>
  <c r="Z437" i="2"/>
  <c r="M341" i="2"/>
  <c r="L341" i="2"/>
  <c r="AA436" i="2"/>
  <c r="Z436" i="2"/>
  <c r="M340" i="2"/>
  <c r="L340" i="2"/>
  <c r="AA435" i="2"/>
  <c r="Z435" i="2"/>
  <c r="M339" i="2"/>
  <c r="L339" i="2"/>
  <c r="AA434" i="2"/>
  <c r="Z434" i="2"/>
  <c r="M338" i="2"/>
  <c r="L338" i="2"/>
  <c r="AA433" i="2"/>
  <c r="Z433" i="2"/>
  <c r="M337" i="2"/>
  <c r="L337" i="2"/>
  <c r="AA432" i="2"/>
  <c r="Z432" i="2"/>
  <c r="M336" i="2"/>
  <c r="L336" i="2"/>
  <c r="AA431" i="2"/>
  <c r="Z431" i="2"/>
  <c r="M335" i="2"/>
  <c r="L335" i="2"/>
  <c r="AA430" i="2"/>
  <c r="Z430" i="2"/>
  <c r="M334" i="2"/>
  <c r="L334" i="2"/>
  <c r="AA429" i="2"/>
  <c r="Z429" i="2"/>
  <c r="M333" i="2"/>
  <c r="L333" i="2"/>
  <c r="AA428" i="2"/>
  <c r="Z428" i="2"/>
  <c r="M332" i="2"/>
  <c r="L332" i="2"/>
  <c r="AA427" i="2"/>
  <c r="Z427" i="2"/>
  <c r="M331" i="2"/>
  <c r="L331" i="2"/>
  <c r="AA426" i="2"/>
  <c r="Z426" i="2"/>
  <c r="M330" i="2"/>
  <c r="L330" i="2"/>
  <c r="AA425" i="2"/>
  <c r="Z425" i="2"/>
  <c r="M329" i="2"/>
  <c r="L329" i="2"/>
  <c r="AA424" i="2"/>
  <c r="Z424" i="2"/>
  <c r="M328" i="2"/>
  <c r="L328" i="2"/>
  <c r="AA423" i="2"/>
  <c r="Z423" i="2"/>
  <c r="M327" i="2"/>
  <c r="L327" i="2"/>
  <c r="AA422" i="2"/>
  <c r="Z422" i="2"/>
  <c r="M326" i="2"/>
  <c r="L326" i="2"/>
  <c r="AA421" i="2"/>
  <c r="Z421" i="2"/>
  <c r="M325" i="2"/>
  <c r="L325" i="2"/>
  <c r="AA420" i="2"/>
  <c r="Z420" i="2"/>
  <c r="M324" i="2"/>
  <c r="L324" i="2"/>
  <c r="AA419" i="2"/>
  <c r="Z419" i="2"/>
  <c r="M323" i="2"/>
  <c r="L323" i="2"/>
  <c r="AA418" i="2"/>
  <c r="Z418" i="2"/>
  <c r="M322" i="2"/>
  <c r="L322" i="2"/>
  <c r="AA417" i="2"/>
  <c r="Z417" i="2"/>
  <c r="M321" i="2"/>
  <c r="L321" i="2"/>
  <c r="AA416" i="2"/>
  <c r="Z416" i="2"/>
  <c r="M320" i="2"/>
  <c r="L320" i="2"/>
  <c r="AA415" i="2"/>
  <c r="Z415" i="2"/>
  <c r="M319" i="2"/>
  <c r="L319" i="2"/>
  <c r="AA414" i="2"/>
  <c r="Z414" i="2"/>
  <c r="M318" i="2"/>
  <c r="L318" i="2"/>
  <c r="AA413" i="2"/>
  <c r="Z413" i="2"/>
  <c r="M317" i="2"/>
  <c r="L317" i="2"/>
  <c r="AA412" i="2"/>
  <c r="Z412" i="2"/>
  <c r="M316" i="2"/>
  <c r="L316" i="2"/>
  <c r="AA411" i="2"/>
  <c r="Z411" i="2"/>
  <c r="M315" i="2"/>
  <c r="L315" i="2"/>
  <c r="AA410" i="2"/>
  <c r="Z410" i="2"/>
  <c r="M314" i="2"/>
  <c r="L314" i="2"/>
  <c r="AA409" i="2"/>
  <c r="Z409" i="2"/>
  <c r="M313" i="2"/>
  <c r="L313" i="2"/>
  <c r="AA408" i="2"/>
  <c r="Z408" i="2"/>
  <c r="M312" i="2"/>
  <c r="L312" i="2"/>
  <c r="AA407" i="2"/>
  <c r="Z407" i="2"/>
  <c r="M311" i="2"/>
  <c r="L311" i="2"/>
  <c r="AA406" i="2"/>
  <c r="Z406" i="2"/>
  <c r="M310" i="2"/>
  <c r="L310" i="2"/>
  <c r="AA405" i="2"/>
  <c r="Z405" i="2"/>
  <c r="M309" i="2"/>
  <c r="L309" i="2"/>
  <c r="AA404" i="2"/>
  <c r="Z404" i="2"/>
  <c r="M308" i="2"/>
  <c r="L308" i="2"/>
  <c r="AA403" i="2"/>
  <c r="Z403" i="2"/>
  <c r="M307" i="2"/>
  <c r="L307" i="2"/>
  <c r="AA402" i="2"/>
  <c r="Z402" i="2"/>
  <c r="M306" i="2"/>
  <c r="L306" i="2"/>
  <c r="AA401" i="2"/>
  <c r="Z401" i="2"/>
  <c r="M305" i="2"/>
  <c r="L305" i="2"/>
  <c r="AA400" i="2"/>
  <c r="Z400" i="2"/>
  <c r="M304" i="2"/>
  <c r="L304" i="2"/>
  <c r="AA399" i="2"/>
  <c r="Z399" i="2"/>
  <c r="M303" i="2"/>
  <c r="L303" i="2"/>
  <c r="AA398" i="2"/>
  <c r="Z398" i="2"/>
  <c r="M302" i="2"/>
  <c r="L302" i="2"/>
  <c r="AA397" i="2"/>
  <c r="Z397" i="2"/>
  <c r="M301" i="2"/>
  <c r="L301" i="2"/>
  <c r="AA396" i="2"/>
  <c r="Z396" i="2"/>
  <c r="M300" i="2"/>
  <c r="L300" i="2"/>
  <c r="AA395" i="2"/>
  <c r="Z395" i="2"/>
  <c r="M299" i="2"/>
  <c r="L299" i="2"/>
  <c r="AA394" i="2"/>
  <c r="Z394" i="2"/>
  <c r="M298" i="2"/>
  <c r="L298" i="2"/>
  <c r="AA393" i="2"/>
  <c r="Z393" i="2"/>
  <c r="M297" i="2"/>
  <c r="L297" i="2"/>
  <c r="AA392" i="2"/>
  <c r="Z392" i="2"/>
  <c r="M296" i="2"/>
  <c r="L296" i="2"/>
  <c r="AA391" i="2"/>
  <c r="Z391" i="2"/>
  <c r="M295" i="2"/>
  <c r="L295" i="2"/>
  <c r="AA390" i="2"/>
  <c r="Z390" i="2"/>
  <c r="M294" i="2"/>
  <c r="L294" i="2"/>
  <c r="AA389" i="2"/>
  <c r="Z389" i="2"/>
  <c r="M293" i="2"/>
  <c r="L293" i="2"/>
  <c r="AA388" i="2"/>
  <c r="Z388" i="2"/>
  <c r="M292" i="2"/>
  <c r="L292" i="2"/>
  <c r="AA387" i="2"/>
  <c r="Z387" i="2"/>
  <c r="M291" i="2"/>
  <c r="L291" i="2"/>
  <c r="AA386" i="2"/>
  <c r="Z386" i="2"/>
  <c r="M290" i="2"/>
  <c r="L290" i="2"/>
  <c r="AA385" i="2"/>
  <c r="Z385" i="2"/>
  <c r="M289" i="2"/>
  <c r="L289" i="2"/>
  <c r="AA384" i="2"/>
  <c r="Z384" i="2"/>
  <c r="M288" i="2"/>
  <c r="L288" i="2"/>
  <c r="AA383" i="2"/>
  <c r="Z383" i="2"/>
  <c r="M287" i="2"/>
  <c r="L287" i="2"/>
  <c r="AA382" i="2"/>
  <c r="Z382" i="2"/>
  <c r="M286" i="2"/>
  <c r="L286" i="2"/>
  <c r="AA381" i="2"/>
  <c r="Z381" i="2"/>
  <c r="M285" i="2"/>
  <c r="L285" i="2"/>
  <c r="AA380" i="2"/>
  <c r="Z380" i="2"/>
  <c r="M284" i="2"/>
  <c r="L284" i="2"/>
  <c r="AA379" i="2"/>
  <c r="Z379" i="2"/>
  <c r="M283" i="2"/>
  <c r="L283" i="2"/>
  <c r="AA378" i="2"/>
  <c r="Z378" i="2"/>
  <c r="M282" i="2"/>
  <c r="L282" i="2"/>
  <c r="AA377" i="2"/>
  <c r="Z377" i="2"/>
  <c r="M281" i="2"/>
  <c r="L281" i="2"/>
  <c r="AA376" i="2"/>
  <c r="Z376" i="2"/>
  <c r="M280" i="2"/>
  <c r="L280" i="2"/>
  <c r="AA375" i="2"/>
  <c r="Z375" i="2"/>
  <c r="M279" i="2"/>
  <c r="L279" i="2"/>
  <c r="AA374" i="2"/>
  <c r="Z374" i="2"/>
  <c r="M278" i="2"/>
  <c r="L278" i="2"/>
  <c r="AA373" i="2"/>
  <c r="Z373" i="2"/>
  <c r="M277" i="2"/>
  <c r="L277" i="2"/>
  <c r="AA372" i="2"/>
  <c r="Z372" i="2"/>
  <c r="M276" i="2"/>
  <c r="L276" i="2"/>
  <c r="AA371" i="2"/>
  <c r="Z371" i="2"/>
  <c r="M275" i="2"/>
  <c r="L275" i="2"/>
  <c r="AA370" i="2"/>
  <c r="Z370" i="2"/>
  <c r="M274" i="2"/>
  <c r="L274" i="2"/>
  <c r="AA369" i="2"/>
  <c r="Z369" i="2"/>
  <c r="M273" i="2"/>
  <c r="L273" i="2"/>
  <c r="AA368" i="2"/>
  <c r="Z368" i="2"/>
  <c r="M272" i="2"/>
  <c r="L272" i="2"/>
  <c r="AA367" i="2"/>
  <c r="Z367" i="2"/>
  <c r="M271" i="2"/>
  <c r="L271" i="2"/>
  <c r="AA366" i="2"/>
  <c r="Z366" i="2"/>
  <c r="M270" i="2"/>
  <c r="L270" i="2"/>
  <c r="AA365" i="2"/>
  <c r="Z365" i="2"/>
  <c r="M269" i="2"/>
  <c r="L269" i="2"/>
  <c r="AA364" i="2"/>
  <c r="Z364" i="2"/>
  <c r="M268" i="2"/>
  <c r="L268" i="2"/>
  <c r="AA363" i="2"/>
  <c r="Z363" i="2"/>
  <c r="M267" i="2"/>
  <c r="L267" i="2"/>
  <c r="AA362" i="2"/>
  <c r="Z362" i="2"/>
  <c r="M266" i="2"/>
  <c r="L266" i="2"/>
  <c r="AA361" i="2"/>
  <c r="Z361" i="2"/>
  <c r="M265" i="2"/>
  <c r="L265" i="2"/>
  <c r="AA360" i="2"/>
  <c r="Z360" i="2"/>
  <c r="M264" i="2"/>
  <c r="L264" i="2"/>
  <c r="AA359" i="2"/>
  <c r="Z359" i="2"/>
  <c r="M263" i="2"/>
  <c r="L263" i="2"/>
  <c r="AA358" i="2"/>
  <c r="Z358" i="2"/>
  <c r="M262" i="2"/>
  <c r="L262" i="2"/>
  <c r="AA357" i="2"/>
  <c r="Z357" i="2"/>
  <c r="M261" i="2"/>
  <c r="L261" i="2"/>
  <c r="AA356" i="2"/>
  <c r="Z356" i="2"/>
  <c r="M260" i="2"/>
  <c r="L260" i="2"/>
  <c r="AA355" i="2"/>
  <c r="Z355" i="2"/>
  <c r="M259" i="2"/>
  <c r="L259" i="2"/>
  <c r="AA354" i="2"/>
  <c r="Z354" i="2"/>
  <c r="M258" i="2"/>
  <c r="L258" i="2"/>
  <c r="AA353" i="2"/>
  <c r="Z353" i="2"/>
  <c r="M257" i="2"/>
  <c r="L257" i="2"/>
  <c r="AA352" i="2"/>
  <c r="Z352" i="2"/>
  <c r="AA351" i="2"/>
  <c r="Z351" i="2"/>
  <c r="M256" i="2"/>
  <c r="L256" i="2"/>
  <c r="AA350" i="2"/>
  <c r="Z350" i="2"/>
  <c r="M255" i="2"/>
  <c r="L255" i="2"/>
  <c r="AA349" i="2"/>
  <c r="Z349" i="2"/>
  <c r="M254" i="2"/>
  <c r="L254" i="2"/>
  <c r="AA348" i="2"/>
  <c r="Z348" i="2"/>
  <c r="M253" i="2"/>
  <c r="L253" i="2"/>
  <c r="AA347" i="2"/>
  <c r="Z347" i="2"/>
  <c r="M252" i="2"/>
  <c r="L252" i="2"/>
  <c r="AA346" i="2"/>
  <c r="Z346" i="2"/>
  <c r="M251" i="2"/>
  <c r="L251" i="2"/>
  <c r="AA345" i="2"/>
  <c r="Z345" i="2"/>
  <c r="M250" i="2"/>
  <c r="L250" i="2"/>
  <c r="AA344" i="2"/>
  <c r="Z344" i="2"/>
  <c r="M249" i="2"/>
  <c r="L249" i="2"/>
  <c r="AA343" i="2"/>
  <c r="Z343" i="2"/>
  <c r="M248" i="2"/>
  <c r="L248" i="2"/>
  <c r="AA342" i="2"/>
  <c r="Z342" i="2"/>
  <c r="M247" i="2"/>
  <c r="L247" i="2"/>
  <c r="AA341" i="2"/>
  <c r="Z341" i="2"/>
  <c r="M246" i="2"/>
  <c r="L246" i="2"/>
  <c r="AA340" i="2"/>
  <c r="Z340" i="2"/>
  <c r="M245" i="2"/>
  <c r="L245" i="2"/>
  <c r="AA339" i="2"/>
  <c r="Z339" i="2"/>
  <c r="M244" i="2"/>
  <c r="L244" i="2"/>
  <c r="AA338" i="2"/>
  <c r="Z338" i="2"/>
  <c r="M243" i="2"/>
  <c r="L243" i="2"/>
  <c r="AA337" i="2"/>
  <c r="Z337" i="2"/>
  <c r="M242" i="2"/>
  <c r="L242" i="2"/>
  <c r="AA336" i="2"/>
  <c r="Z336" i="2"/>
  <c r="M241" i="2"/>
  <c r="L241" i="2"/>
  <c r="AA335" i="2"/>
  <c r="Z335" i="2"/>
  <c r="M240" i="2"/>
  <c r="L240" i="2"/>
  <c r="AA334" i="2"/>
  <c r="Z334" i="2"/>
  <c r="M239" i="2"/>
  <c r="L239" i="2"/>
  <c r="AA333" i="2"/>
  <c r="Z333" i="2"/>
  <c r="M238" i="2"/>
  <c r="L238" i="2"/>
  <c r="AA332" i="2"/>
  <c r="Z332" i="2"/>
  <c r="M237" i="2"/>
  <c r="L237" i="2"/>
  <c r="AA331" i="2"/>
  <c r="Z331" i="2"/>
  <c r="M236" i="2"/>
  <c r="L236" i="2"/>
  <c r="AA330" i="2"/>
  <c r="Z330" i="2"/>
  <c r="M235" i="2"/>
  <c r="L235" i="2"/>
  <c r="AA329" i="2"/>
  <c r="Z329" i="2"/>
  <c r="M234" i="2"/>
  <c r="L234" i="2"/>
  <c r="AA328" i="2"/>
  <c r="Z328" i="2"/>
  <c r="M233" i="2"/>
  <c r="L233" i="2"/>
  <c r="AA327" i="2"/>
  <c r="Z327" i="2"/>
  <c r="M232" i="2"/>
  <c r="L232" i="2"/>
  <c r="AA326" i="2"/>
  <c r="Z326" i="2"/>
  <c r="M231" i="2"/>
  <c r="L231" i="2"/>
  <c r="AA325" i="2"/>
  <c r="Z325" i="2"/>
  <c r="M230" i="2"/>
  <c r="L230" i="2"/>
  <c r="AA324" i="2"/>
  <c r="Z324" i="2"/>
  <c r="M229" i="2"/>
  <c r="L229" i="2"/>
  <c r="AA323" i="2"/>
  <c r="Z323" i="2"/>
  <c r="M228" i="2"/>
  <c r="L228" i="2"/>
  <c r="AA322" i="2"/>
  <c r="Z322" i="2"/>
  <c r="M227" i="2"/>
  <c r="L227" i="2"/>
  <c r="AA321" i="2"/>
  <c r="Z321" i="2"/>
  <c r="M226" i="2"/>
  <c r="L226" i="2"/>
  <c r="AA320" i="2"/>
  <c r="Z320" i="2"/>
  <c r="M225" i="2"/>
  <c r="L225" i="2"/>
  <c r="AA319" i="2"/>
  <c r="Z319" i="2"/>
  <c r="M224" i="2"/>
  <c r="L224" i="2"/>
  <c r="AA318" i="2"/>
  <c r="Z318" i="2"/>
  <c r="M223" i="2"/>
  <c r="L223" i="2"/>
  <c r="AA317" i="2"/>
  <c r="Z317" i="2"/>
  <c r="M222" i="2"/>
  <c r="L222" i="2"/>
  <c r="AA316" i="2"/>
  <c r="Z316" i="2"/>
  <c r="M221" i="2"/>
  <c r="L221" i="2"/>
  <c r="AA315" i="2"/>
  <c r="Z315" i="2"/>
  <c r="M220" i="2"/>
  <c r="L220" i="2"/>
  <c r="AA314" i="2"/>
  <c r="Z314" i="2"/>
  <c r="M219" i="2"/>
  <c r="L219" i="2"/>
  <c r="AA313" i="2"/>
  <c r="Z313" i="2"/>
  <c r="M218" i="2"/>
  <c r="L218" i="2"/>
  <c r="AA312" i="2"/>
  <c r="Z312" i="2"/>
  <c r="M217" i="2"/>
  <c r="L217" i="2"/>
  <c r="AA311" i="2"/>
  <c r="Z311" i="2"/>
  <c r="M216" i="2"/>
  <c r="L216" i="2"/>
  <c r="AA310" i="2"/>
  <c r="Z310" i="2"/>
  <c r="M215" i="2"/>
  <c r="L215" i="2"/>
  <c r="AA309" i="2"/>
  <c r="Z309" i="2"/>
  <c r="M214" i="2"/>
  <c r="L214" i="2"/>
  <c r="AA308" i="2"/>
  <c r="Z308" i="2"/>
  <c r="M213" i="2"/>
  <c r="L213" i="2"/>
  <c r="AA307" i="2"/>
  <c r="Z307" i="2"/>
  <c r="M212" i="2"/>
  <c r="L212" i="2"/>
  <c r="AA306" i="2"/>
  <c r="Z306" i="2"/>
  <c r="M211" i="2"/>
  <c r="L211" i="2"/>
  <c r="AA305" i="2"/>
  <c r="Z305" i="2"/>
  <c r="M210" i="2"/>
  <c r="L210" i="2"/>
  <c r="AA304" i="2"/>
  <c r="Z304" i="2"/>
  <c r="M209" i="2"/>
  <c r="L209" i="2"/>
  <c r="AA303" i="2"/>
  <c r="Z303" i="2"/>
  <c r="M208" i="2"/>
  <c r="L208" i="2"/>
  <c r="AA302" i="2"/>
  <c r="Z302" i="2"/>
  <c r="M207" i="2"/>
  <c r="L207" i="2"/>
  <c r="AA301" i="2"/>
  <c r="Z301" i="2"/>
  <c r="M206" i="2"/>
  <c r="L206" i="2"/>
  <c r="AA300" i="2"/>
  <c r="Z300" i="2"/>
  <c r="M205" i="2"/>
  <c r="L205" i="2"/>
  <c r="AA299" i="2"/>
  <c r="Z299" i="2"/>
  <c r="M204" i="2"/>
  <c r="L204" i="2"/>
  <c r="AA298" i="2"/>
  <c r="Z298" i="2"/>
  <c r="M203" i="2"/>
  <c r="L203" i="2"/>
  <c r="AA297" i="2"/>
  <c r="Z297" i="2"/>
  <c r="M202" i="2"/>
  <c r="L202" i="2"/>
  <c r="AA296" i="2"/>
  <c r="Z296" i="2"/>
  <c r="M201" i="2"/>
  <c r="L201" i="2"/>
  <c r="AA295" i="2"/>
  <c r="Z295" i="2"/>
  <c r="M200" i="2"/>
  <c r="L200" i="2"/>
  <c r="AA294" i="2"/>
  <c r="Z294" i="2"/>
  <c r="M199" i="2"/>
  <c r="L199" i="2"/>
  <c r="AA293" i="2"/>
  <c r="Z293" i="2"/>
  <c r="M198" i="2"/>
  <c r="L198" i="2"/>
  <c r="AA292" i="2"/>
  <c r="Z292" i="2"/>
  <c r="M197" i="2"/>
  <c r="L197" i="2"/>
  <c r="AA291" i="2"/>
  <c r="Z291" i="2"/>
  <c r="M196" i="2"/>
  <c r="L196" i="2"/>
  <c r="AA290" i="2"/>
  <c r="Z290" i="2"/>
  <c r="M195" i="2"/>
  <c r="L195" i="2"/>
  <c r="AA289" i="2"/>
  <c r="Z289" i="2"/>
  <c r="M194" i="2"/>
  <c r="L194" i="2"/>
  <c r="AA288" i="2"/>
  <c r="Z288" i="2"/>
  <c r="M193" i="2"/>
  <c r="L193" i="2"/>
  <c r="AA287" i="2"/>
  <c r="Z287" i="2"/>
  <c r="M192" i="2"/>
  <c r="L192" i="2"/>
  <c r="AA286" i="2"/>
  <c r="Z286" i="2"/>
  <c r="M191" i="2"/>
  <c r="L191" i="2"/>
  <c r="AA285" i="2"/>
  <c r="Z285" i="2"/>
  <c r="M190" i="2"/>
  <c r="L190" i="2"/>
  <c r="AA284" i="2"/>
  <c r="Z284" i="2"/>
  <c r="M189" i="2"/>
  <c r="L189" i="2"/>
  <c r="AA283" i="2"/>
  <c r="Z283" i="2"/>
  <c r="M188" i="2"/>
  <c r="L188" i="2"/>
  <c r="AA282" i="2"/>
  <c r="Z282" i="2"/>
  <c r="M187" i="2"/>
  <c r="L187" i="2"/>
  <c r="AA281" i="2"/>
  <c r="Z281" i="2"/>
  <c r="M186" i="2"/>
  <c r="L186" i="2"/>
  <c r="AA280" i="2"/>
  <c r="Z280" i="2"/>
  <c r="M185" i="2"/>
  <c r="L185" i="2"/>
  <c r="AA279" i="2"/>
  <c r="Z279" i="2"/>
  <c r="M184" i="2"/>
  <c r="L184" i="2"/>
  <c r="AA278" i="2"/>
  <c r="Z278" i="2"/>
  <c r="M183" i="2"/>
  <c r="L183" i="2"/>
  <c r="AA277" i="2"/>
  <c r="Z277" i="2"/>
  <c r="M182" i="2"/>
  <c r="L182" i="2"/>
  <c r="AA276" i="2"/>
  <c r="Z276" i="2"/>
  <c r="M181" i="2"/>
  <c r="L181" i="2"/>
  <c r="AA275" i="2"/>
  <c r="Z275" i="2"/>
  <c r="M180" i="2"/>
  <c r="L180" i="2"/>
  <c r="AA274" i="2"/>
  <c r="Z274" i="2"/>
  <c r="M179" i="2"/>
  <c r="L179" i="2"/>
  <c r="AA273" i="2"/>
  <c r="Z273" i="2"/>
  <c r="M178" i="2"/>
  <c r="L178" i="2"/>
  <c r="AA272" i="2"/>
  <c r="Z272" i="2"/>
  <c r="M177" i="2"/>
  <c r="L177" i="2"/>
  <c r="AA271" i="2"/>
  <c r="Z271" i="2"/>
  <c r="M176" i="2"/>
  <c r="L176" i="2"/>
  <c r="AA270" i="2"/>
  <c r="Z270" i="2"/>
  <c r="M175" i="2"/>
  <c r="L175" i="2"/>
  <c r="AA269" i="2"/>
  <c r="Z269" i="2"/>
  <c r="M174" i="2"/>
  <c r="L174" i="2"/>
  <c r="AA268" i="2"/>
  <c r="Z268" i="2"/>
  <c r="M173" i="2"/>
  <c r="L173" i="2"/>
  <c r="AA267" i="2"/>
  <c r="Z267" i="2"/>
  <c r="M172" i="2"/>
  <c r="L172" i="2"/>
  <c r="AA266" i="2"/>
  <c r="Z266" i="2"/>
  <c r="M171" i="2"/>
  <c r="L171" i="2"/>
  <c r="AA265" i="2"/>
  <c r="Z265" i="2"/>
  <c r="M170" i="2"/>
  <c r="L170" i="2"/>
  <c r="AA264" i="2"/>
  <c r="Z264" i="2"/>
  <c r="M169" i="2"/>
  <c r="L169" i="2"/>
  <c r="AA263" i="2"/>
  <c r="Z263" i="2"/>
  <c r="M168" i="2"/>
  <c r="L168" i="2"/>
  <c r="AA262" i="2"/>
  <c r="Z262" i="2"/>
  <c r="M167" i="2"/>
  <c r="L167" i="2"/>
  <c r="AA261" i="2"/>
  <c r="Z261" i="2"/>
  <c r="M166" i="2"/>
  <c r="L166" i="2"/>
  <c r="AA260" i="2"/>
  <c r="Z260" i="2"/>
  <c r="M165" i="2"/>
  <c r="L165" i="2"/>
  <c r="AA259" i="2"/>
  <c r="Z259" i="2"/>
  <c r="M164" i="2"/>
  <c r="L164" i="2"/>
  <c r="AA258" i="2"/>
  <c r="Z258" i="2"/>
  <c r="M163" i="2"/>
  <c r="L163" i="2"/>
  <c r="AA257" i="2"/>
  <c r="Z257" i="2"/>
  <c r="M162" i="2"/>
  <c r="L162" i="2"/>
  <c r="AA256" i="2"/>
  <c r="Z256" i="2"/>
  <c r="M161" i="2"/>
  <c r="L161" i="2"/>
  <c r="AA255" i="2"/>
  <c r="Z255" i="2"/>
  <c r="M160" i="2"/>
  <c r="L160" i="2"/>
  <c r="AA254" i="2"/>
  <c r="Z254" i="2"/>
  <c r="M159" i="2"/>
  <c r="L159" i="2"/>
  <c r="AA253" i="2"/>
  <c r="Z253" i="2"/>
  <c r="M158" i="2"/>
  <c r="L158" i="2"/>
  <c r="AA252" i="2"/>
  <c r="Z252" i="2"/>
  <c r="M157" i="2"/>
  <c r="L157" i="2"/>
  <c r="AA251" i="2"/>
  <c r="Z251" i="2"/>
  <c r="M156" i="2"/>
  <c r="L156" i="2"/>
  <c r="AA250" i="2"/>
  <c r="Z250" i="2"/>
  <c r="M155" i="2"/>
  <c r="L155" i="2"/>
  <c r="AA249" i="2"/>
  <c r="Z249" i="2"/>
  <c r="M154" i="2"/>
  <c r="L154" i="2"/>
  <c r="AA248" i="2"/>
  <c r="Z248" i="2"/>
  <c r="M153" i="2"/>
  <c r="L153" i="2"/>
  <c r="AA247" i="2"/>
  <c r="Z247" i="2"/>
  <c r="M152" i="2"/>
  <c r="L152" i="2"/>
  <c r="AA246" i="2"/>
  <c r="Z246" i="2"/>
  <c r="M151" i="2"/>
  <c r="L151" i="2"/>
  <c r="AA245" i="2"/>
  <c r="Z245" i="2"/>
  <c r="M150" i="2"/>
  <c r="L150" i="2"/>
  <c r="AA244" i="2"/>
  <c r="Z244" i="2"/>
  <c r="M149" i="2"/>
  <c r="L149" i="2"/>
  <c r="AA243" i="2"/>
  <c r="Z243" i="2"/>
  <c r="M148" i="2"/>
  <c r="L148" i="2"/>
  <c r="AA242" i="2"/>
  <c r="Z242" i="2"/>
  <c r="M147" i="2"/>
  <c r="L147" i="2"/>
  <c r="AA241" i="2"/>
  <c r="Z241" i="2"/>
  <c r="M146" i="2"/>
  <c r="L146" i="2"/>
  <c r="AA240" i="2"/>
  <c r="Z240" i="2"/>
  <c r="M145" i="2"/>
  <c r="L145" i="2"/>
  <c r="AA239" i="2"/>
  <c r="Z239" i="2"/>
  <c r="M144" i="2"/>
  <c r="L144" i="2"/>
  <c r="AA238" i="2"/>
  <c r="Z238" i="2"/>
  <c r="M143" i="2"/>
  <c r="L143" i="2"/>
  <c r="AA237" i="2"/>
  <c r="Z237" i="2"/>
  <c r="M142" i="2"/>
  <c r="L142" i="2"/>
  <c r="AA236" i="2"/>
  <c r="Z236" i="2"/>
  <c r="M141" i="2"/>
  <c r="L141" i="2"/>
  <c r="AA235" i="2"/>
  <c r="Z235" i="2"/>
  <c r="M140" i="2"/>
  <c r="L140" i="2"/>
  <c r="AA234" i="2"/>
  <c r="Z234" i="2"/>
  <c r="M139" i="2"/>
  <c r="L139" i="2"/>
  <c r="AA233" i="2"/>
  <c r="Z233" i="2"/>
  <c r="M138" i="2"/>
  <c r="L138" i="2"/>
  <c r="AA232" i="2"/>
  <c r="Z232" i="2"/>
  <c r="M137" i="2"/>
  <c r="L137" i="2"/>
  <c r="AA231" i="2"/>
  <c r="Z231" i="2"/>
  <c r="M136" i="2"/>
  <c r="L136" i="2"/>
  <c r="AA230" i="2"/>
  <c r="Z230" i="2"/>
  <c r="M135" i="2"/>
  <c r="L135" i="2"/>
  <c r="AA229" i="2"/>
  <c r="Z229" i="2"/>
  <c r="M134" i="2"/>
  <c r="L134" i="2"/>
  <c r="AA228" i="2"/>
  <c r="Z228" i="2"/>
  <c r="M133" i="2"/>
  <c r="L133" i="2"/>
  <c r="AA227" i="2"/>
  <c r="Z227" i="2"/>
  <c r="M132" i="2"/>
  <c r="L132" i="2"/>
  <c r="AA226" i="2"/>
  <c r="Z226" i="2"/>
  <c r="M131" i="2"/>
  <c r="L131" i="2"/>
  <c r="AA225" i="2"/>
  <c r="Z225" i="2"/>
  <c r="M130" i="2"/>
  <c r="L130" i="2"/>
  <c r="AA224" i="2"/>
  <c r="Z224" i="2"/>
  <c r="M129" i="2"/>
  <c r="L129" i="2"/>
  <c r="AA223" i="2"/>
  <c r="Z223" i="2"/>
  <c r="M128" i="2"/>
  <c r="L128" i="2"/>
  <c r="AA222" i="2"/>
  <c r="Z222" i="2"/>
  <c r="M127" i="2"/>
  <c r="L127" i="2"/>
  <c r="AA221" i="2"/>
  <c r="Z221" i="2"/>
  <c r="M126" i="2"/>
  <c r="L126" i="2"/>
  <c r="AA220" i="2"/>
  <c r="Z220" i="2"/>
  <c r="M125" i="2"/>
  <c r="L125" i="2"/>
  <c r="AA219" i="2"/>
  <c r="Z219" i="2"/>
  <c r="M124" i="2"/>
  <c r="L124" i="2"/>
  <c r="AA218" i="2"/>
  <c r="Z218" i="2"/>
  <c r="M123" i="2"/>
  <c r="L123" i="2"/>
  <c r="AA217" i="2"/>
  <c r="Z217" i="2"/>
  <c r="M122" i="2"/>
  <c r="L122" i="2"/>
  <c r="AA216" i="2"/>
  <c r="Z216" i="2"/>
  <c r="M121" i="2"/>
  <c r="L121" i="2"/>
  <c r="AA215" i="2"/>
  <c r="Z215" i="2"/>
  <c r="M120" i="2"/>
  <c r="L120" i="2"/>
  <c r="AA214" i="2"/>
  <c r="Z214" i="2"/>
  <c r="M119" i="2"/>
  <c r="L119" i="2"/>
  <c r="AA213" i="2"/>
  <c r="Z213" i="2"/>
  <c r="M118" i="2"/>
  <c r="L118" i="2"/>
  <c r="AA212" i="2"/>
  <c r="Z212" i="2"/>
  <c r="M117" i="2"/>
  <c r="L117" i="2"/>
  <c r="AA211" i="2"/>
  <c r="Z211" i="2"/>
  <c r="M116" i="2"/>
  <c r="L116" i="2"/>
  <c r="AA210" i="2"/>
  <c r="Z210" i="2"/>
  <c r="AA209" i="2"/>
  <c r="Z209" i="2"/>
  <c r="M115" i="2"/>
  <c r="L115" i="2"/>
  <c r="AA208" i="2"/>
  <c r="Z208" i="2"/>
  <c r="M114" i="2"/>
  <c r="L114" i="2"/>
  <c r="AA207" i="2"/>
  <c r="Z207" i="2"/>
  <c r="M113" i="2"/>
  <c r="L113" i="2"/>
  <c r="AA206" i="2"/>
  <c r="Z206" i="2"/>
  <c r="M112" i="2"/>
  <c r="L112" i="2"/>
  <c r="AA205" i="2"/>
  <c r="Z205" i="2"/>
  <c r="M111" i="2"/>
  <c r="L111" i="2"/>
  <c r="AA204" i="2"/>
  <c r="Z204" i="2"/>
  <c r="M110" i="2"/>
  <c r="L110" i="2"/>
  <c r="AA203" i="2"/>
  <c r="Z203" i="2"/>
  <c r="M109" i="2"/>
  <c r="L109" i="2"/>
  <c r="AA202" i="2"/>
  <c r="Z202" i="2"/>
  <c r="M108" i="2"/>
  <c r="L108" i="2"/>
  <c r="AA201" i="2"/>
  <c r="Z201" i="2"/>
  <c r="M107" i="2"/>
  <c r="L107" i="2"/>
  <c r="AA200" i="2"/>
  <c r="Z200" i="2"/>
  <c r="M106" i="2"/>
  <c r="L106" i="2"/>
  <c r="AA199" i="2"/>
  <c r="Z199" i="2"/>
  <c r="M105" i="2"/>
  <c r="L105" i="2"/>
  <c r="AA198" i="2"/>
  <c r="Z198" i="2"/>
  <c r="M104" i="2"/>
  <c r="L104" i="2"/>
  <c r="AA197" i="2"/>
  <c r="Z197" i="2"/>
  <c r="M103" i="2"/>
  <c r="L103" i="2"/>
  <c r="AA196" i="2"/>
  <c r="Z196" i="2"/>
  <c r="M102" i="2"/>
  <c r="L102" i="2"/>
  <c r="AA195" i="2"/>
  <c r="Z195" i="2"/>
  <c r="AA194" i="2"/>
  <c r="Z194" i="2"/>
  <c r="M101" i="2"/>
  <c r="L101" i="2"/>
  <c r="AA193" i="2"/>
  <c r="Z193" i="2"/>
  <c r="M100" i="2"/>
  <c r="L100" i="2"/>
  <c r="AA192" i="2"/>
  <c r="Z192" i="2"/>
  <c r="M99" i="2"/>
  <c r="L99" i="2"/>
  <c r="AA191" i="2"/>
  <c r="Z191" i="2"/>
  <c r="M98" i="2"/>
  <c r="L98" i="2"/>
  <c r="AA190" i="2"/>
  <c r="Z190" i="2"/>
  <c r="M97" i="2"/>
  <c r="L97" i="2"/>
  <c r="AA189" i="2"/>
  <c r="Z189" i="2"/>
  <c r="M96" i="2"/>
  <c r="L96" i="2"/>
  <c r="AA188" i="2"/>
  <c r="Z188" i="2"/>
  <c r="M95" i="2"/>
  <c r="L95" i="2"/>
  <c r="AA187" i="2"/>
  <c r="Z187" i="2"/>
  <c r="M94" i="2"/>
  <c r="L94" i="2"/>
  <c r="AA186" i="2"/>
  <c r="Z186" i="2"/>
  <c r="M93" i="2"/>
  <c r="L93" i="2"/>
  <c r="AA185" i="2"/>
  <c r="Z185" i="2"/>
  <c r="M92" i="2"/>
  <c r="L92" i="2"/>
  <c r="AA184" i="2"/>
  <c r="Z184" i="2"/>
  <c r="M91" i="2"/>
  <c r="L91" i="2"/>
  <c r="AA183" i="2"/>
  <c r="Z183" i="2"/>
  <c r="M90" i="2"/>
  <c r="L90" i="2"/>
  <c r="AA182" i="2"/>
  <c r="Z182" i="2"/>
  <c r="M89" i="2"/>
  <c r="L89" i="2"/>
  <c r="AA181" i="2"/>
  <c r="Z181" i="2"/>
  <c r="M88" i="2"/>
  <c r="L88" i="2"/>
  <c r="AA180" i="2"/>
  <c r="Z180" i="2"/>
  <c r="M87" i="2"/>
  <c r="L87" i="2"/>
  <c r="AA179" i="2"/>
  <c r="Z179" i="2"/>
  <c r="M86" i="2"/>
  <c r="L86" i="2"/>
  <c r="AA178" i="2"/>
  <c r="Z178" i="2"/>
  <c r="M85" i="2"/>
  <c r="L85" i="2"/>
  <c r="AA177" i="2"/>
  <c r="Z177" i="2"/>
  <c r="M84" i="2"/>
  <c r="L84" i="2"/>
  <c r="AA176" i="2"/>
  <c r="Z176" i="2"/>
  <c r="M83" i="2"/>
  <c r="L83" i="2"/>
  <c r="AA175" i="2"/>
  <c r="Z175" i="2"/>
  <c r="M82" i="2"/>
  <c r="L82" i="2"/>
  <c r="AA174" i="2"/>
  <c r="Z174" i="2"/>
  <c r="M81" i="2"/>
  <c r="L81" i="2"/>
  <c r="AA173" i="2"/>
  <c r="Z173" i="2"/>
  <c r="M80" i="2"/>
  <c r="L80" i="2"/>
  <c r="AA172" i="2"/>
  <c r="Z172" i="2"/>
  <c r="M79" i="2"/>
  <c r="L79" i="2"/>
  <c r="AA171" i="2"/>
  <c r="Z171" i="2"/>
  <c r="M78" i="2"/>
  <c r="L78" i="2"/>
  <c r="AA170" i="2"/>
  <c r="Z170" i="2"/>
  <c r="M77" i="2"/>
  <c r="L77" i="2"/>
  <c r="AA169" i="2"/>
  <c r="Z169" i="2"/>
  <c r="M76" i="2"/>
  <c r="L76" i="2"/>
  <c r="AA168" i="2"/>
  <c r="Z168" i="2"/>
  <c r="M75" i="2"/>
  <c r="L75" i="2"/>
  <c r="AA167" i="2"/>
  <c r="Z167" i="2"/>
  <c r="M74" i="2"/>
  <c r="L74" i="2"/>
  <c r="AA166" i="2"/>
  <c r="Z166" i="2"/>
  <c r="M73" i="2"/>
  <c r="L73" i="2"/>
  <c r="AA165" i="2"/>
  <c r="Z165" i="2"/>
  <c r="M72" i="2"/>
  <c r="L72" i="2"/>
  <c r="AA164" i="2"/>
  <c r="Z164" i="2"/>
  <c r="M71" i="2"/>
  <c r="L71" i="2"/>
  <c r="AA163" i="2"/>
  <c r="Z163" i="2"/>
  <c r="M70" i="2"/>
  <c r="L70" i="2"/>
  <c r="AA162" i="2"/>
  <c r="Z162" i="2"/>
  <c r="M69" i="2"/>
  <c r="L69" i="2"/>
  <c r="AA161" i="2"/>
  <c r="Z161" i="2"/>
  <c r="M68" i="2"/>
  <c r="L68" i="2"/>
  <c r="AA160" i="2"/>
  <c r="Z160" i="2"/>
  <c r="M67" i="2"/>
  <c r="L67" i="2"/>
  <c r="AA159" i="2"/>
  <c r="Z159" i="2"/>
  <c r="M66" i="2"/>
  <c r="L66" i="2"/>
  <c r="AA158" i="2"/>
  <c r="Z158" i="2"/>
  <c r="M65" i="2"/>
  <c r="L65" i="2"/>
  <c r="AA157" i="2"/>
  <c r="Z157" i="2"/>
  <c r="M64" i="2"/>
  <c r="L64" i="2"/>
  <c r="AA156" i="2"/>
  <c r="Z156" i="2"/>
  <c r="M63" i="2"/>
  <c r="L63" i="2"/>
  <c r="AA155" i="2"/>
  <c r="Z155" i="2"/>
  <c r="M62" i="2"/>
  <c r="L62" i="2"/>
  <c r="AA154" i="2"/>
  <c r="Z154" i="2"/>
  <c r="M61" i="2"/>
  <c r="L61" i="2"/>
  <c r="AA153" i="2"/>
  <c r="Z153" i="2"/>
  <c r="M60" i="2"/>
  <c r="L60" i="2"/>
  <c r="AA152" i="2"/>
  <c r="Z152" i="2"/>
  <c r="M59" i="2"/>
  <c r="L59" i="2"/>
  <c r="AA151" i="2"/>
  <c r="Z151" i="2"/>
  <c r="M58" i="2"/>
  <c r="L58" i="2"/>
  <c r="AA150" i="2"/>
  <c r="Z150" i="2"/>
  <c r="M57" i="2"/>
  <c r="L57" i="2"/>
  <c r="AA149" i="2"/>
  <c r="Z149" i="2"/>
  <c r="M56" i="2"/>
  <c r="L56" i="2"/>
  <c r="AA148" i="2"/>
  <c r="Z148" i="2"/>
  <c r="M55" i="2"/>
  <c r="L55" i="2"/>
  <c r="AA147" i="2"/>
  <c r="Z147" i="2"/>
  <c r="M54" i="2"/>
  <c r="L54" i="2"/>
  <c r="AA146" i="2"/>
  <c r="Z146" i="2"/>
  <c r="M53" i="2"/>
  <c r="L53" i="2"/>
  <c r="AA145" i="2"/>
  <c r="Z145" i="2"/>
  <c r="M52" i="2"/>
  <c r="L52" i="2"/>
  <c r="AA144" i="2"/>
  <c r="Z144" i="2"/>
  <c r="M51" i="2"/>
  <c r="L51" i="2"/>
  <c r="M50" i="2"/>
  <c r="L50" i="2"/>
  <c r="AA143" i="2"/>
  <c r="Z143" i="2"/>
  <c r="M49" i="2"/>
  <c r="L49" i="2"/>
  <c r="AA142" i="2"/>
  <c r="Z142" i="2"/>
  <c r="M48" i="2"/>
  <c r="L48" i="2"/>
  <c r="AA141" i="2"/>
  <c r="Z141" i="2"/>
  <c r="M47" i="2"/>
  <c r="L47" i="2"/>
  <c r="AA140" i="2"/>
  <c r="Z140" i="2"/>
  <c r="M46" i="2"/>
  <c r="L46" i="2"/>
  <c r="AA139" i="2"/>
  <c r="Z139" i="2"/>
  <c r="M45" i="2"/>
  <c r="L45" i="2"/>
  <c r="AA138" i="2"/>
  <c r="Z138" i="2"/>
  <c r="M44" i="2"/>
  <c r="L44" i="2"/>
  <c r="AA137" i="2"/>
  <c r="Z137" i="2"/>
  <c r="M43" i="2"/>
  <c r="L43" i="2"/>
  <c r="AA136" i="2"/>
  <c r="Z136" i="2"/>
  <c r="M42" i="2"/>
  <c r="L42" i="2"/>
  <c r="AA135" i="2"/>
  <c r="Z135" i="2"/>
  <c r="M41" i="2"/>
  <c r="L41" i="2"/>
  <c r="AA134" i="2"/>
  <c r="Z134" i="2"/>
  <c r="M40" i="2"/>
  <c r="L40" i="2"/>
  <c r="AA133" i="2"/>
  <c r="Z133" i="2"/>
  <c r="M39" i="2"/>
  <c r="L39" i="2"/>
  <c r="AA132" i="2"/>
  <c r="Z132" i="2"/>
  <c r="AA131" i="2"/>
  <c r="Z131" i="2"/>
  <c r="M38" i="2"/>
  <c r="L38" i="2"/>
  <c r="AA130" i="2"/>
  <c r="Z130" i="2"/>
  <c r="M37" i="2"/>
  <c r="L37" i="2"/>
  <c r="AA129" i="2"/>
  <c r="Z129" i="2"/>
  <c r="M36" i="2"/>
  <c r="L36" i="2"/>
  <c r="AA128" i="2"/>
  <c r="Z128" i="2"/>
  <c r="M35" i="2"/>
  <c r="L35" i="2"/>
  <c r="AA127" i="2"/>
  <c r="Z127" i="2"/>
  <c r="M34" i="2"/>
  <c r="L34" i="2"/>
  <c r="AA126" i="2"/>
  <c r="Z126" i="2"/>
  <c r="M33" i="2"/>
  <c r="L33" i="2"/>
  <c r="AA125" i="2"/>
  <c r="Z125" i="2"/>
  <c r="M32" i="2"/>
  <c r="L32" i="2"/>
  <c r="AA124" i="2"/>
  <c r="Z124" i="2"/>
  <c r="M31" i="2"/>
  <c r="L31" i="2"/>
  <c r="AA123" i="2"/>
  <c r="Z123" i="2"/>
  <c r="M30" i="2"/>
  <c r="L30" i="2"/>
  <c r="AA122" i="2"/>
  <c r="Z122" i="2"/>
  <c r="AA121" i="2"/>
  <c r="Z121" i="2"/>
  <c r="M29" i="2"/>
  <c r="L29" i="2"/>
  <c r="AA120" i="2"/>
  <c r="Z120" i="2"/>
  <c r="M28" i="2"/>
  <c r="L28" i="2"/>
  <c r="AA119" i="2"/>
  <c r="Z119" i="2"/>
  <c r="M27" i="2"/>
  <c r="L27" i="2"/>
  <c r="AA118" i="2"/>
  <c r="Z118" i="2"/>
  <c r="M26" i="2"/>
  <c r="L26" i="2"/>
  <c r="AA117" i="2"/>
  <c r="Z117" i="2"/>
  <c r="M25" i="2"/>
  <c r="L25" i="2"/>
  <c r="AA116" i="2"/>
  <c r="Z116" i="2"/>
  <c r="M24" i="2"/>
  <c r="L24" i="2"/>
  <c r="AA115" i="2"/>
  <c r="Z115" i="2"/>
  <c r="M23" i="2"/>
  <c r="L23" i="2"/>
  <c r="AA114" i="2"/>
  <c r="Z114" i="2"/>
  <c r="M22" i="2"/>
  <c r="L22" i="2"/>
  <c r="AA113" i="2"/>
  <c r="Z113" i="2"/>
  <c r="M21" i="2"/>
  <c r="L21" i="2"/>
  <c r="AA112" i="2"/>
  <c r="Z112" i="2"/>
  <c r="M20" i="2"/>
  <c r="L20" i="2"/>
  <c r="AA111" i="2"/>
  <c r="Z111" i="2"/>
  <c r="M19" i="2"/>
  <c r="L19" i="2"/>
  <c r="AA110" i="2"/>
  <c r="Z110" i="2"/>
  <c r="M18" i="2"/>
  <c r="L18" i="2"/>
  <c r="AA109" i="2"/>
  <c r="Z109" i="2"/>
  <c r="M17" i="2"/>
  <c r="L17" i="2"/>
  <c r="AA108" i="2"/>
  <c r="Z108" i="2"/>
  <c r="M16" i="2"/>
  <c r="L16" i="2"/>
  <c r="AA107" i="2"/>
  <c r="Z107" i="2"/>
  <c r="M15" i="2"/>
  <c r="L15" i="2"/>
  <c r="AA106" i="2"/>
  <c r="Z106" i="2"/>
  <c r="M14" i="2"/>
  <c r="L14" i="2"/>
  <c r="AA105" i="2"/>
  <c r="Z105" i="2"/>
  <c r="M13" i="2"/>
  <c r="L13" i="2"/>
  <c r="AA104" i="2"/>
  <c r="Z104" i="2"/>
  <c r="M12" i="2"/>
  <c r="L12" i="2"/>
  <c r="AA103" i="2"/>
  <c r="Z103" i="2"/>
  <c r="M11" i="2"/>
  <c r="L11" i="2"/>
  <c r="AA102" i="2"/>
  <c r="Z102" i="2"/>
  <c r="M10" i="2"/>
  <c r="L10" i="2"/>
  <c r="AA101" i="2"/>
  <c r="Z101" i="2"/>
  <c r="M9" i="2"/>
  <c r="L9" i="2"/>
  <c r="AA100" i="2"/>
  <c r="Z100" i="2"/>
  <c r="M8" i="2"/>
  <c r="L8" i="2"/>
  <c r="AA99" i="2"/>
  <c r="Z99" i="2"/>
  <c r="M7" i="2"/>
  <c r="L7" i="2"/>
  <c r="AA98" i="2"/>
  <c r="Z98" i="2"/>
  <c r="M6" i="2"/>
  <c r="L6" i="2"/>
  <c r="AA97" i="2"/>
  <c r="Z97" i="2"/>
  <c r="M5" i="2"/>
  <c r="L5" i="2"/>
  <c r="AA96" i="2"/>
  <c r="Z96" i="2"/>
  <c r="M4" i="2"/>
  <c r="L4" i="2"/>
  <c r="AA95" i="2"/>
  <c r="Z95" i="2"/>
  <c r="M3" i="2"/>
  <c r="L3" i="2"/>
  <c r="AA94" i="2"/>
  <c r="Z94" i="2"/>
  <c r="AA93" i="2"/>
  <c r="Z93" i="2"/>
  <c r="AA92" i="2"/>
  <c r="Z92" i="2"/>
  <c r="AA91" i="2"/>
  <c r="Z91" i="2"/>
  <c r="AA90" i="2"/>
  <c r="Z90" i="2"/>
  <c r="AA89" i="2"/>
  <c r="Z89" i="2"/>
  <c r="AA88" i="2"/>
  <c r="Z88" i="2"/>
  <c r="AA87" i="2"/>
  <c r="Z87" i="2"/>
  <c r="AA86" i="2"/>
  <c r="Z86" i="2"/>
  <c r="AA85" i="2"/>
  <c r="Z85" i="2"/>
  <c r="AA84" i="2"/>
  <c r="Z84" i="2"/>
  <c r="AA83" i="2"/>
  <c r="Z83" i="2"/>
  <c r="AA82" i="2"/>
  <c r="Z82" i="2"/>
  <c r="AA81" i="2"/>
  <c r="Z81" i="2"/>
  <c r="AA80" i="2"/>
  <c r="Z80" i="2"/>
  <c r="AA79" i="2"/>
  <c r="Z79" i="2"/>
  <c r="AA78" i="2"/>
  <c r="Z78" i="2"/>
  <c r="AA77" i="2"/>
  <c r="Z77" i="2"/>
  <c r="AA76" i="2"/>
  <c r="Z76" i="2"/>
  <c r="AA75" i="2"/>
  <c r="Z75" i="2"/>
  <c r="AA74" i="2"/>
  <c r="Z74" i="2"/>
  <c r="AA73" i="2"/>
  <c r="Z73" i="2"/>
  <c r="AA72" i="2"/>
  <c r="Z72" i="2"/>
  <c r="AA71" i="2"/>
  <c r="Z71" i="2"/>
  <c r="AA70" i="2"/>
  <c r="Z70" i="2"/>
  <c r="AA69" i="2"/>
  <c r="Z69" i="2"/>
  <c r="AA68" i="2"/>
  <c r="Z68" i="2"/>
  <c r="AA67" i="2"/>
  <c r="Z67" i="2"/>
  <c r="AA66" i="2"/>
  <c r="Z66" i="2"/>
  <c r="AA65" i="2"/>
  <c r="Z65" i="2"/>
  <c r="AA64" i="2"/>
  <c r="Z64" i="2"/>
  <c r="AA63" i="2"/>
  <c r="Z63" i="2"/>
  <c r="AA62" i="2"/>
  <c r="Z62" i="2"/>
  <c r="AA61" i="2"/>
  <c r="Z61" i="2"/>
  <c r="AA60" i="2"/>
  <c r="Z60" i="2"/>
  <c r="AA59" i="2"/>
  <c r="Z59" i="2"/>
  <c r="AA58" i="2"/>
  <c r="Z58" i="2"/>
  <c r="AA57" i="2"/>
  <c r="Z57" i="2"/>
  <c r="AA56" i="2"/>
  <c r="Z56" i="2"/>
  <c r="AA55" i="2"/>
  <c r="Z55" i="2"/>
  <c r="AA54" i="2"/>
  <c r="Z54" i="2"/>
  <c r="AA53" i="2"/>
  <c r="Z53" i="2"/>
  <c r="AA52" i="2"/>
  <c r="Z52" i="2"/>
  <c r="AA51" i="2"/>
  <c r="Z51" i="2"/>
  <c r="AA50" i="2"/>
  <c r="Z50" i="2"/>
  <c r="AA49" i="2"/>
  <c r="Z49" i="2"/>
  <c r="AA48" i="2"/>
  <c r="Z48" i="2"/>
  <c r="AA47" i="2"/>
  <c r="Z47" i="2"/>
  <c r="AA46" i="2"/>
  <c r="Z46" i="2"/>
  <c r="AA45" i="2"/>
  <c r="Z45" i="2"/>
  <c r="AA44" i="2"/>
  <c r="Z44" i="2"/>
  <c r="AA43" i="2"/>
  <c r="Z43" i="2"/>
  <c r="AA42" i="2"/>
  <c r="Z42" i="2"/>
  <c r="AA41" i="2"/>
  <c r="Z41" i="2"/>
  <c r="AA40" i="2"/>
  <c r="Z40" i="2"/>
  <c r="AA39" i="2"/>
  <c r="Z39" i="2"/>
  <c r="AA38" i="2"/>
  <c r="Z38" i="2"/>
  <c r="AA37" i="2"/>
  <c r="Z37" i="2"/>
  <c r="AA36" i="2"/>
  <c r="Z36" i="2"/>
  <c r="AA35" i="2"/>
  <c r="Z35" i="2"/>
  <c r="AA34" i="2"/>
  <c r="Z34" i="2"/>
  <c r="AA33" i="2"/>
  <c r="Z33" i="2"/>
  <c r="AA32" i="2"/>
  <c r="Z32" i="2"/>
  <c r="AA31" i="2"/>
  <c r="Z31" i="2"/>
  <c r="AA30" i="2"/>
  <c r="Z30" i="2"/>
  <c r="AA29" i="2"/>
  <c r="Z29" i="2"/>
  <c r="AA28" i="2"/>
  <c r="Z28" i="2"/>
  <c r="AA27" i="2"/>
  <c r="Z27" i="2"/>
  <c r="AA26" i="2"/>
  <c r="Z26" i="2"/>
  <c r="AA25" i="2"/>
  <c r="Z25" i="2"/>
  <c r="AA24" i="2"/>
  <c r="Z24" i="2"/>
  <c r="AA23" i="2"/>
  <c r="Z23" i="2"/>
  <c r="AA22" i="2"/>
  <c r="Z22" i="2"/>
  <c r="AA21" i="2"/>
  <c r="Z21" i="2"/>
  <c r="AA20" i="2"/>
  <c r="Z20" i="2"/>
  <c r="AA19" i="2"/>
  <c r="Z19" i="2"/>
  <c r="AA18" i="2"/>
  <c r="Z18" i="2"/>
  <c r="AA17" i="2"/>
  <c r="Z17" i="2"/>
  <c r="AA16" i="2"/>
  <c r="Z16" i="2"/>
  <c r="AA15" i="2"/>
  <c r="Z15" i="2"/>
  <c r="AA14" i="2"/>
  <c r="Z14" i="2"/>
  <c r="AA13" i="2"/>
  <c r="Z13" i="2"/>
  <c r="AA12" i="2"/>
  <c r="Z12" i="2"/>
  <c r="AA11" i="2"/>
  <c r="Z11" i="2"/>
  <c r="AA10" i="2"/>
  <c r="Z10" i="2"/>
  <c r="AA9" i="2"/>
  <c r="Z9" i="2"/>
  <c r="AA8" i="2"/>
  <c r="Z8" i="2"/>
  <c r="AA7" i="2"/>
  <c r="Z7" i="2"/>
  <c r="AA6" i="2"/>
  <c r="Z6" i="2"/>
  <c r="AA5" i="2"/>
  <c r="Z5" i="2"/>
  <c r="AA4" i="2"/>
  <c r="Z4" i="2"/>
  <c r="AA3" i="2"/>
  <c r="Z3" i="2"/>
  <c r="AQ45" i="2"/>
  <c r="AP45" i="2"/>
  <c r="AQ44" i="2"/>
  <c r="AP44" i="2"/>
  <c r="AD35" i="2"/>
  <c r="AD34" i="2"/>
  <c r="AD33" i="2"/>
  <c r="AD32" i="2"/>
  <c r="AD31" i="2"/>
  <c r="AQ30" i="2" a="1"/>
  <c r="AQ40" i="2" s="1"/>
  <c r="AP30" i="2" a="1"/>
  <c r="AP34" i="2" s="1"/>
  <c r="AD30" i="2"/>
  <c r="AD29" i="2"/>
  <c r="AD28" i="2"/>
  <c r="AD27" i="2"/>
  <c r="AD26" i="2"/>
  <c r="AQ25" i="2"/>
  <c r="AP25" i="2"/>
  <c r="AD25" i="2"/>
  <c r="AQ24" i="2"/>
  <c r="AP24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Q10" i="2" a="1"/>
  <c r="AQ20" i="2" s="1"/>
  <c r="AP10" i="2" a="1"/>
  <c r="AP14" i="2" s="1"/>
  <c r="AD10" i="2"/>
  <c r="AD9" i="2"/>
  <c r="AD8" i="2"/>
  <c r="AD7" i="2"/>
  <c r="AD6" i="2"/>
  <c r="AD5" i="2"/>
  <c r="AD4" i="2"/>
  <c r="AD3" i="2"/>
  <c r="AQ45" i="1"/>
  <c r="AQ44" i="1"/>
  <c r="AQ30" i="1" a="1"/>
  <c r="AQ31" i="1" s="1"/>
  <c r="AP45" i="1"/>
  <c r="AP44" i="1"/>
  <c r="AP30" i="1" a="1"/>
  <c r="AP30" i="1" s="1"/>
  <c r="AP23" i="1"/>
  <c r="AQ24" i="1"/>
  <c r="AP24" i="1"/>
  <c r="AQ25" i="1"/>
  <c r="AP25" i="1"/>
  <c r="AR14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10" i="1"/>
  <c r="AR16" i="1"/>
  <c r="AR15" i="1"/>
  <c r="AQ23" i="1"/>
  <c r="AQ10" i="1" a="1"/>
  <c r="AQ11" i="1" s="1"/>
  <c r="AP10" i="1" a="1"/>
  <c r="AP10" i="1" s="1"/>
  <c r="Z3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922" i="1"/>
  <c r="M922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1000" i="1"/>
  <c r="M1000" i="1"/>
  <c r="L1001" i="1"/>
  <c r="M1001" i="1"/>
  <c r="L1002" i="1"/>
  <c r="M1002" i="1"/>
  <c r="L1003" i="1"/>
  <c r="M1003" i="1"/>
  <c r="L1004" i="1"/>
  <c r="M1004" i="1"/>
  <c r="L1005" i="1"/>
  <c r="M1005" i="1"/>
  <c r="L1006" i="1"/>
  <c r="M1006" i="1"/>
  <c r="L1007" i="1"/>
  <c r="M1007" i="1"/>
  <c r="L1008" i="1"/>
  <c r="M1008" i="1"/>
  <c r="L1009" i="1"/>
  <c r="M1009" i="1"/>
  <c r="L1010" i="1"/>
  <c r="M1010" i="1"/>
  <c r="L1011" i="1"/>
  <c r="M1011" i="1"/>
  <c r="L1012" i="1"/>
  <c r="M1012" i="1"/>
  <c r="L1013" i="1"/>
  <c r="M1013" i="1"/>
  <c r="L1014" i="1"/>
  <c r="M1014" i="1"/>
  <c r="L1015" i="1"/>
  <c r="M1015" i="1"/>
  <c r="L1016" i="1"/>
  <c r="M1016" i="1"/>
  <c r="L1017" i="1"/>
  <c r="M1017" i="1"/>
  <c r="L1018" i="1"/>
  <c r="M1018" i="1"/>
  <c r="L1019" i="1"/>
  <c r="M1019" i="1"/>
  <c r="L1020" i="1"/>
  <c r="M1020" i="1"/>
  <c r="L1021" i="1"/>
  <c r="M1021" i="1"/>
  <c r="L1022" i="1"/>
  <c r="M1022" i="1"/>
  <c r="L1023" i="1"/>
  <c r="M1023" i="1"/>
  <c r="L1024" i="1"/>
  <c r="M1024" i="1"/>
  <c r="L1025" i="1"/>
  <c r="M1025" i="1"/>
  <c r="L1026" i="1"/>
  <c r="M1026" i="1"/>
  <c r="L1027" i="1"/>
  <c r="M1027" i="1"/>
  <c r="L1028" i="1"/>
  <c r="M1028" i="1"/>
  <c r="L1029" i="1"/>
  <c r="M1029" i="1"/>
  <c r="L1030" i="1"/>
  <c r="M1030" i="1"/>
  <c r="L1031" i="1"/>
  <c r="M1031" i="1"/>
  <c r="L1032" i="1"/>
  <c r="M1032" i="1"/>
  <c r="L1033" i="1"/>
  <c r="M1033" i="1"/>
  <c r="L1034" i="1"/>
  <c r="M1034" i="1"/>
  <c r="L1035" i="1"/>
  <c r="M1035" i="1"/>
  <c r="L1036" i="1"/>
  <c r="M1036" i="1"/>
  <c r="L1037" i="1"/>
  <c r="M1037" i="1"/>
  <c r="L1038" i="1"/>
  <c r="M1038" i="1"/>
  <c r="L1039" i="1"/>
  <c r="M1039" i="1"/>
  <c r="L1040" i="1"/>
  <c r="M1040" i="1"/>
  <c r="L1041" i="1"/>
  <c r="M1041" i="1"/>
  <c r="L1042" i="1"/>
  <c r="M1042" i="1"/>
  <c r="L1043" i="1"/>
  <c r="M1043" i="1"/>
  <c r="L1044" i="1"/>
  <c r="M1044" i="1"/>
  <c r="L1045" i="1"/>
  <c r="M1045" i="1"/>
  <c r="L1046" i="1"/>
  <c r="M1046" i="1"/>
  <c r="L1047" i="1"/>
  <c r="M1047" i="1"/>
  <c r="L1048" i="1"/>
  <c r="M1048" i="1"/>
  <c r="L1049" i="1"/>
  <c r="M1049" i="1"/>
  <c r="L1050" i="1"/>
  <c r="M1050" i="1"/>
  <c r="L1051" i="1"/>
  <c r="M1051" i="1"/>
  <c r="L1052" i="1"/>
  <c r="M1052" i="1"/>
  <c r="L1053" i="1"/>
  <c r="M1053" i="1"/>
  <c r="L1054" i="1"/>
  <c r="M1054" i="1"/>
  <c r="L1055" i="1"/>
  <c r="M1055" i="1"/>
  <c r="L1056" i="1"/>
  <c r="M1056" i="1"/>
  <c r="L1057" i="1"/>
  <c r="M1057" i="1"/>
  <c r="L1058" i="1"/>
  <c r="M1058" i="1"/>
  <c r="L1059" i="1"/>
  <c r="M1059" i="1"/>
  <c r="L1060" i="1"/>
  <c r="M1060" i="1"/>
  <c r="L1061" i="1"/>
  <c r="M1061" i="1"/>
  <c r="L1062" i="1"/>
  <c r="M1062" i="1"/>
  <c r="L1063" i="1"/>
  <c r="M1063" i="1"/>
  <c r="L1064" i="1"/>
  <c r="M1064" i="1"/>
  <c r="L1065" i="1"/>
  <c r="M1065" i="1"/>
  <c r="L1066" i="1"/>
  <c r="M1066" i="1"/>
  <c r="L1067" i="1"/>
  <c r="M1067" i="1"/>
  <c r="L1068" i="1"/>
  <c r="M1068" i="1"/>
  <c r="L1069" i="1"/>
  <c r="M1069" i="1"/>
  <c r="L1070" i="1"/>
  <c r="M1070" i="1"/>
  <c r="L1071" i="1"/>
  <c r="M1071" i="1"/>
  <c r="L1072" i="1"/>
  <c r="M1072" i="1"/>
  <c r="L1073" i="1"/>
  <c r="M1073" i="1"/>
  <c r="L1074" i="1"/>
  <c r="M1074" i="1"/>
  <c r="L1075" i="1"/>
  <c r="M1075" i="1"/>
  <c r="L1076" i="1"/>
  <c r="M1076" i="1"/>
  <c r="L1077" i="1"/>
  <c r="M1077" i="1"/>
  <c r="L1078" i="1"/>
  <c r="M1078" i="1"/>
  <c r="L1079" i="1"/>
  <c r="M1079" i="1"/>
  <c r="L1080" i="1"/>
  <c r="M1080" i="1"/>
  <c r="L1081" i="1"/>
  <c r="M1081" i="1"/>
  <c r="L1082" i="1"/>
  <c r="M1082" i="1"/>
  <c r="L1083" i="1"/>
  <c r="M1083" i="1"/>
  <c r="L1084" i="1"/>
  <c r="M1084" i="1"/>
  <c r="L1085" i="1"/>
  <c r="M1085" i="1"/>
  <c r="L1086" i="1"/>
  <c r="M1086" i="1"/>
  <c r="L1087" i="1"/>
  <c r="M1087" i="1"/>
  <c r="L1088" i="1"/>
  <c r="M1088" i="1"/>
  <c r="L1089" i="1"/>
  <c r="M1089" i="1"/>
  <c r="L1090" i="1"/>
  <c r="M1090" i="1"/>
  <c r="L1091" i="1"/>
  <c r="M1091" i="1"/>
  <c r="L1092" i="1"/>
  <c r="M1092" i="1"/>
  <c r="L1093" i="1"/>
  <c r="M1093" i="1"/>
  <c r="L1094" i="1"/>
  <c r="M1094" i="1"/>
  <c r="L1095" i="1"/>
  <c r="M1095" i="1"/>
  <c r="L1096" i="1"/>
  <c r="M1096" i="1"/>
  <c r="L1097" i="1"/>
  <c r="M1097" i="1"/>
  <c r="L1098" i="1"/>
  <c r="M1098" i="1"/>
  <c r="L1099" i="1"/>
  <c r="M1099" i="1"/>
  <c r="L1100" i="1"/>
  <c r="M1100" i="1"/>
  <c r="L1101" i="1"/>
  <c r="M1101" i="1"/>
  <c r="L1102" i="1"/>
  <c r="M1102" i="1"/>
  <c r="L1103" i="1"/>
  <c r="M1103" i="1"/>
  <c r="L1104" i="1"/>
  <c r="M1104" i="1"/>
  <c r="L1105" i="1"/>
  <c r="M1105" i="1"/>
  <c r="L1106" i="1"/>
  <c r="M1106" i="1"/>
  <c r="L1107" i="1"/>
  <c r="M1107" i="1"/>
  <c r="L1108" i="1"/>
  <c r="M1108" i="1"/>
  <c r="L1109" i="1"/>
  <c r="M1109" i="1"/>
  <c r="L1110" i="1"/>
  <c r="M1110" i="1"/>
  <c r="L1111" i="1"/>
  <c r="M1111" i="1"/>
  <c r="L1112" i="1"/>
  <c r="M1112" i="1"/>
  <c r="L1113" i="1"/>
  <c r="M1113" i="1"/>
  <c r="L1114" i="1"/>
  <c r="M1114" i="1"/>
  <c r="L1115" i="1"/>
  <c r="M1115" i="1"/>
  <c r="L1116" i="1"/>
  <c r="M1116" i="1"/>
  <c r="L1117" i="1"/>
  <c r="M1117" i="1"/>
  <c r="L1118" i="1"/>
  <c r="M1118" i="1"/>
  <c r="L1119" i="1"/>
  <c r="M1119" i="1"/>
  <c r="L1120" i="1"/>
  <c r="M1120" i="1"/>
  <c r="L1121" i="1"/>
  <c r="M1121" i="1"/>
  <c r="L1122" i="1"/>
  <c r="M1122" i="1"/>
  <c r="L1123" i="1"/>
  <c r="M1123" i="1"/>
  <c r="L1124" i="1"/>
  <c r="M1124" i="1"/>
  <c r="L1125" i="1"/>
  <c r="M1125" i="1"/>
  <c r="L1126" i="1"/>
  <c r="M1126" i="1"/>
  <c r="L1127" i="1"/>
  <c r="M1127" i="1"/>
  <c r="L1128" i="1"/>
  <c r="M1128" i="1"/>
  <c r="L1129" i="1"/>
  <c r="M1129" i="1"/>
  <c r="L1130" i="1"/>
  <c r="M1130" i="1"/>
  <c r="L1131" i="1"/>
  <c r="M1131" i="1"/>
  <c r="L1132" i="1"/>
  <c r="M1132" i="1"/>
  <c r="L1133" i="1"/>
  <c r="M1133" i="1"/>
  <c r="L1134" i="1"/>
  <c r="M1134" i="1"/>
  <c r="L1135" i="1"/>
  <c r="M1135" i="1"/>
  <c r="L1136" i="1"/>
  <c r="M1136" i="1"/>
  <c r="L1137" i="1"/>
  <c r="M1137" i="1"/>
  <c r="L1138" i="1"/>
  <c r="M1138" i="1"/>
  <c r="L1139" i="1"/>
  <c r="M1139" i="1"/>
  <c r="L1140" i="1"/>
  <c r="M1140" i="1"/>
  <c r="L1141" i="1"/>
  <c r="M1141" i="1"/>
  <c r="L1142" i="1"/>
  <c r="M1142" i="1"/>
  <c r="L1143" i="1"/>
  <c r="M1143" i="1"/>
  <c r="L1144" i="1"/>
  <c r="M1144" i="1"/>
  <c r="L1145" i="1"/>
  <c r="M1145" i="1"/>
  <c r="L1146" i="1"/>
  <c r="M1146" i="1"/>
  <c r="L1147" i="1"/>
  <c r="M1147" i="1"/>
  <c r="L1148" i="1"/>
  <c r="M1148" i="1"/>
  <c r="L1149" i="1"/>
  <c r="M1149" i="1"/>
  <c r="L1150" i="1"/>
  <c r="M1150" i="1"/>
  <c r="L1151" i="1"/>
  <c r="M1151" i="1"/>
  <c r="L1152" i="1"/>
  <c r="M1152" i="1"/>
  <c r="L1153" i="1"/>
  <c r="M1153" i="1"/>
  <c r="L1154" i="1"/>
  <c r="M1154" i="1"/>
  <c r="L1155" i="1"/>
  <c r="M1155" i="1"/>
  <c r="L1156" i="1"/>
  <c r="M1156" i="1"/>
  <c r="L1157" i="1"/>
  <c r="M1157" i="1"/>
  <c r="L1158" i="1"/>
  <c r="M1158" i="1"/>
  <c r="L1159" i="1"/>
  <c r="M1159" i="1"/>
  <c r="L1160" i="1"/>
  <c r="M1160" i="1"/>
  <c r="L1161" i="1"/>
  <c r="M1161" i="1"/>
  <c r="L1162" i="1"/>
  <c r="M1162" i="1"/>
  <c r="L1163" i="1"/>
  <c r="M1163" i="1"/>
  <c r="L1164" i="1"/>
  <c r="M1164" i="1"/>
  <c r="L1165" i="1"/>
  <c r="M1165" i="1"/>
  <c r="L1166" i="1"/>
  <c r="M1166" i="1"/>
  <c r="L1167" i="1"/>
  <c r="M1167" i="1"/>
  <c r="L1168" i="1"/>
  <c r="M1168" i="1"/>
  <c r="L1169" i="1"/>
  <c r="M1169" i="1"/>
  <c r="L1170" i="1"/>
  <c r="M1170" i="1"/>
  <c r="L1171" i="1"/>
  <c r="M1171" i="1"/>
  <c r="L1172" i="1"/>
  <c r="M1172" i="1"/>
  <c r="L1173" i="1"/>
  <c r="M1173" i="1"/>
  <c r="L1174" i="1"/>
  <c r="M1174" i="1"/>
  <c r="L1175" i="1"/>
  <c r="M1175" i="1"/>
  <c r="L1176" i="1"/>
  <c r="M1176" i="1"/>
  <c r="L1177" i="1"/>
  <c r="M1177" i="1"/>
  <c r="L1178" i="1"/>
  <c r="M1178" i="1"/>
  <c r="L1179" i="1"/>
  <c r="M1179" i="1"/>
  <c r="L1180" i="1"/>
  <c r="M1180" i="1"/>
  <c r="L1181" i="1"/>
  <c r="M1181" i="1"/>
  <c r="L1182" i="1"/>
  <c r="M1182" i="1"/>
  <c r="L1183" i="1"/>
  <c r="M1183" i="1"/>
  <c r="L1184" i="1"/>
  <c r="M1184" i="1"/>
  <c r="L1185" i="1"/>
  <c r="M1185" i="1"/>
  <c r="L1186" i="1"/>
  <c r="M1186" i="1"/>
  <c r="L1187" i="1"/>
  <c r="M1187" i="1"/>
  <c r="L1188" i="1"/>
  <c r="M1188" i="1"/>
  <c r="L1189" i="1"/>
  <c r="M1189" i="1"/>
  <c r="L1190" i="1"/>
  <c r="M1190" i="1"/>
  <c r="L1191" i="1"/>
  <c r="M1191" i="1"/>
  <c r="L1192" i="1"/>
  <c r="M1192" i="1"/>
  <c r="L1193" i="1"/>
  <c r="M1193" i="1"/>
  <c r="L1194" i="1"/>
  <c r="M1194" i="1"/>
  <c r="L1195" i="1"/>
  <c r="M1195" i="1"/>
  <c r="L1196" i="1"/>
  <c r="M1196" i="1"/>
  <c r="L1197" i="1"/>
  <c r="M1197" i="1"/>
  <c r="L1198" i="1"/>
  <c r="M1198" i="1"/>
  <c r="L1199" i="1"/>
  <c r="M1199" i="1"/>
  <c r="L1200" i="1"/>
  <c r="M1200" i="1"/>
  <c r="L1201" i="1"/>
  <c r="M1201" i="1"/>
  <c r="L1202" i="1"/>
  <c r="M1202" i="1"/>
  <c r="L1203" i="1"/>
  <c r="M1203" i="1"/>
  <c r="L1204" i="1"/>
  <c r="M1204" i="1"/>
  <c r="L1205" i="1"/>
  <c r="M1205" i="1"/>
  <c r="L1206" i="1"/>
  <c r="M1206" i="1"/>
  <c r="L1207" i="1"/>
  <c r="M1207" i="1"/>
  <c r="L1208" i="1"/>
  <c r="M1208" i="1"/>
  <c r="L1209" i="1"/>
  <c r="M1209" i="1"/>
  <c r="L1210" i="1"/>
  <c r="M1210" i="1"/>
  <c r="L1211" i="1"/>
  <c r="M1211" i="1"/>
  <c r="L1212" i="1"/>
  <c r="M1212" i="1"/>
  <c r="L1213" i="1"/>
  <c r="M1213" i="1"/>
  <c r="L1214" i="1"/>
  <c r="M1214" i="1"/>
  <c r="L1215" i="1"/>
  <c r="M1215" i="1"/>
  <c r="L1216" i="1"/>
  <c r="M1216" i="1"/>
  <c r="L1217" i="1"/>
  <c r="M1217" i="1"/>
  <c r="L1218" i="1"/>
  <c r="M1218" i="1"/>
  <c r="L1219" i="1"/>
  <c r="M1219" i="1"/>
  <c r="L1220" i="1"/>
  <c r="M1220" i="1"/>
  <c r="L1221" i="1"/>
  <c r="M1221" i="1"/>
  <c r="L1222" i="1"/>
  <c r="M1222" i="1"/>
  <c r="L1223" i="1"/>
  <c r="M1223" i="1"/>
  <c r="L1224" i="1"/>
  <c r="M1224" i="1"/>
  <c r="L1225" i="1"/>
  <c r="M1225" i="1"/>
  <c r="L1226" i="1"/>
  <c r="M1226" i="1"/>
  <c r="L1227" i="1"/>
  <c r="M1227" i="1"/>
  <c r="L1228" i="1"/>
  <c r="M1228" i="1"/>
  <c r="L1229" i="1"/>
  <c r="M1229" i="1"/>
  <c r="L1230" i="1"/>
  <c r="M1230" i="1"/>
  <c r="L1231" i="1"/>
  <c r="M1231" i="1"/>
  <c r="L1232" i="1"/>
  <c r="M1232" i="1"/>
  <c r="L1233" i="1"/>
  <c r="M1233" i="1"/>
  <c r="L1234" i="1"/>
  <c r="M1234" i="1"/>
  <c r="L1235" i="1"/>
  <c r="M1235" i="1"/>
  <c r="L1236" i="1"/>
  <c r="M1236" i="1"/>
  <c r="L1237" i="1"/>
  <c r="M1237" i="1"/>
  <c r="L1238" i="1"/>
  <c r="M1238" i="1"/>
  <c r="L1239" i="1"/>
  <c r="M1239" i="1"/>
  <c r="L1240" i="1"/>
  <c r="M1240" i="1"/>
  <c r="L1241" i="1"/>
  <c r="M1241" i="1"/>
  <c r="L1242" i="1"/>
  <c r="M1242" i="1"/>
  <c r="L1243" i="1"/>
  <c r="M1243" i="1"/>
  <c r="L1244" i="1"/>
  <c r="M1244" i="1"/>
  <c r="L1245" i="1"/>
  <c r="M1245" i="1"/>
  <c r="L1246" i="1"/>
  <c r="M1246" i="1"/>
  <c r="L1247" i="1"/>
  <c r="M1247" i="1"/>
  <c r="L1248" i="1"/>
  <c r="M1248" i="1"/>
  <c r="L1249" i="1"/>
  <c r="M1249" i="1"/>
  <c r="L1250" i="1"/>
  <c r="M1250" i="1"/>
  <c r="L1251" i="1"/>
  <c r="M1251" i="1"/>
  <c r="L1252" i="1"/>
  <c r="M1252" i="1"/>
  <c r="L1253" i="1"/>
  <c r="M1253" i="1"/>
  <c r="L1254" i="1"/>
  <c r="M1254" i="1"/>
  <c r="L1255" i="1"/>
  <c r="M1255" i="1"/>
  <c r="L1256" i="1"/>
  <c r="M1256" i="1"/>
  <c r="L1257" i="1"/>
  <c r="M1257" i="1"/>
  <c r="L1258" i="1"/>
  <c r="M1258" i="1"/>
  <c r="L1259" i="1"/>
  <c r="M1259" i="1"/>
  <c r="L1260" i="1"/>
  <c r="M1260" i="1"/>
  <c r="L1261" i="1"/>
  <c r="M1261" i="1"/>
  <c r="L1262" i="1"/>
  <c r="M1262" i="1"/>
  <c r="L1263" i="1"/>
  <c r="M1263" i="1"/>
  <c r="L1264" i="1"/>
  <c r="M1264" i="1"/>
  <c r="L1265" i="1"/>
  <c r="M1265" i="1"/>
  <c r="L1266" i="1"/>
  <c r="M1266" i="1"/>
  <c r="L1267" i="1"/>
  <c r="M1267" i="1"/>
  <c r="L1268" i="1"/>
  <c r="M1268" i="1"/>
  <c r="L1269" i="1"/>
  <c r="M1269" i="1"/>
  <c r="L1270" i="1"/>
  <c r="M1270" i="1"/>
  <c r="L1271" i="1"/>
  <c r="M1271" i="1"/>
  <c r="L1272" i="1"/>
  <c r="M1272" i="1"/>
  <c r="L1273" i="1"/>
  <c r="M1273" i="1"/>
  <c r="L1274" i="1"/>
  <c r="M1274" i="1"/>
  <c r="L1275" i="1"/>
  <c r="M1275" i="1"/>
  <c r="L1276" i="1"/>
  <c r="M1276" i="1"/>
  <c r="L1277" i="1"/>
  <c r="M1277" i="1"/>
  <c r="L1278" i="1"/>
  <c r="M1278" i="1"/>
  <c r="L1279" i="1"/>
  <c r="M1279" i="1"/>
  <c r="L1280" i="1"/>
  <c r="M1280" i="1"/>
  <c r="L1281" i="1"/>
  <c r="M1281" i="1"/>
  <c r="L1282" i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M1290" i="1"/>
  <c r="L1291" i="1"/>
  <c r="M1291" i="1"/>
  <c r="L1292" i="1"/>
  <c r="M1292" i="1"/>
  <c r="L1293" i="1"/>
  <c r="M1293" i="1"/>
  <c r="L1294" i="1"/>
  <c r="M1294" i="1"/>
  <c r="L1295" i="1"/>
  <c r="M1295" i="1"/>
  <c r="L1296" i="1"/>
  <c r="M1296" i="1"/>
  <c r="L1297" i="1"/>
  <c r="M1297" i="1"/>
  <c r="L1298" i="1"/>
  <c r="M1298" i="1"/>
  <c r="L1299" i="1"/>
  <c r="M1299" i="1"/>
  <c r="L1300" i="1"/>
  <c r="M1300" i="1"/>
  <c r="L1301" i="1"/>
  <c r="M1301" i="1"/>
  <c r="L1302" i="1"/>
  <c r="M1302" i="1"/>
  <c r="L1303" i="1"/>
  <c r="M1303" i="1"/>
  <c r="L1304" i="1"/>
  <c r="M1304" i="1"/>
  <c r="L1305" i="1"/>
  <c r="M1305" i="1"/>
  <c r="L1306" i="1"/>
  <c r="M1306" i="1"/>
  <c r="L1307" i="1"/>
  <c r="M1307" i="1"/>
  <c r="L1308" i="1"/>
  <c r="M1308" i="1"/>
  <c r="L1309" i="1"/>
  <c r="M1309" i="1"/>
  <c r="L1310" i="1"/>
  <c r="M1310" i="1"/>
  <c r="L1311" i="1"/>
  <c r="M1311" i="1"/>
  <c r="L1312" i="1"/>
  <c r="M1312" i="1"/>
  <c r="L1313" i="1"/>
  <c r="M1313" i="1"/>
  <c r="L1314" i="1"/>
  <c r="M1314" i="1"/>
  <c r="L1315" i="1"/>
  <c r="M1315" i="1"/>
  <c r="L1316" i="1"/>
  <c r="M1316" i="1"/>
  <c r="L1317" i="1"/>
  <c r="M1317" i="1"/>
  <c r="L1318" i="1"/>
  <c r="M1318" i="1"/>
  <c r="L1319" i="1"/>
  <c r="M1319" i="1"/>
  <c r="L1320" i="1"/>
  <c r="M1320" i="1"/>
  <c r="L1321" i="1"/>
  <c r="M1321" i="1"/>
  <c r="L1322" i="1"/>
  <c r="M1322" i="1"/>
  <c r="L1323" i="1"/>
  <c r="M1323" i="1"/>
  <c r="L1324" i="1"/>
  <c r="M1324" i="1"/>
  <c r="L1325" i="1"/>
  <c r="M1325" i="1"/>
  <c r="L1326" i="1"/>
  <c r="M1326" i="1"/>
  <c r="L1327" i="1"/>
  <c r="M1327" i="1"/>
  <c r="L1328" i="1"/>
  <c r="M1328" i="1"/>
  <c r="L1329" i="1"/>
  <c r="M1329" i="1"/>
  <c r="L1330" i="1"/>
  <c r="M1330" i="1"/>
  <c r="L1331" i="1"/>
  <c r="M1331" i="1"/>
  <c r="L1332" i="1"/>
  <c r="M1332" i="1"/>
  <c r="L1333" i="1"/>
  <c r="M1333" i="1"/>
  <c r="L1334" i="1"/>
  <c r="M1334" i="1"/>
  <c r="L1335" i="1"/>
  <c r="M1335" i="1"/>
  <c r="L1336" i="1"/>
  <c r="M1336" i="1"/>
  <c r="L1337" i="1"/>
  <c r="M1337" i="1"/>
  <c r="L1338" i="1"/>
  <c r="M1338" i="1"/>
  <c r="L1339" i="1"/>
  <c r="M1339" i="1"/>
  <c r="L1340" i="1"/>
  <c r="M1340" i="1"/>
  <c r="L1341" i="1"/>
  <c r="M1341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Z1093" i="1"/>
  <c r="Z1092" i="1"/>
  <c r="Z1091" i="1"/>
  <c r="Z1090" i="1"/>
  <c r="Z1089" i="1"/>
  <c r="Z1088" i="1"/>
  <c r="Z1087" i="1"/>
  <c r="Z1086" i="1"/>
  <c r="Z1085" i="1"/>
  <c r="Z1084" i="1"/>
  <c r="Z1083" i="1"/>
  <c r="Z1082" i="1"/>
  <c r="Z1081" i="1"/>
  <c r="Z1080" i="1"/>
  <c r="Z1079" i="1"/>
  <c r="Z1078" i="1"/>
  <c r="Z1077" i="1"/>
  <c r="Z1076" i="1"/>
  <c r="Z1075" i="1"/>
  <c r="Z1074" i="1"/>
  <c r="Z1073" i="1"/>
  <c r="Z1072" i="1"/>
  <c r="Z1071" i="1"/>
  <c r="Z1070" i="1"/>
  <c r="Z1069" i="1"/>
  <c r="Z1068" i="1"/>
  <c r="Z1067" i="1"/>
  <c r="Z1066" i="1"/>
  <c r="Z1065" i="1"/>
  <c r="Z1064" i="1"/>
  <c r="Z1063" i="1"/>
  <c r="Z1062" i="1"/>
  <c r="Z1061" i="1"/>
  <c r="Z1060" i="1"/>
  <c r="Z1059" i="1"/>
  <c r="Z1058" i="1"/>
  <c r="Z1057" i="1"/>
  <c r="Z1056" i="1"/>
  <c r="Z1055" i="1"/>
  <c r="Z1054" i="1"/>
  <c r="Z1053" i="1"/>
  <c r="Z1052" i="1"/>
  <c r="Z1051" i="1"/>
  <c r="Z1050" i="1"/>
  <c r="Z1049" i="1"/>
  <c r="Z1048" i="1"/>
  <c r="Z1047" i="1"/>
  <c r="Z1046" i="1"/>
  <c r="Z1045" i="1"/>
  <c r="Z1044" i="1"/>
  <c r="Z1043" i="1"/>
  <c r="Z1042" i="1"/>
  <c r="Z1041" i="1"/>
  <c r="Z1040" i="1"/>
  <c r="Z1039" i="1"/>
  <c r="Z1038" i="1"/>
  <c r="Z1037" i="1"/>
  <c r="Z1036" i="1"/>
  <c r="Z1035" i="1"/>
  <c r="Z1034" i="1"/>
  <c r="Z1033" i="1"/>
  <c r="Z1032" i="1"/>
  <c r="Z1031" i="1"/>
  <c r="Z1030" i="1"/>
  <c r="Z1029" i="1"/>
  <c r="Z1028" i="1"/>
  <c r="Z1027" i="1"/>
  <c r="Z1026" i="1"/>
  <c r="Z1025" i="1"/>
  <c r="Z1024" i="1"/>
  <c r="Z1023" i="1"/>
  <c r="Z1022" i="1"/>
  <c r="Z1021" i="1"/>
  <c r="Z1020" i="1"/>
  <c r="Z1019" i="1"/>
  <c r="Z1018" i="1"/>
  <c r="Z1017" i="1"/>
  <c r="Z1016" i="1"/>
  <c r="Z1015" i="1"/>
  <c r="Z1014" i="1"/>
  <c r="Z1013" i="1"/>
  <c r="Z1012" i="1"/>
  <c r="Z1011" i="1"/>
  <c r="Z1010" i="1"/>
  <c r="Z1009" i="1"/>
  <c r="Z1008" i="1"/>
  <c r="Z1007" i="1"/>
  <c r="Z1006" i="1"/>
  <c r="Z1005" i="1"/>
  <c r="Z1004" i="1"/>
  <c r="Z1003" i="1"/>
  <c r="Z1002" i="1"/>
  <c r="Z1001" i="1"/>
  <c r="Z1000" i="1"/>
  <c r="Z999" i="1"/>
  <c r="Z998" i="1"/>
  <c r="Z997" i="1"/>
  <c r="Z996" i="1"/>
  <c r="Z995" i="1"/>
  <c r="Z994" i="1"/>
  <c r="Z993" i="1"/>
  <c r="Z992" i="1"/>
  <c r="Z991" i="1"/>
  <c r="Z990" i="1"/>
  <c r="Z989" i="1"/>
  <c r="Z988" i="1"/>
  <c r="Z987" i="1"/>
  <c r="Z986" i="1"/>
  <c r="Z985" i="1"/>
  <c r="Z984" i="1"/>
  <c r="Z983" i="1"/>
  <c r="Z982" i="1"/>
  <c r="Z981" i="1"/>
  <c r="Z980" i="1"/>
  <c r="Z979" i="1"/>
  <c r="Z978" i="1"/>
  <c r="Z977" i="1"/>
  <c r="Z976" i="1"/>
  <c r="Z975" i="1"/>
  <c r="Z974" i="1"/>
  <c r="Z973" i="1"/>
  <c r="Z972" i="1"/>
  <c r="Z971" i="1"/>
  <c r="Z970" i="1"/>
  <c r="Z969" i="1"/>
  <c r="Z968" i="1"/>
  <c r="Z967" i="1"/>
  <c r="Z966" i="1"/>
  <c r="Z965" i="1"/>
  <c r="Z964" i="1"/>
  <c r="Z963" i="1"/>
  <c r="Z962" i="1"/>
  <c r="Z961" i="1"/>
  <c r="Z960" i="1"/>
  <c r="Z959" i="1"/>
  <c r="Z958" i="1"/>
  <c r="Z957" i="1"/>
  <c r="Z956" i="1"/>
  <c r="Z955" i="1"/>
  <c r="Z954" i="1"/>
  <c r="Z953" i="1"/>
  <c r="Z952" i="1"/>
  <c r="Z951" i="1"/>
  <c r="Z950" i="1"/>
  <c r="Z949" i="1"/>
  <c r="Z948" i="1"/>
  <c r="Z947" i="1"/>
  <c r="Z946" i="1"/>
  <c r="Z945" i="1"/>
  <c r="Z944" i="1"/>
  <c r="Z943" i="1"/>
  <c r="Z942" i="1"/>
  <c r="Z941" i="1"/>
  <c r="Z940" i="1"/>
  <c r="Z939" i="1"/>
  <c r="Z938" i="1"/>
  <c r="Z937" i="1"/>
  <c r="Z936" i="1"/>
  <c r="Z935" i="1"/>
  <c r="Z934" i="1"/>
  <c r="Z933" i="1"/>
  <c r="Z932" i="1"/>
  <c r="Z931" i="1"/>
  <c r="Z930" i="1"/>
  <c r="Z929" i="1"/>
  <c r="Z928" i="1"/>
  <c r="Z927" i="1"/>
  <c r="Z926" i="1"/>
  <c r="Z925" i="1"/>
  <c r="Z924" i="1"/>
  <c r="Z923" i="1"/>
  <c r="Z922" i="1"/>
  <c r="Z921" i="1"/>
  <c r="Z920" i="1"/>
  <c r="Z919" i="1"/>
  <c r="Z918" i="1"/>
  <c r="Z917" i="1"/>
  <c r="Z916" i="1"/>
  <c r="Z915" i="1"/>
  <c r="Z914" i="1"/>
  <c r="Z913" i="1"/>
  <c r="Z912" i="1"/>
  <c r="Z911" i="1"/>
  <c r="Z910" i="1"/>
  <c r="Z909" i="1"/>
  <c r="Z908" i="1"/>
  <c r="Z907" i="1"/>
  <c r="Z906" i="1"/>
  <c r="Z905" i="1"/>
  <c r="Z904" i="1"/>
  <c r="Z903" i="1"/>
  <c r="Z902" i="1"/>
  <c r="Z901" i="1"/>
  <c r="Z900" i="1"/>
  <c r="Z899" i="1"/>
  <c r="Z898" i="1"/>
  <c r="Z897" i="1"/>
  <c r="Z896" i="1"/>
  <c r="Z895" i="1"/>
  <c r="Z894" i="1"/>
  <c r="Z893" i="1"/>
  <c r="Z892" i="1"/>
  <c r="Z891" i="1"/>
  <c r="Z890" i="1"/>
  <c r="Z889" i="1"/>
  <c r="Z888" i="1"/>
  <c r="Z887" i="1"/>
  <c r="Z886" i="1"/>
  <c r="Z885" i="1"/>
  <c r="Z884" i="1"/>
  <c r="Z883" i="1"/>
  <c r="Z882" i="1"/>
  <c r="Z881" i="1"/>
  <c r="Z880" i="1"/>
  <c r="Z879" i="1"/>
  <c r="Z878" i="1"/>
  <c r="Z877" i="1"/>
  <c r="Z876" i="1"/>
  <c r="Z875" i="1"/>
  <c r="Z874" i="1"/>
  <c r="Z873" i="1"/>
  <c r="Z872" i="1"/>
  <c r="Z871" i="1"/>
  <c r="Z870" i="1"/>
  <c r="Z869" i="1"/>
  <c r="Z868" i="1"/>
  <c r="Z867" i="1"/>
  <c r="Z866" i="1"/>
  <c r="Z865" i="1"/>
  <c r="Z864" i="1"/>
  <c r="Z863" i="1"/>
  <c r="Z862" i="1"/>
  <c r="Z861" i="1"/>
  <c r="Z860" i="1"/>
  <c r="Z859" i="1"/>
  <c r="Z858" i="1"/>
  <c r="Z857" i="1"/>
  <c r="Z856" i="1"/>
  <c r="Z855" i="1"/>
  <c r="Z854" i="1"/>
  <c r="Z853" i="1"/>
  <c r="Z852" i="1"/>
  <c r="Z851" i="1"/>
  <c r="Z850" i="1"/>
  <c r="Z849" i="1"/>
  <c r="Z848" i="1"/>
  <c r="Z847" i="1"/>
  <c r="Z846" i="1"/>
  <c r="Z845" i="1"/>
  <c r="Z844" i="1"/>
  <c r="Z843" i="1"/>
  <c r="Z842" i="1"/>
  <c r="Z841" i="1"/>
  <c r="Z840" i="1"/>
  <c r="Z839" i="1"/>
  <c r="Z838" i="1"/>
  <c r="Z837" i="1"/>
  <c r="Z836" i="1"/>
  <c r="Z835" i="1"/>
  <c r="Z834" i="1"/>
  <c r="Z833" i="1"/>
  <c r="Z832" i="1"/>
  <c r="Z831" i="1"/>
  <c r="Z830" i="1"/>
  <c r="Z829" i="1"/>
  <c r="Z828" i="1"/>
  <c r="Z827" i="1"/>
  <c r="Z826" i="1"/>
  <c r="Z825" i="1"/>
  <c r="Z824" i="1"/>
  <c r="Z823" i="1"/>
  <c r="Z822" i="1"/>
  <c r="Z821" i="1"/>
  <c r="Z820" i="1"/>
  <c r="Z819" i="1"/>
  <c r="Z818" i="1"/>
  <c r="Z817" i="1"/>
  <c r="Z816" i="1"/>
  <c r="Z815" i="1"/>
  <c r="Z814" i="1"/>
  <c r="Z813" i="1"/>
  <c r="Z812" i="1"/>
  <c r="Z811" i="1"/>
  <c r="Z810" i="1"/>
  <c r="Z809" i="1"/>
  <c r="Z808" i="1"/>
  <c r="Z807" i="1"/>
  <c r="Z806" i="1"/>
  <c r="Z805" i="1"/>
  <c r="Z804" i="1"/>
  <c r="Z803" i="1"/>
  <c r="Z802" i="1"/>
  <c r="Z801" i="1"/>
  <c r="Z800" i="1"/>
  <c r="Z799" i="1"/>
  <c r="Z798" i="1"/>
  <c r="Z797" i="1"/>
  <c r="Z796" i="1"/>
  <c r="Z795" i="1"/>
  <c r="Z794" i="1"/>
  <c r="Z793" i="1"/>
  <c r="Z792" i="1"/>
  <c r="Z791" i="1"/>
  <c r="Z790" i="1"/>
  <c r="Z789" i="1"/>
  <c r="Z788" i="1"/>
  <c r="Z787" i="1"/>
  <c r="Z786" i="1"/>
  <c r="Z785" i="1"/>
  <c r="Z784" i="1"/>
  <c r="Z783" i="1"/>
  <c r="Z782" i="1"/>
  <c r="Z781" i="1"/>
  <c r="Z780" i="1"/>
  <c r="Z779" i="1"/>
  <c r="Z778" i="1"/>
  <c r="Z777" i="1"/>
  <c r="Z776" i="1"/>
  <c r="Z775" i="1"/>
  <c r="Z774" i="1"/>
  <c r="Z773" i="1"/>
  <c r="Z772" i="1"/>
  <c r="Z771" i="1"/>
  <c r="Z770" i="1"/>
  <c r="Z769" i="1"/>
  <c r="Z768" i="1"/>
  <c r="Z767" i="1"/>
  <c r="Z766" i="1"/>
  <c r="Z765" i="1"/>
  <c r="Z764" i="1"/>
  <c r="Z763" i="1"/>
  <c r="Z762" i="1"/>
  <c r="Z761" i="1"/>
  <c r="Z760" i="1"/>
  <c r="Z759" i="1"/>
  <c r="Z758" i="1"/>
  <c r="Z757" i="1"/>
  <c r="Z756" i="1"/>
  <c r="Z755" i="1"/>
  <c r="Z754" i="1"/>
  <c r="Z753" i="1"/>
  <c r="Z752" i="1"/>
  <c r="Z751" i="1"/>
  <c r="Z750" i="1"/>
  <c r="Z749" i="1"/>
  <c r="Z748" i="1"/>
  <c r="Z747" i="1"/>
  <c r="Z746" i="1"/>
  <c r="Z745" i="1"/>
  <c r="Z744" i="1"/>
  <c r="Z743" i="1"/>
  <c r="Z742" i="1"/>
  <c r="Z741" i="1"/>
  <c r="Z740" i="1"/>
  <c r="Z739" i="1"/>
  <c r="Z738" i="1"/>
  <c r="Z737" i="1"/>
  <c r="Z736" i="1"/>
  <c r="Z735" i="1"/>
  <c r="Z734" i="1"/>
  <c r="Z733" i="1"/>
  <c r="Z732" i="1"/>
  <c r="Z731" i="1"/>
  <c r="Z730" i="1"/>
  <c r="Z729" i="1"/>
  <c r="Z728" i="1"/>
  <c r="Z727" i="1"/>
  <c r="Z726" i="1"/>
  <c r="Z725" i="1"/>
  <c r="Z724" i="1"/>
  <c r="Z723" i="1"/>
  <c r="Z722" i="1"/>
  <c r="Z721" i="1"/>
  <c r="Z720" i="1"/>
  <c r="Z719" i="1"/>
  <c r="Z718" i="1"/>
  <c r="Z717" i="1"/>
  <c r="Z716" i="1"/>
  <c r="Z715" i="1"/>
  <c r="Z714" i="1"/>
  <c r="Z713" i="1"/>
  <c r="Z712" i="1"/>
  <c r="Z711" i="1"/>
  <c r="Z710" i="1"/>
  <c r="Z709" i="1"/>
  <c r="Z708" i="1"/>
  <c r="Z707" i="1"/>
  <c r="Z706" i="1"/>
  <c r="Z705" i="1"/>
  <c r="Z704" i="1"/>
  <c r="Z703" i="1"/>
  <c r="Z702" i="1"/>
  <c r="Z701" i="1"/>
  <c r="Z700" i="1"/>
  <c r="Z699" i="1"/>
  <c r="Z698" i="1"/>
  <c r="Z697" i="1"/>
  <c r="Z696" i="1"/>
  <c r="Z695" i="1"/>
  <c r="Z694" i="1"/>
  <c r="Z693" i="1"/>
  <c r="Z692" i="1"/>
  <c r="Z691" i="1"/>
  <c r="Z690" i="1"/>
  <c r="Z689" i="1"/>
  <c r="Z688" i="1"/>
  <c r="Z687" i="1"/>
  <c r="Z686" i="1"/>
  <c r="Z685" i="1"/>
  <c r="Z684" i="1"/>
  <c r="Z683" i="1"/>
  <c r="Z682" i="1"/>
  <c r="Z681" i="1"/>
  <c r="Z680" i="1"/>
  <c r="Z679" i="1"/>
  <c r="Z678" i="1"/>
  <c r="Z677" i="1"/>
  <c r="Z676" i="1"/>
  <c r="Z675" i="1"/>
  <c r="Z674" i="1"/>
  <c r="Z673" i="1"/>
  <c r="Z672" i="1"/>
  <c r="Z671" i="1"/>
  <c r="Z670" i="1"/>
  <c r="Z669" i="1"/>
  <c r="Z668" i="1"/>
  <c r="Z667" i="1"/>
  <c r="Z666" i="1"/>
  <c r="Z665" i="1"/>
  <c r="Z664" i="1"/>
  <c r="Z663" i="1"/>
  <c r="Z662" i="1"/>
  <c r="Z661" i="1"/>
  <c r="Z660" i="1"/>
  <c r="Z659" i="1"/>
  <c r="Z658" i="1"/>
  <c r="Z657" i="1"/>
  <c r="Z656" i="1"/>
  <c r="Z655" i="1"/>
  <c r="Z654" i="1"/>
  <c r="Z653" i="1"/>
  <c r="Z652" i="1"/>
  <c r="Z651" i="1"/>
  <c r="Z650" i="1"/>
  <c r="Z649" i="1"/>
  <c r="Z648" i="1"/>
  <c r="Z647" i="1"/>
  <c r="Z646" i="1"/>
  <c r="Z645" i="1"/>
  <c r="Z644" i="1"/>
  <c r="Z643" i="1"/>
  <c r="Z642" i="1"/>
  <c r="Z641" i="1"/>
  <c r="Z640" i="1"/>
  <c r="Z639" i="1"/>
  <c r="Z638" i="1"/>
  <c r="Z637" i="1"/>
  <c r="Z636" i="1"/>
  <c r="Z635" i="1"/>
  <c r="Z634" i="1"/>
  <c r="Z633" i="1"/>
  <c r="Z632" i="1"/>
  <c r="Z631" i="1"/>
  <c r="Z630" i="1"/>
  <c r="Z629" i="1"/>
  <c r="Z628" i="1"/>
  <c r="Z627" i="1"/>
  <c r="Z626" i="1"/>
  <c r="Z625" i="1"/>
  <c r="Z624" i="1"/>
  <c r="Z623" i="1"/>
  <c r="Z622" i="1"/>
  <c r="Z621" i="1"/>
  <c r="Z620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" i="1"/>
  <c r="G29" i="4" l="1"/>
  <c r="AQ41" i="2"/>
  <c r="AP19" i="2"/>
  <c r="AP18" i="2"/>
  <c r="AF21" i="2"/>
  <c r="AI21" i="2" s="1"/>
  <c r="AP15" i="2"/>
  <c r="AP21" i="2"/>
  <c r="AP20" i="2"/>
  <c r="AD48" i="2"/>
  <c r="AE48" i="2" s="1"/>
  <c r="AP22" i="2"/>
  <c r="AE26" i="2"/>
  <c r="AH26" i="2" s="1"/>
  <c r="AE12" i="2"/>
  <c r="AH12" i="2" s="1"/>
  <c r="AD56" i="2"/>
  <c r="AE56" i="2" s="1"/>
  <c r="AP17" i="2"/>
  <c r="AD53" i="2"/>
  <c r="AE53" i="2" s="1"/>
  <c r="AP36" i="2"/>
  <c r="AP38" i="2"/>
  <c r="AP41" i="2"/>
  <c r="AE29" i="2"/>
  <c r="AH29" i="2" s="1"/>
  <c r="AP42" i="2"/>
  <c r="AD49" i="2"/>
  <c r="AE49" i="2" s="1"/>
  <c r="AQ21" i="2"/>
  <c r="AE15" i="2"/>
  <c r="AF3" i="2"/>
  <c r="AI3" i="2" s="1"/>
  <c r="AQ42" i="2"/>
  <c r="AD41" i="2"/>
  <c r="AE41" i="2" s="1"/>
  <c r="AF24" i="2"/>
  <c r="AI24" i="2" s="1"/>
  <c r="AQ22" i="2"/>
  <c r="AP37" i="2"/>
  <c r="AP40" i="2"/>
  <c r="AF32" i="2"/>
  <c r="AL32" i="2" s="1"/>
  <c r="AD63" i="2"/>
  <c r="AE63" i="2" s="1"/>
  <c r="AE21" i="2"/>
  <c r="AF29" i="2"/>
  <c r="AI29" i="2" s="1"/>
  <c r="AE18" i="2"/>
  <c r="AH18" i="2" s="1"/>
  <c r="AF15" i="2"/>
  <c r="AI15" i="2" s="1"/>
  <c r="AP39" i="2"/>
  <c r="AF8" i="2"/>
  <c r="AI8" i="2" s="1"/>
  <c r="AP16" i="2"/>
  <c r="AP35" i="2"/>
  <c r="AD46" i="2"/>
  <c r="AE46" i="2" s="1"/>
  <c r="AE3" i="2"/>
  <c r="AD44" i="2"/>
  <c r="AE44" i="2" s="1"/>
  <c r="AE23" i="2"/>
  <c r="AF28" i="2"/>
  <c r="AI28" i="2" s="1"/>
  <c r="AD54" i="2"/>
  <c r="AE54" i="2" s="1"/>
  <c r="AE35" i="2"/>
  <c r="AD50" i="2"/>
  <c r="AE50" i="2" s="1"/>
  <c r="AE20" i="2"/>
  <c r="AE17" i="2"/>
  <c r="AF10" i="2"/>
  <c r="AI10" i="2" s="1"/>
  <c r="AQ10" i="2"/>
  <c r="AE11" i="2"/>
  <c r="AF14" i="2"/>
  <c r="AI14" i="2" s="1"/>
  <c r="AF30" i="2"/>
  <c r="AI30" i="2" s="1"/>
  <c r="AQ30" i="2"/>
  <c r="AE31" i="2"/>
  <c r="AF34" i="2"/>
  <c r="AL34" i="2" s="1"/>
  <c r="AQ11" i="2"/>
  <c r="AF11" i="2"/>
  <c r="AI11" i="2" s="1"/>
  <c r="AQ31" i="2"/>
  <c r="AF31" i="2"/>
  <c r="AD51" i="2"/>
  <c r="AE51" i="2" s="1"/>
  <c r="AD61" i="2"/>
  <c r="AE61" i="2" s="1"/>
  <c r="AF6" i="2"/>
  <c r="AI6" i="2" s="1"/>
  <c r="AE14" i="2"/>
  <c r="AE6" i="2"/>
  <c r="AE5" i="2"/>
  <c r="AF5" i="2"/>
  <c r="AI5" i="2" s="1"/>
  <c r="AD64" i="2"/>
  <c r="AE64" i="2" s="1"/>
  <c r="AD58" i="2"/>
  <c r="AE58" i="2" s="1"/>
  <c r="AE19" i="2"/>
  <c r="AE16" i="2"/>
  <c r="AF35" i="2"/>
  <c r="AE28" i="2"/>
  <c r="AD47" i="2"/>
  <c r="AE47" i="2" s="1"/>
  <c r="AE30" i="2"/>
  <c r="AD42" i="2"/>
  <c r="AE42" i="2" s="1"/>
  <c r="AF25" i="2"/>
  <c r="AI25" i="2" s="1"/>
  <c r="AE4" i="2"/>
  <c r="AF4" i="2"/>
  <c r="AI4" i="2" s="1"/>
  <c r="AE7" i="2"/>
  <c r="AP10" i="2"/>
  <c r="AQ16" i="2"/>
  <c r="AE13" i="2"/>
  <c r="AF16" i="2"/>
  <c r="AI16" i="2" s="1"/>
  <c r="AE27" i="2"/>
  <c r="AP30" i="2"/>
  <c r="AQ36" i="2"/>
  <c r="AE33" i="2"/>
  <c r="AF18" i="2"/>
  <c r="AI18" i="2" s="1"/>
  <c r="AF12" i="2"/>
  <c r="AI12" i="2" s="1"/>
  <c r="AE8" i="2"/>
  <c r="AE25" i="2"/>
  <c r="AQ32" i="2"/>
  <c r="AQ14" i="2"/>
  <c r="AQ35" i="2"/>
  <c r="AF13" i="2"/>
  <c r="AI13" i="2" s="1"/>
  <c r="AF27" i="2"/>
  <c r="AI27" i="2" s="1"/>
  <c r="AP31" i="2"/>
  <c r="AQ37" i="2"/>
  <c r="AD62" i="2"/>
  <c r="AE62" i="2" s="1"/>
  <c r="AF20" i="2"/>
  <c r="AI20" i="2" s="1"/>
  <c r="AE10" i="2"/>
  <c r="AQ12" i="2"/>
  <c r="AD45" i="2"/>
  <c r="AE45" i="2" s="1"/>
  <c r="AF22" i="2"/>
  <c r="AI22" i="2" s="1"/>
  <c r="AQ34" i="2"/>
  <c r="AQ15" i="2"/>
  <c r="AF19" i="2"/>
  <c r="AI19" i="2" s="1"/>
  <c r="AD55" i="2"/>
  <c r="AE55" i="2" s="1"/>
  <c r="AF7" i="2"/>
  <c r="AI7" i="2" s="1"/>
  <c r="AP11" i="2"/>
  <c r="AQ17" i="2"/>
  <c r="AF33" i="2"/>
  <c r="AL33" i="2" s="1"/>
  <c r="AD43" i="2"/>
  <c r="AE43" i="2" s="1"/>
  <c r="AD52" i="2"/>
  <c r="AE52" i="2" s="1"/>
  <c r="AE9" i="2"/>
  <c r="AP12" i="2"/>
  <c r="AQ18" i="2"/>
  <c r="AP32" i="2"/>
  <c r="AQ38" i="2"/>
  <c r="AE32" i="2"/>
  <c r="AF26" i="2"/>
  <c r="AI26" i="2" s="1"/>
  <c r="AF23" i="2"/>
  <c r="AI23" i="2" s="1"/>
  <c r="AD57" i="2"/>
  <c r="AE57" i="2" s="1"/>
  <c r="AF17" i="2"/>
  <c r="AI17" i="2" s="1"/>
  <c r="AQ13" i="2"/>
  <c r="AQ33" i="2"/>
  <c r="AF9" i="2"/>
  <c r="AI9" i="2" s="1"/>
  <c r="AP13" i="2"/>
  <c r="AQ19" i="2"/>
  <c r="AD59" i="2"/>
  <c r="AE59" i="2" s="1"/>
  <c r="AD60" i="2"/>
  <c r="AE60" i="2" s="1"/>
  <c r="AE34" i="2"/>
  <c r="AE22" i="2"/>
  <c r="AE24" i="2"/>
  <c r="AP33" i="2"/>
  <c r="AQ39" i="2"/>
  <c r="AQ42" i="1"/>
  <c r="AQ41" i="1"/>
  <c r="AQ40" i="1"/>
  <c r="AQ30" i="1"/>
  <c r="AQ39" i="1"/>
  <c r="AQ38" i="1"/>
  <c r="AQ37" i="1"/>
  <c r="AQ36" i="1"/>
  <c r="AQ34" i="1"/>
  <c r="AQ35" i="1"/>
  <c r="AQ33" i="1"/>
  <c r="AQ32" i="1"/>
  <c r="AP42" i="1"/>
  <c r="AP41" i="1"/>
  <c r="AP40" i="1"/>
  <c r="AP39" i="1"/>
  <c r="AP38" i="1"/>
  <c r="AP37" i="1"/>
  <c r="AP36" i="1"/>
  <c r="AP34" i="1"/>
  <c r="AP33" i="1"/>
  <c r="AP35" i="1"/>
  <c r="AP32" i="1"/>
  <c r="AP31" i="1"/>
  <c r="AR17" i="1"/>
  <c r="AR18" i="1"/>
  <c r="AR19" i="1"/>
  <c r="AR20" i="1"/>
  <c r="AR21" i="1"/>
  <c r="AR22" i="1"/>
  <c r="AR10" i="1"/>
  <c r="AR11" i="1"/>
  <c r="AR12" i="1"/>
  <c r="AR13" i="1"/>
  <c r="AQ22" i="1"/>
  <c r="AQ10" i="1"/>
  <c r="AQ21" i="1"/>
  <c r="AQ20" i="1"/>
  <c r="AQ19" i="1"/>
  <c r="AQ18" i="1"/>
  <c r="AQ17" i="1"/>
  <c r="AQ16" i="1"/>
  <c r="AQ15" i="1"/>
  <c r="AQ14" i="1"/>
  <c r="AQ13" i="1"/>
  <c r="AQ12" i="1"/>
  <c r="AP22" i="1"/>
  <c r="AP21" i="1"/>
  <c r="AP11" i="1"/>
  <c r="AP20" i="1"/>
  <c r="AP19" i="1"/>
  <c r="AP18" i="1"/>
  <c r="AP17" i="1"/>
  <c r="AP16" i="1"/>
  <c r="AP15" i="1"/>
  <c r="AP14" i="1"/>
  <c r="AP13" i="1"/>
  <c r="AP12" i="1"/>
  <c r="AE26" i="1"/>
  <c r="AD60" i="1"/>
  <c r="AE60" i="1" s="1"/>
  <c r="AD57" i="1"/>
  <c r="AE57" i="1" s="1"/>
  <c r="AD55" i="1"/>
  <c r="AE55" i="1" s="1"/>
  <c r="AD54" i="1"/>
  <c r="AE54" i="1" s="1"/>
  <c r="AD51" i="1"/>
  <c r="AE51" i="1" s="1"/>
  <c r="AD58" i="1"/>
  <c r="AE58" i="1" s="1"/>
  <c r="AD53" i="1"/>
  <c r="AE53" i="1" s="1"/>
  <c r="AD52" i="1"/>
  <c r="AE52" i="1" s="1"/>
  <c r="AD47" i="1"/>
  <c r="AE47" i="1" s="1"/>
  <c r="AD46" i="1"/>
  <c r="AE46" i="1" s="1"/>
  <c r="AD50" i="1"/>
  <c r="AE50" i="1" s="1"/>
  <c r="AD49" i="1"/>
  <c r="AE49" i="1" s="1"/>
  <c r="AD48" i="1"/>
  <c r="AE48" i="1" s="1"/>
  <c r="AD56" i="1"/>
  <c r="AE56" i="1" s="1"/>
  <c r="AD41" i="1"/>
  <c r="AE41" i="1" s="1"/>
  <c r="AD45" i="1"/>
  <c r="AE45" i="1" s="1"/>
  <c r="AD64" i="1"/>
  <c r="AE64" i="1" s="1"/>
  <c r="AD44" i="1"/>
  <c r="AE44" i="1" s="1"/>
  <c r="AD63" i="1"/>
  <c r="AE63" i="1" s="1"/>
  <c r="AD43" i="1"/>
  <c r="AE43" i="1" s="1"/>
  <c r="AD62" i="1"/>
  <c r="AE62" i="1" s="1"/>
  <c r="AD42" i="1"/>
  <c r="AE42" i="1" s="1"/>
  <c r="AD61" i="1"/>
  <c r="AE61" i="1" s="1"/>
  <c r="AD59" i="1"/>
  <c r="AE59" i="1" s="1"/>
  <c r="AF19" i="1"/>
  <c r="AI19" i="1" s="1"/>
  <c r="AF21" i="1"/>
  <c r="AI21" i="1" s="1"/>
  <c r="AF20" i="1"/>
  <c r="AI20" i="1" s="1"/>
  <c r="AF35" i="1"/>
  <c r="AF15" i="1"/>
  <c r="AI15" i="1" s="1"/>
  <c r="AF34" i="1"/>
  <c r="AL34" i="1" s="1"/>
  <c r="AF14" i="1"/>
  <c r="AI14" i="1" s="1"/>
  <c r="AF18" i="1"/>
  <c r="AI18" i="1" s="1"/>
  <c r="AF31" i="1"/>
  <c r="AL31" i="1" s="1"/>
  <c r="AF11" i="1"/>
  <c r="AI11" i="1" s="1"/>
  <c r="AF30" i="1"/>
  <c r="AI30" i="1" s="1"/>
  <c r="AF10" i="1"/>
  <c r="AI10" i="1" s="1"/>
  <c r="AF32" i="1"/>
  <c r="AL32" i="1" s="1"/>
  <c r="AF29" i="1"/>
  <c r="AI29" i="1" s="1"/>
  <c r="AF9" i="1"/>
  <c r="AI9" i="1" s="1"/>
  <c r="AF12" i="1"/>
  <c r="AI12" i="1" s="1"/>
  <c r="AF28" i="1"/>
  <c r="AI28" i="1" s="1"/>
  <c r="AF8" i="1"/>
  <c r="AI8" i="1" s="1"/>
  <c r="AF33" i="1"/>
  <c r="AL33" i="1" s="1"/>
  <c r="AF27" i="1"/>
  <c r="AI27" i="1" s="1"/>
  <c r="AF7" i="1"/>
  <c r="AI7" i="1" s="1"/>
  <c r="AF26" i="1"/>
  <c r="AI26" i="1" s="1"/>
  <c r="AF6" i="1"/>
  <c r="AI6" i="1" s="1"/>
  <c r="AF25" i="1"/>
  <c r="AI25" i="1" s="1"/>
  <c r="AF5" i="1"/>
  <c r="AI5" i="1" s="1"/>
  <c r="AF17" i="1"/>
  <c r="AI17" i="1" s="1"/>
  <c r="AF13" i="1"/>
  <c r="AI13" i="1" s="1"/>
  <c r="AF24" i="1"/>
  <c r="AI24" i="1" s="1"/>
  <c r="AF23" i="1"/>
  <c r="AI23" i="1" s="1"/>
  <c r="AF16" i="1"/>
  <c r="AI16" i="1" s="1"/>
  <c r="AF22" i="1"/>
  <c r="AI22" i="1" s="1"/>
  <c r="AF4" i="1"/>
  <c r="AI4" i="1" s="1"/>
  <c r="AF3" i="1"/>
  <c r="AI3" i="1" s="1"/>
  <c r="AE4" i="1"/>
  <c r="AH4" i="1" s="1"/>
  <c r="AE21" i="1"/>
  <c r="AE20" i="1"/>
  <c r="AE19" i="1"/>
  <c r="AE18" i="1"/>
  <c r="AH18" i="1" s="1"/>
  <c r="AE23" i="1"/>
  <c r="AH23" i="1" s="1"/>
  <c r="AE22" i="1"/>
  <c r="AH22" i="1" s="1"/>
  <c r="AE3" i="1"/>
  <c r="AH3" i="1" s="1"/>
  <c r="AE14" i="1"/>
  <c r="AH14" i="1" s="1"/>
  <c r="AE33" i="1"/>
  <c r="AK33" i="1" s="1"/>
  <c r="AE13" i="1"/>
  <c r="AH13" i="1" s="1"/>
  <c r="AE32" i="1"/>
  <c r="AK32" i="1" s="1"/>
  <c r="AE12" i="1"/>
  <c r="AH12" i="1" s="1"/>
  <c r="AE35" i="1"/>
  <c r="AG35" i="1" s="1"/>
  <c r="AE31" i="1"/>
  <c r="AK31" i="1" s="1"/>
  <c r="AE11" i="1"/>
  <c r="AH11" i="1" s="1"/>
  <c r="AE30" i="1"/>
  <c r="AH30" i="1" s="1"/>
  <c r="AE10" i="1"/>
  <c r="AE29" i="1"/>
  <c r="AH29" i="1" s="1"/>
  <c r="AE9" i="1"/>
  <c r="AH9" i="1" s="1"/>
  <c r="AE28" i="1"/>
  <c r="AH28" i="1" s="1"/>
  <c r="AE8" i="1"/>
  <c r="AE34" i="1"/>
  <c r="AK34" i="1" s="1"/>
  <c r="AE6" i="1"/>
  <c r="AE17" i="1"/>
  <c r="AH17" i="1" s="1"/>
  <c r="AE15" i="1"/>
  <c r="AE7" i="1"/>
  <c r="AH7" i="1" s="1"/>
  <c r="AE25" i="1"/>
  <c r="AE5" i="1"/>
  <c r="AE16" i="1"/>
  <c r="AH16" i="1" s="1"/>
  <c r="AE27" i="1"/>
  <c r="AE24" i="1"/>
  <c r="AH24" i="1" s="1"/>
  <c r="AP43" i="1" l="1"/>
  <c r="AS35" i="1" s="1"/>
  <c r="AQ43" i="1"/>
  <c r="AS41" i="1"/>
  <c r="AG21" i="2"/>
  <c r="AJ21" i="2" s="1"/>
  <c r="AG15" i="2"/>
  <c r="AJ15" i="2" s="1"/>
  <c r="AH15" i="2"/>
  <c r="AG35" i="2"/>
  <c r="AG12" i="2"/>
  <c r="AJ12" i="2" s="1"/>
  <c r="AH21" i="2"/>
  <c r="AG29" i="2"/>
  <c r="AJ29" i="2" s="1"/>
  <c r="AH27" i="2"/>
  <c r="AG27" i="2"/>
  <c r="AJ27" i="2" s="1"/>
  <c r="AH6" i="2"/>
  <c r="AG6" i="2"/>
  <c r="AJ6" i="2" s="1"/>
  <c r="AG18" i="2"/>
  <c r="AJ18" i="2" s="1"/>
  <c r="AP23" i="2"/>
  <c r="AP43" i="2"/>
  <c r="AH13" i="2"/>
  <c r="AG13" i="2"/>
  <c r="AJ13" i="2" s="1"/>
  <c r="AK32" i="2"/>
  <c r="AG32" i="2"/>
  <c r="AM32" i="2" s="1"/>
  <c r="AH7" i="2"/>
  <c r="AG7" i="2"/>
  <c r="AJ7" i="2" s="1"/>
  <c r="AL31" i="2"/>
  <c r="AQ5" i="2"/>
  <c r="AH4" i="2"/>
  <c r="AG4" i="2"/>
  <c r="AJ4" i="2" s="1"/>
  <c r="AH14" i="2"/>
  <c r="AG14" i="2"/>
  <c r="AJ14" i="2" s="1"/>
  <c r="AH10" i="2"/>
  <c r="AG10" i="2"/>
  <c r="AJ10" i="2" s="1"/>
  <c r="AH23" i="2"/>
  <c r="AG23" i="2"/>
  <c r="AJ23" i="2" s="1"/>
  <c r="AP4" i="2"/>
  <c r="AG3" i="2"/>
  <c r="AJ3" i="2" s="1"/>
  <c r="AH3" i="2"/>
  <c r="AS18" i="2"/>
  <c r="AG9" i="2"/>
  <c r="AJ9" i="2" s="1"/>
  <c r="AH9" i="2"/>
  <c r="AH30" i="2"/>
  <c r="AG30" i="2"/>
  <c r="AJ30" i="2" s="1"/>
  <c r="AG31" i="2"/>
  <c r="AM31" i="2" s="1"/>
  <c r="AP5" i="2"/>
  <c r="AK31" i="2"/>
  <c r="AQ4" i="2"/>
  <c r="AQ43" i="2"/>
  <c r="AH22" i="2"/>
  <c r="AG22" i="2"/>
  <c r="AJ22" i="2" s="1"/>
  <c r="AK34" i="2"/>
  <c r="AG34" i="2"/>
  <c r="AM34" i="2" s="1"/>
  <c r="AG28" i="2"/>
  <c r="AJ28" i="2" s="1"/>
  <c r="AH28" i="2"/>
  <c r="AG25" i="2"/>
  <c r="AJ25" i="2" s="1"/>
  <c r="AH25" i="2"/>
  <c r="AH8" i="2"/>
  <c r="AG8" i="2"/>
  <c r="AJ8" i="2" s="1"/>
  <c r="AH16" i="2"/>
  <c r="AG16" i="2"/>
  <c r="AJ16" i="2" s="1"/>
  <c r="AG11" i="2"/>
  <c r="AJ11" i="2" s="1"/>
  <c r="AH11" i="2"/>
  <c r="AG26" i="2"/>
  <c r="AJ26" i="2" s="1"/>
  <c r="AH19" i="2"/>
  <c r="AG19" i="2"/>
  <c r="AJ19" i="2" s="1"/>
  <c r="AQ23" i="2"/>
  <c r="AH5" i="2"/>
  <c r="AG5" i="2"/>
  <c r="AJ5" i="2" s="1"/>
  <c r="AG24" i="2"/>
  <c r="AJ24" i="2" s="1"/>
  <c r="AH24" i="2"/>
  <c r="AH17" i="2"/>
  <c r="AG17" i="2"/>
  <c r="AJ17" i="2" s="1"/>
  <c r="AK33" i="2"/>
  <c r="AG33" i="2"/>
  <c r="AM33" i="2" s="1"/>
  <c r="AG20" i="2"/>
  <c r="AJ20" i="2" s="1"/>
  <c r="AH20" i="2"/>
  <c r="AG10" i="1"/>
  <c r="AJ10" i="1" s="1"/>
  <c r="AH10" i="1"/>
  <c r="AG27" i="1"/>
  <c r="AJ27" i="1" s="1"/>
  <c r="AH27" i="1"/>
  <c r="AG25" i="1"/>
  <c r="AJ25" i="1" s="1"/>
  <c r="AH25" i="1"/>
  <c r="AG5" i="1"/>
  <c r="AJ5" i="1" s="1"/>
  <c r="AH5" i="1"/>
  <c r="AG15" i="1"/>
  <c r="AJ15" i="1" s="1"/>
  <c r="AH15" i="1"/>
  <c r="AG20" i="1"/>
  <c r="AJ20" i="1" s="1"/>
  <c r="AH20" i="1"/>
  <c r="AG26" i="1"/>
  <c r="AJ26" i="1" s="1"/>
  <c r="AH26" i="1"/>
  <c r="AG19" i="1"/>
  <c r="AJ19" i="1" s="1"/>
  <c r="AH19" i="1"/>
  <c r="AG21" i="1"/>
  <c r="AJ21" i="1" s="1"/>
  <c r="AH21" i="1"/>
  <c r="AG6" i="1"/>
  <c r="AJ6" i="1" s="1"/>
  <c r="AH6" i="1"/>
  <c r="AG8" i="1"/>
  <c r="AJ8" i="1" s="1"/>
  <c r="AH8" i="1"/>
  <c r="AG31" i="1"/>
  <c r="AM31" i="1" s="1"/>
  <c r="AG14" i="1"/>
  <c r="AJ14" i="1" s="1"/>
  <c r="AG11" i="1"/>
  <c r="AJ11" i="1" s="1"/>
  <c r="AG7" i="1"/>
  <c r="AJ7" i="1" s="1"/>
  <c r="AG30" i="1"/>
  <c r="AJ30" i="1" s="1"/>
  <c r="AG24" i="1"/>
  <c r="AJ24" i="1" s="1"/>
  <c r="AG32" i="1"/>
  <c r="AM32" i="1" s="1"/>
  <c r="AG4" i="1"/>
  <c r="AJ4" i="1" s="1"/>
  <c r="AG13" i="1"/>
  <c r="AJ13" i="1" s="1"/>
  <c r="AG22" i="1"/>
  <c r="AJ22" i="1" s="1"/>
  <c r="AG23" i="1"/>
  <c r="AJ23" i="1" s="1"/>
  <c r="AG17" i="1"/>
  <c r="AJ17" i="1" s="1"/>
  <c r="AG9" i="1"/>
  <c r="AJ9" i="1" s="1"/>
  <c r="AG29" i="1"/>
  <c r="AJ29" i="1" s="1"/>
  <c r="AG12" i="1"/>
  <c r="AJ12" i="1" s="1"/>
  <c r="AG16" i="1"/>
  <c r="AJ16" i="1" s="1"/>
  <c r="AG33" i="1"/>
  <c r="AM33" i="1" s="1"/>
  <c r="AG18" i="1"/>
  <c r="AJ18" i="1" s="1"/>
  <c r="AG28" i="1"/>
  <c r="AJ28" i="1" s="1"/>
  <c r="AG34" i="1"/>
  <c r="AM34" i="1" s="1"/>
  <c r="AG3" i="1"/>
  <c r="AJ3" i="1" s="1"/>
  <c r="AQ4" i="1"/>
  <c r="AQ5" i="1"/>
  <c r="AP5" i="1"/>
  <c r="AP4" i="1"/>
  <c r="AS32" i="1" l="1"/>
  <c r="AS40" i="1"/>
  <c r="AR41" i="1"/>
  <c r="AS34" i="1"/>
  <c r="AS36" i="1"/>
  <c r="AR42" i="1"/>
  <c r="AR30" i="1"/>
  <c r="AR34" i="1"/>
  <c r="AS38" i="1"/>
  <c r="AR31" i="1"/>
  <c r="AR36" i="1"/>
  <c r="AR33" i="1"/>
  <c r="AR40" i="1"/>
  <c r="AS33" i="1"/>
  <c r="AS37" i="1"/>
  <c r="AS39" i="1"/>
  <c r="AR32" i="1"/>
  <c r="AS42" i="1"/>
  <c r="AR38" i="1"/>
  <c r="AS30" i="1"/>
  <c r="AS31" i="1"/>
  <c r="AR35" i="1"/>
  <c r="AR39" i="1"/>
  <c r="AR37" i="1"/>
  <c r="AR5" i="2"/>
  <c r="AQ6" i="2"/>
  <c r="AP6" i="2"/>
  <c r="AR4" i="2"/>
  <c r="AS20" i="2"/>
  <c r="AS21" i="2"/>
  <c r="AS22" i="2"/>
  <c r="AS10" i="2"/>
  <c r="AS19" i="2"/>
  <c r="AR42" i="2"/>
  <c r="AS13" i="2"/>
  <c r="AR16" i="2"/>
  <c r="AR22" i="2"/>
  <c r="AR17" i="2"/>
  <c r="AR18" i="2"/>
  <c r="AR19" i="2"/>
  <c r="AR20" i="2"/>
  <c r="AR15" i="2"/>
  <c r="AR14" i="2"/>
  <c r="AR12" i="2"/>
  <c r="AR13" i="2"/>
  <c r="AS16" i="2"/>
  <c r="AS15" i="2"/>
  <c r="AS11" i="2"/>
  <c r="AS12" i="2"/>
  <c r="AR11" i="2"/>
  <c r="AS14" i="2"/>
  <c r="AS17" i="2"/>
  <c r="AR5" i="1"/>
  <c r="AQ6" i="1"/>
  <c r="AP6" i="1"/>
  <c r="AR4" i="1"/>
  <c r="AR6" i="2" l="1"/>
  <c r="AR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<sst xmlns="http://schemas.openxmlformats.org/spreadsheetml/2006/main" count="11110" uniqueCount="137">
  <si>
    <t>Date</t>
  </si>
  <si>
    <t>Name</t>
  </si>
  <si>
    <r>
      <t>ECI</t>
    </r>
    <r>
      <rPr>
        <b/>
        <vertAlign val="subscript"/>
        <sz val="11"/>
        <color rgb="FFFFFFFF"/>
        <rFont val="Meiryo"/>
        <family val="3"/>
        <charset val="128"/>
      </rPr>
      <t>s</t>
    </r>
  </si>
  <si>
    <r>
      <t>P</t>
    </r>
    <r>
      <rPr>
        <b/>
        <vertAlign val="subscript"/>
        <sz val="11"/>
        <color rgb="FFFFFFFF"/>
        <rFont val="Meiryo"/>
        <family val="3"/>
        <charset val="128"/>
      </rPr>
      <t>E,s</t>
    </r>
  </si>
  <si>
    <r>
      <t>P</t>
    </r>
    <r>
      <rPr>
        <b/>
        <vertAlign val="subscript"/>
        <sz val="11"/>
        <color rgb="FFFFFFFF"/>
        <rFont val="Meiryo"/>
        <family val="3"/>
        <charset val="128"/>
      </rPr>
      <t>DR,s</t>
    </r>
  </si>
  <si>
    <r>
      <t>E</t>
    </r>
    <r>
      <rPr>
        <b/>
        <vertAlign val="subscript"/>
        <sz val="11"/>
        <color rgb="FFFFFFFF"/>
        <rFont val="Meiryo"/>
        <family val="3"/>
        <charset val="128"/>
      </rPr>
      <t>s</t>
    </r>
    <r>
      <rPr>
        <b/>
        <sz val="11"/>
        <color rgb="FFFFFFFF"/>
        <rFont val="Meiryo"/>
        <family val="3"/>
        <charset val="128"/>
      </rPr>
      <t> [GJ]</t>
    </r>
  </si>
  <si>
    <r>
      <t>DR</t>
    </r>
    <r>
      <rPr>
        <b/>
        <vertAlign val="subscript"/>
        <sz val="11"/>
        <color rgb="FFFFFFFF"/>
        <rFont val="Meiryo"/>
        <family val="3"/>
        <charset val="128"/>
      </rPr>
      <t>s</t>
    </r>
    <r>
      <rPr>
        <b/>
        <sz val="11"/>
        <color rgb="FFFFFFFF"/>
        <rFont val="Meiryo"/>
        <family val="3"/>
        <charset val="128"/>
      </rPr>
      <t> [-]</t>
    </r>
  </si>
  <si>
    <t>Vers.</t>
  </si>
  <si>
    <t>rso</t>
  </si>
  <si>
    <t>rsw</t>
  </si>
  <si>
    <t>Submitted</t>
  </si>
  <si>
    <t>Calculated</t>
  </si>
  <si>
    <t>Guest</t>
  </si>
  <si>
    <t>1.0.0</t>
  </si>
  <si>
    <t>LeonAIT</t>
  </si>
  <si>
    <t>DDG</t>
  </si>
  <si>
    <t>BBDU</t>
  </si>
  <si>
    <t>Kotani</t>
  </si>
  <si>
    <t>RRKSO</t>
  </si>
  <si>
    <t>SC</t>
  </si>
  <si>
    <t>Competitor_69</t>
  </si>
  <si>
    <t>Competitor_56</t>
  </si>
  <si>
    <t>Competitor_71</t>
  </si>
  <si>
    <t>SITSR</t>
  </si>
  <si>
    <t>Competitor_95</t>
  </si>
  <si>
    <t>Pockylight</t>
  </si>
  <si>
    <t>HUEnvSys</t>
  </si>
  <si>
    <t>1.0.1</t>
  </si>
  <si>
    <t>MRSW</t>
  </si>
  <si>
    <t>Competitor_106</t>
  </si>
  <si>
    <t>Competitor_90</t>
  </si>
  <si>
    <t>Competitor_104</t>
  </si>
  <si>
    <t>Competitor_102</t>
  </si>
  <si>
    <t>Competitor_101</t>
  </si>
  <si>
    <t>Competitor_98</t>
  </si>
  <si>
    <t>Competitor_107</t>
  </si>
  <si>
    <t>Competitor_105</t>
  </si>
  <si>
    <t>THYS</t>
  </si>
  <si>
    <t>Competitor_61</t>
  </si>
  <si>
    <t>Withvac</t>
  </si>
  <si>
    <t>1.0.2</t>
  </si>
  <si>
    <t>Competitor_50</t>
  </si>
  <si>
    <r>
      <t>ECI</t>
    </r>
    <r>
      <rPr>
        <b/>
        <vertAlign val="subscript"/>
        <sz val="11"/>
        <color rgb="FFFFFFFF"/>
        <rFont val="Meiryo"/>
        <family val="3"/>
        <charset val="128"/>
      </rPr>
      <t>w</t>
    </r>
  </si>
  <si>
    <r>
      <t>P</t>
    </r>
    <r>
      <rPr>
        <b/>
        <vertAlign val="subscript"/>
        <sz val="11"/>
        <color rgb="FFFFFFFF"/>
        <rFont val="Meiryo"/>
        <family val="3"/>
        <charset val="128"/>
      </rPr>
      <t>E,w</t>
    </r>
  </si>
  <si>
    <r>
      <t>P</t>
    </r>
    <r>
      <rPr>
        <b/>
        <vertAlign val="subscript"/>
        <sz val="11"/>
        <color rgb="FFFFFFFF"/>
        <rFont val="Meiryo"/>
        <family val="3"/>
        <charset val="128"/>
      </rPr>
      <t>DR,w</t>
    </r>
  </si>
  <si>
    <r>
      <t>E</t>
    </r>
    <r>
      <rPr>
        <b/>
        <vertAlign val="subscript"/>
        <sz val="11"/>
        <color rgb="FFFFFFFF"/>
        <rFont val="Meiryo"/>
        <family val="3"/>
        <charset val="128"/>
      </rPr>
      <t>w</t>
    </r>
    <r>
      <rPr>
        <b/>
        <sz val="11"/>
        <color rgb="FFFFFFFF"/>
        <rFont val="Meiryo"/>
        <family val="3"/>
        <charset val="128"/>
      </rPr>
      <t> [GJ]</t>
    </r>
  </si>
  <si>
    <r>
      <t>DR</t>
    </r>
    <r>
      <rPr>
        <b/>
        <vertAlign val="subscript"/>
        <sz val="11"/>
        <color rgb="FFFFFFFF"/>
        <rFont val="Meiryo"/>
        <family val="3"/>
        <charset val="128"/>
      </rPr>
      <t>w</t>
    </r>
    <r>
      <rPr>
        <b/>
        <sz val="11"/>
        <color rgb="FFFFFFFF"/>
        <rFont val="Meiryo"/>
        <family val="3"/>
        <charset val="128"/>
      </rPr>
      <t> [-]</t>
    </r>
  </si>
  <si>
    <t>TSS</t>
  </si>
  <si>
    <t>Sumer</t>
    <phoneticPr fontId="4"/>
  </si>
  <si>
    <t>Winter</t>
    <phoneticPr fontId="4"/>
  </si>
  <si>
    <t>Pre</t>
    <phoneticPr fontId="4"/>
  </si>
  <si>
    <t>Eval</t>
    <phoneticPr fontId="4"/>
  </si>
  <si>
    <t>Total</t>
    <phoneticPr fontId="4"/>
  </si>
  <si>
    <t>Summer</t>
    <phoneticPr fontId="4"/>
  </si>
  <si>
    <t>oaokMMT</t>
  </si>
  <si>
    <t>StandRock</t>
  </si>
  <si>
    <t>Youworks</t>
  </si>
  <si>
    <t>Umeda</t>
  </si>
  <si>
    <t>k</t>
  </si>
  <si>
    <t>YE</t>
  </si>
  <si>
    <t>FUGUSASHI</t>
  </si>
  <si>
    <t>Satori</t>
  </si>
  <si>
    <t>MUHL</t>
  </si>
  <si>
    <t>INADA</t>
  </si>
  <si>
    <t>Catherine</t>
  </si>
  <si>
    <t>Tlab</t>
  </si>
  <si>
    <t>Competitor_85</t>
  </si>
  <si>
    <t>maruyama</t>
  </si>
  <si>
    <t>M438</t>
  </si>
  <si>
    <t>Competitor_94</t>
  </si>
  <si>
    <t>TRNRYMech</t>
  </si>
  <si>
    <t>HIRO</t>
  </si>
  <si>
    <t>RIN</t>
  </si>
  <si>
    <t>Sum</t>
    <phoneticPr fontId="4"/>
  </si>
  <si>
    <t>Average</t>
    <phoneticPr fontId="4"/>
  </si>
  <si>
    <t>Std.</t>
    <phoneticPr fontId="4"/>
  </si>
  <si>
    <t>合計</t>
    <rPh sb="0" eb="2">
      <t>ゴウケイ</t>
    </rPh>
    <phoneticPr fontId="4"/>
  </si>
  <si>
    <t>Name</t>
    <phoneticPr fontId="4"/>
  </si>
  <si>
    <t>Count</t>
    <phoneticPr fontId="4"/>
  </si>
  <si>
    <t>T1</t>
    <phoneticPr fontId="4"/>
  </si>
  <si>
    <t>T2</t>
    <phoneticPr fontId="4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</si>
  <si>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</si>
  <si>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</si>
  <si>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</si>
  <si>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</si>
  <si>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</si>
  <si>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</si>
  <si>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</si>
  <si>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</si>
  <si>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</si>
  <si>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</si>
  <si>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</si>
  <si>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</si>
  <si>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</si>
  <si>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</si>
  <si>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</si>
  <si>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</si>
  <si>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</si>
  <si>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</si>
  <si>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</si>
  <si>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</si>
  <si>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</si>
  <si>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</si>
  <si>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</si>
  <si>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</si>
  <si>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</si>
  <si>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Rank</t>
  </si>
  <si>
    <t>ID</t>
  </si>
  <si>
    <r>
      <t>ECI</t>
    </r>
    <r>
      <rPr>
        <i/>
        <vertAlign val="subscript"/>
        <sz val="11"/>
        <color theme="1"/>
        <rFont val="Arial"/>
        <family val="2"/>
      </rPr>
      <t>a</t>
    </r>
  </si>
  <si>
    <t>Summer</t>
  </si>
  <si>
    <t>Winter</t>
  </si>
  <si>
    <r>
      <t>P</t>
    </r>
    <r>
      <rPr>
        <i/>
        <vertAlign val="subscript"/>
        <sz val="11"/>
        <color theme="1"/>
        <rFont val="Arial"/>
        <family val="2"/>
      </rPr>
      <t>E,s</t>
    </r>
  </si>
  <si>
    <r>
      <t>P</t>
    </r>
    <r>
      <rPr>
        <i/>
        <vertAlign val="subscript"/>
        <sz val="11"/>
        <color theme="1"/>
        <rFont val="Arial"/>
        <family val="2"/>
      </rPr>
      <t>DR,s</t>
    </r>
  </si>
  <si>
    <r>
      <t>E</t>
    </r>
    <r>
      <rPr>
        <i/>
        <vertAlign val="subscript"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[GJ]</t>
    </r>
  </si>
  <si>
    <r>
      <t>DR</t>
    </r>
    <r>
      <rPr>
        <i/>
        <vertAlign val="subscript"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[-]</t>
    </r>
  </si>
  <si>
    <r>
      <t>P</t>
    </r>
    <r>
      <rPr>
        <i/>
        <vertAlign val="subscript"/>
        <sz val="11"/>
        <color theme="1"/>
        <rFont val="Arial"/>
        <family val="2"/>
      </rPr>
      <t>E,w</t>
    </r>
  </si>
  <si>
    <r>
      <t>P</t>
    </r>
    <r>
      <rPr>
        <i/>
        <vertAlign val="subscript"/>
        <sz val="11"/>
        <color theme="1"/>
        <rFont val="Arial"/>
        <family val="2"/>
      </rPr>
      <t>DR,w</t>
    </r>
  </si>
  <si>
    <r>
      <t>E</t>
    </r>
    <r>
      <rPr>
        <i/>
        <vertAlign val="subscript"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 xml:space="preserve"> [GJ]</t>
    </r>
  </si>
  <si>
    <r>
      <t>DR</t>
    </r>
    <r>
      <rPr>
        <i/>
        <vertAlign val="subscript"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 xml:space="preserve"> [-]</t>
    </r>
  </si>
  <si>
    <t>T1</t>
  </si>
  <si>
    <t>T2</t>
  </si>
  <si>
    <r>
      <t>P</t>
    </r>
    <r>
      <rPr>
        <i/>
        <vertAlign val="subscript"/>
        <sz val="11"/>
        <color theme="1"/>
        <rFont val="Arial"/>
        <family val="2"/>
      </rPr>
      <t>DR,a</t>
    </r>
  </si>
  <si>
    <t>S28</t>
  </si>
  <si>
    <t>S29</t>
  </si>
  <si>
    <t>S30</t>
  </si>
  <si>
    <t>S31</t>
  </si>
  <si>
    <t>S32</t>
  </si>
  <si>
    <t>S33</t>
  </si>
  <si>
    <r>
      <t>P</t>
    </r>
    <r>
      <rPr>
        <i/>
        <vertAlign val="subscript"/>
        <sz val="11"/>
        <color theme="1"/>
        <rFont val="Arial"/>
        <family val="2"/>
      </rPr>
      <t>E,a</t>
    </r>
  </si>
  <si>
    <t>Comfort</t>
    <phoneticPr fontId="4"/>
  </si>
  <si>
    <t>Energy</t>
    <phoneticPr fontId="4"/>
  </si>
  <si>
    <t>P_DR</t>
    <phoneticPr fontId="4"/>
  </si>
  <si>
    <t>P_E</t>
    <phoneticPr fontId="4"/>
  </si>
  <si>
    <t>Ranking</t>
    <phoneticPr fontId="4"/>
  </si>
  <si>
    <t>シグモイドパラメータ</t>
    <phoneticPr fontId="4"/>
  </si>
  <si>
    <t>a</t>
    <phoneticPr fontId="4"/>
  </si>
  <si>
    <t>b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</si>
</sst>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;@"/>
    <numFmt numFmtId="177" formatCode="0.000"/>
    <numFmt numFmtId="178" formatCode="0.0000"/>
  </numFmts>
  <fonts count="9">
    <font>
      <sz val="11"/>
      <color theme="1"/>
      <name val="Yu Gothic"/>
      <family val="2"/>
      <scheme val="minor"/>
    </font>
    <font>
      <b/>
      <sz val="11"/>
      <color rgb="FFFFFFFF"/>
      <name val="Meiryo"/>
      <family val="3"/>
      <charset val="128"/>
    </font>
    <font>
      <b/>
      <vertAlign val="subscript"/>
      <sz val="11"/>
      <color rgb="FFFFFFFF"/>
      <name val="Meiryo"/>
      <family val="3"/>
      <charset val="128"/>
    </font>
    <font>
      <sz val="11"/>
      <color theme="1"/>
      <name val="Meiryo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vertAlign val="subscript"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F6F6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5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3" fillId="3" borderId="0" xfId="0" applyNumberFormat="1" applyFont="1" applyFill="1" applyAlignment="1">
      <alignment vertical="center" wrapText="1"/>
    </xf>
    <xf numFmtId="22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76" fontId="0" fillId="0" borderId="0" xfId="0" applyNumberFormat="1"/>
    <xf numFmtId="0" fontId="0" fillId="4" borderId="0" xfId="0" applyFill="1"/>
    <xf numFmtId="0" fontId="0" fillId="0" borderId="1" xfId="0" applyBorder="1"/>
    <xf numFmtId="177" fontId="0" fillId="0" borderId="0" xfId="0" applyNumberFormat="1"/>
    <xf numFmtId="2" fontId="0" fillId="0" borderId="0" xfId="0" applyNumberFormat="1"/>
    <xf numFmtId="40" fontId="0" fillId="0" borderId="0" xfId="1" applyNumberFormat="1" applyFont="1" applyAlignment="1"/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78" fontId="6" fillId="0" borderId="7" xfId="0" applyNumberFormat="1" applyFont="1" applyBorder="1" applyAlignment="1">
      <alignment horizontal="center" vertical="center" wrapText="1"/>
    </xf>
    <xf numFmtId="178" fontId="6" fillId="0" borderId="8" xfId="0" applyNumberFormat="1" applyFont="1" applyBorder="1" applyAlignment="1">
      <alignment horizontal="center" vertical="center" wrapText="1"/>
    </xf>
    <xf numFmtId="178" fontId="0" fillId="0" borderId="0" xfId="0" applyNumberFormat="1"/>
    <xf numFmtId="17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11507936507936"/>
          <c:y val="2.9355510885614798E-2"/>
          <c:w val="0.74419761904761916"/>
          <c:h val="0.7986016366371201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登録数の推移!$AH$2</c:f>
              <c:strCache>
                <c:ptCount val="1"/>
                <c:pt idx="0">
                  <c:v>Sumer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cat>
            <c:numRef>
              <c:f>登録数の推移!$AC$3:$AC$34</c:f>
              <c:numCache>
                <c:formatCode>m/d;@</c:formatCode>
                <c:ptCount val="32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  <c:pt idx="31">
                  <c:v>45597</c:v>
                </c:pt>
              </c:numCache>
            </c:numRef>
          </c:cat>
          <c:val>
            <c:numRef>
              <c:f>登録数の推移!$AH$3:$AH$34</c:f>
              <c:numCache>
                <c:formatCode>General</c:formatCode>
                <c:ptCount val="32"/>
                <c:pt idx="0">
                  <c:v>17</c:v>
                </c:pt>
                <c:pt idx="1">
                  <c:v>7</c:v>
                </c:pt>
                <c:pt idx="2">
                  <c:v>5</c:v>
                </c:pt>
                <c:pt idx="3">
                  <c:v>22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22</c:v>
                </c:pt>
                <c:pt idx="8">
                  <c:v>6</c:v>
                </c:pt>
                <c:pt idx="9">
                  <c:v>28</c:v>
                </c:pt>
                <c:pt idx="10">
                  <c:v>14</c:v>
                </c:pt>
                <c:pt idx="11">
                  <c:v>5</c:v>
                </c:pt>
                <c:pt idx="12">
                  <c:v>22</c:v>
                </c:pt>
                <c:pt idx="13">
                  <c:v>19</c:v>
                </c:pt>
                <c:pt idx="14">
                  <c:v>13</c:v>
                </c:pt>
                <c:pt idx="15">
                  <c:v>14</c:v>
                </c:pt>
                <c:pt idx="16">
                  <c:v>21</c:v>
                </c:pt>
                <c:pt idx="17">
                  <c:v>4</c:v>
                </c:pt>
                <c:pt idx="18">
                  <c:v>10</c:v>
                </c:pt>
                <c:pt idx="19">
                  <c:v>8</c:v>
                </c:pt>
                <c:pt idx="20">
                  <c:v>18</c:v>
                </c:pt>
                <c:pt idx="21">
                  <c:v>34</c:v>
                </c:pt>
                <c:pt idx="22">
                  <c:v>16</c:v>
                </c:pt>
                <c:pt idx="23">
                  <c:v>23</c:v>
                </c:pt>
                <c:pt idx="24">
                  <c:v>1</c:v>
                </c:pt>
                <c:pt idx="25">
                  <c:v>4</c:v>
                </c:pt>
                <c:pt idx="26">
                  <c:v>8</c:v>
                </c:pt>
                <c:pt idx="27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698-45B9-BA6F-8288BA3F8A60}"/>
            </c:ext>
          </c:extLst>
        </c:ser>
        <c:ser>
          <c:idx val="4"/>
          <c:order val="1"/>
          <c:tx>
            <c:strRef>
              <c:f>登録数の推移!$AI$2</c:f>
              <c:strCache>
                <c:ptCount val="1"/>
                <c:pt idx="0">
                  <c:v>Winter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numRef>
              <c:f>登録数の推移!$AC$3:$AC$34</c:f>
              <c:numCache>
                <c:formatCode>m/d;@</c:formatCode>
                <c:ptCount val="32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  <c:pt idx="31">
                  <c:v>45597</c:v>
                </c:pt>
              </c:numCache>
            </c:numRef>
          </c:cat>
          <c:val>
            <c:numRef>
              <c:f>登録数の推移!$AI$3:$AI$34</c:f>
              <c:numCache>
                <c:formatCode>General</c:formatCode>
                <c:ptCount val="32"/>
                <c:pt idx="0">
                  <c:v>7</c:v>
                </c:pt>
                <c:pt idx="1">
                  <c:v>1</c:v>
                </c:pt>
                <c:pt idx="2">
                  <c:v>2</c:v>
                </c:pt>
                <c:pt idx="3">
                  <c:v>15</c:v>
                </c:pt>
                <c:pt idx="4">
                  <c:v>0</c:v>
                </c:pt>
                <c:pt idx="5">
                  <c:v>25</c:v>
                </c:pt>
                <c:pt idx="6">
                  <c:v>31</c:v>
                </c:pt>
                <c:pt idx="7">
                  <c:v>14</c:v>
                </c:pt>
                <c:pt idx="8">
                  <c:v>2</c:v>
                </c:pt>
                <c:pt idx="9">
                  <c:v>12</c:v>
                </c:pt>
                <c:pt idx="10">
                  <c:v>4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44</c:v>
                </c:pt>
                <c:pt idx="15">
                  <c:v>6</c:v>
                </c:pt>
                <c:pt idx="16">
                  <c:v>14</c:v>
                </c:pt>
                <c:pt idx="17">
                  <c:v>24</c:v>
                </c:pt>
                <c:pt idx="18">
                  <c:v>2</c:v>
                </c:pt>
                <c:pt idx="19">
                  <c:v>1</c:v>
                </c:pt>
                <c:pt idx="20">
                  <c:v>55</c:v>
                </c:pt>
                <c:pt idx="21">
                  <c:v>4</c:v>
                </c:pt>
                <c:pt idx="22">
                  <c:v>0</c:v>
                </c:pt>
                <c:pt idx="23">
                  <c:v>5</c:v>
                </c:pt>
                <c:pt idx="24">
                  <c:v>13</c:v>
                </c:pt>
                <c:pt idx="25">
                  <c:v>0</c:v>
                </c:pt>
                <c:pt idx="26">
                  <c:v>0</c:v>
                </c:pt>
                <c:pt idx="2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698-45B9-BA6F-8288BA3F8A60}"/>
            </c:ext>
          </c:extLst>
        </c:ser>
        <c:ser>
          <c:idx val="5"/>
          <c:order val="2"/>
          <c:tx>
            <c:strRef>
              <c:f>登録数の推移!$AJ$2</c:f>
              <c:strCache>
                <c:ptCount val="1"/>
                <c:pt idx="0">
                  <c:v>Sum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登録数の推移!$AC$3:$AC$34</c:f>
              <c:numCache>
                <c:formatCode>m/d;@</c:formatCode>
                <c:ptCount val="32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  <c:pt idx="31">
                  <c:v>45597</c:v>
                </c:pt>
              </c:numCache>
            </c:numRef>
          </c:cat>
          <c:val>
            <c:numRef>
              <c:f>登録数の推移!$AJ$3:$AJ$34</c:f>
              <c:numCache>
                <c:formatCode>General</c:formatCode>
                <c:ptCount val="32"/>
                <c:pt idx="0">
                  <c:v>24</c:v>
                </c:pt>
                <c:pt idx="1">
                  <c:v>8</c:v>
                </c:pt>
                <c:pt idx="2">
                  <c:v>7</c:v>
                </c:pt>
                <c:pt idx="3">
                  <c:v>37</c:v>
                </c:pt>
                <c:pt idx="4">
                  <c:v>10</c:v>
                </c:pt>
                <c:pt idx="5">
                  <c:v>35</c:v>
                </c:pt>
                <c:pt idx="6">
                  <c:v>40</c:v>
                </c:pt>
                <c:pt idx="7">
                  <c:v>36</c:v>
                </c:pt>
                <c:pt idx="8">
                  <c:v>8</c:v>
                </c:pt>
                <c:pt idx="9">
                  <c:v>40</c:v>
                </c:pt>
                <c:pt idx="10">
                  <c:v>18</c:v>
                </c:pt>
                <c:pt idx="11">
                  <c:v>5</c:v>
                </c:pt>
                <c:pt idx="12">
                  <c:v>23</c:v>
                </c:pt>
                <c:pt idx="13">
                  <c:v>19</c:v>
                </c:pt>
                <c:pt idx="14">
                  <c:v>57</c:v>
                </c:pt>
                <c:pt idx="15">
                  <c:v>20</c:v>
                </c:pt>
                <c:pt idx="16">
                  <c:v>35</c:v>
                </c:pt>
                <c:pt idx="17">
                  <c:v>28</c:v>
                </c:pt>
                <c:pt idx="18">
                  <c:v>12</c:v>
                </c:pt>
                <c:pt idx="19">
                  <c:v>9</c:v>
                </c:pt>
                <c:pt idx="20">
                  <c:v>73</c:v>
                </c:pt>
                <c:pt idx="21">
                  <c:v>38</c:v>
                </c:pt>
                <c:pt idx="22">
                  <c:v>16</c:v>
                </c:pt>
                <c:pt idx="23">
                  <c:v>28</c:v>
                </c:pt>
                <c:pt idx="24">
                  <c:v>14</c:v>
                </c:pt>
                <c:pt idx="25">
                  <c:v>4</c:v>
                </c:pt>
                <c:pt idx="26">
                  <c:v>8</c:v>
                </c:pt>
                <c:pt idx="2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698-45B9-BA6F-8288BA3F8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080899887"/>
        <c:axId val="1080900367"/>
      </c:barChart>
      <c:barChart>
        <c:barDir val="col"/>
        <c:grouping val="stacked"/>
        <c:varyColors val="0"/>
        <c:ser>
          <c:idx val="0"/>
          <c:order val="3"/>
          <c:tx>
            <c:strRef>
              <c:f>登録数の推移!$AK$2</c:f>
              <c:strCache>
                <c:ptCount val="1"/>
                <c:pt idx="0">
                  <c:v>Sumer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登録数の推移!$AC$3:$AC$34</c:f>
              <c:numCache>
                <c:formatCode>m/d;@</c:formatCode>
                <c:ptCount val="32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  <c:pt idx="31">
                  <c:v>45597</c:v>
                </c:pt>
              </c:numCache>
            </c:numRef>
          </c:cat>
          <c:val>
            <c:numRef>
              <c:f>登録数の推移!$AK$3:$AK$34</c:f>
              <c:numCache>
                <c:formatCode>General</c:formatCode>
                <c:ptCount val="32"/>
                <c:pt idx="28">
                  <c:v>89</c:v>
                </c:pt>
                <c:pt idx="29">
                  <c:v>88</c:v>
                </c:pt>
                <c:pt idx="30">
                  <c:v>102</c:v>
                </c:pt>
                <c:pt idx="31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98-45B9-BA6F-8288BA3F8A60}"/>
            </c:ext>
          </c:extLst>
        </c:ser>
        <c:ser>
          <c:idx val="1"/>
          <c:order val="4"/>
          <c:tx>
            <c:strRef>
              <c:f>登録数の推移!$AL$2</c:f>
              <c:strCache>
                <c:ptCount val="1"/>
                <c:pt idx="0">
                  <c:v>Winter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登録数の推移!$AC$3:$AC$34</c:f>
              <c:numCache>
                <c:formatCode>m/d;@</c:formatCode>
                <c:ptCount val="32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  <c:pt idx="31">
                  <c:v>45597</c:v>
                </c:pt>
              </c:numCache>
            </c:numRef>
          </c:cat>
          <c:val>
            <c:numRef>
              <c:f>登録数の推移!$AL$3:$AL$34</c:f>
              <c:numCache>
                <c:formatCode>General</c:formatCode>
                <c:ptCount val="32"/>
                <c:pt idx="28">
                  <c:v>101</c:v>
                </c:pt>
                <c:pt idx="29">
                  <c:v>114</c:v>
                </c:pt>
                <c:pt idx="30">
                  <c:v>125</c:v>
                </c:pt>
                <c:pt idx="31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698-45B9-BA6F-8288BA3F8A60}"/>
            </c:ext>
          </c:extLst>
        </c:ser>
        <c:ser>
          <c:idx val="2"/>
          <c:order val="5"/>
          <c:tx>
            <c:strRef>
              <c:f>登録数の推移!$AM$2</c:f>
              <c:strCache>
                <c:ptCount val="1"/>
                <c:pt idx="0">
                  <c:v>Sum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28"/>
              <c:layout>
                <c:manualLayout>
                  <c:x val="-4.7940400525854431E-2"/>
                  <c:y val="-0.3043562191053236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698-45B9-BA6F-8288BA3F8A60}"/>
                </c:ext>
              </c:extLst>
            </c:dLbl>
            <c:dLbl>
              <c:idx val="29"/>
              <c:layout>
                <c:manualLayout>
                  <c:x val="-6.0556295401079166E-2"/>
                  <c:y val="-0.385547707517379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698-45B9-BA6F-8288BA3F8A60}"/>
                </c:ext>
              </c:extLst>
            </c:dLbl>
            <c:dLbl>
              <c:idx val="30"/>
              <c:layout>
                <c:manualLayout>
                  <c:x val="-5.04635795008994E-2"/>
                  <c:y val="-0.4484127249801939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698-45B9-BA6F-8288BA3F8A60}"/>
                </c:ext>
              </c:extLst>
            </c:dLbl>
            <c:dLbl>
              <c:idx val="31"/>
              <c:layout>
                <c:manualLayout>
                  <c:x val="-4.0900731185478885E-2"/>
                  <c:y val="3.923888907486135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698-45B9-BA6F-8288BA3F8A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登録数の推移!$AC$3:$AC$34</c:f>
              <c:numCache>
                <c:formatCode>m/d;@</c:formatCode>
                <c:ptCount val="32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  <c:pt idx="31">
                  <c:v>45597</c:v>
                </c:pt>
              </c:numCache>
            </c:numRef>
          </c:cat>
          <c:val>
            <c:numRef>
              <c:f>登録数の推移!$AM$3:$AM$34</c:f>
              <c:numCache>
                <c:formatCode>General</c:formatCode>
                <c:ptCount val="32"/>
                <c:pt idx="28">
                  <c:v>190</c:v>
                </c:pt>
                <c:pt idx="29">
                  <c:v>202</c:v>
                </c:pt>
                <c:pt idx="30">
                  <c:v>227</c:v>
                </c:pt>
                <c:pt idx="31">
                  <c:v>1094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698-45B9-BA6F-8288BA3F8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66362608"/>
        <c:axId val="1166361168"/>
      </c:barChart>
      <c:dateAx>
        <c:axId val="1080899887"/>
        <c:scaling>
          <c:orientation val="minMax"/>
        </c:scaling>
        <c:delete val="0"/>
        <c:axPos val="b"/>
        <c:numFmt formatCode="m/d;@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80900367"/>
        <c:crosses val="autoZero"/>
        <c:auto val="1"/>
        <c:lblOffset val="100"/>
        <c:baseTimeUnit val="days"/>
        <c:majorUnit val="1"/>
        <c:majorTimeUnit val="days"/>
      </c:dateAx>
      <c:valAx>
        <c:axId val="1080900367"/>
        <c:scaling>
          <c:orientation val="minMax"/>
          <c:max val="9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/>
                  <a:t>Submission</a:t>
                </a:r>
                <a:r>
                  <a:rPr lang="en-US" altLang="ja-JP" baseline="0"/>
                  <a:t> [count]</a:t>
                </a:r>
              </a:p>
              <a:p>
                <a:pPr>
                  <a:defRPr/>
                </a:pPr>
                <a:r>
                  <a:rPr lang="en-US" altLang="ja-JP" baseline="0"/>
                  <a:t>(Preparation period)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2438104357036966E-3"/>
              <c:y val="0.1314366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80899887"/>
        <c:crosses val="autoZero"/>
        <c:crossBetween val="between"/>
        <c:majorUnit val="15"/>
      </c:valAx>
      <c:valAx>
        <c:axId val="1166361168"/>
        <c:scaling>
          <c:orientation val="minMax"/>
          <c:max val="12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Submission [count]</a:t>
                </a:r>
              </a:p>
              <a:p>
                <a:pPr>
                  <a:defRPr/>
                </a:pPr>
                <a:r>
                  <a:rPr lang="en-US" altLang="ja-JP"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(Evaluation period)</a:t>
                </a:r>
                <a:endParaRPr lang="ja-JP" altLang="en-US"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66362608"/>
        <c:crosses val="max"/>
        <c:crossBetween val="between"/>
      </c:valAx>
      <c:dateAx>
        <c:axId val="1166362608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1166361168"/>
        <c:crosses val="autoZero"/>
        <c:auto val="1"/>
        <c:lblOffset val="100"/>
        <c:baseTimeUnit val="days"/>
      </c:dateAx>
      <c:spPr>
        <a:noFill/>
        <a:ln w="12700">
          <a:solidFill>
            <a:schemeClr val="tx1"/>
          </a:solidFill>
        </a:ln>
        <a:effectLst/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4724287687147092"/>
          <c:y val="8.0171981670666401E-2"/>
          <c:w val="0.21273769841269841"/>
          <c:h val="0.1813488888888888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51967522964747"/>
          <c:y val="2.9545370370370371E-2"/>
          <c:w val="0.78184963798260099"/>
          <c:h val="0.870618518518518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登録数の推移!$G$3:$G$1341</c:f>
              <c:numCache>
                <c:formatCode>General</c:formatCode>
                <c:ptCount val="1339"/>
                <c:pt idx="0">
                  <c:v>8.016</c:v>
                </c:pt>
                <c:pt idx="1">
                  <c:v>6.5880000000000001</c:v>
                </c:pt>
                <c:pt idx="2">
                  <c:v>9.3559999999999999</c:v>
                </c:pt>
                <c:pt idx="3">
                  <c:v>7.8609999999999998</c:v>
                </c:pt>
                <c:pt idx="4">
                  <c:v>7.9379999999999997</c:v>
                </c:pt>
                <c:pt idx="5">
                  <c:v>7.9960000000000004</c:v>
                </c:pt>
                <c:pt idx="6">
                  <c:v>9.0269999999999992</c:v>
                </c:pt>
                <c:pt idx="7">
                  <c:v>6.7119999999999997</c:v>
                </c:pt>
                <c:pt idx="8">
                  <c:v>5.7080000000000002</c:v>
                </c:pt>
                <c:pt idx="9">
                  <c:v>3.1789999999999998</c:v>
                </c:pt>
                <c:pt idx="10">
                  <c:v>8.0229999999999997</c:v>
                </c:pt>
                <c:pt idx="11">
                  <c:v>5.891</c:v>
                </c:pt>
                <c:pt idx="12">
                  <c:v>6.1529999999999996</c:v>
                </c:pt>
                <c:pt idx="13">
                  <c:v>6.5960000000000001</c:v>
                </c:pt>
                <c:pt idx="14">
                  <c:v>5.5780000000000003</c:v>
                </c:pt>
                <c:pt idx="15">
                  <c:v>5.7039999999999997</c:v>
                </c:pt>
                <c:pt idx="16">
                  <c:v>6.2640000000000002</c:v>
                </c:pt>
                <c:pt idx="17">
                  <c:v>6.2249999999999996</c:v>
                </c:pt>
                <c:pt idx="18">
                  <c:v>2.2559999999999998</c:v>
                </c:pt>
                <c:pt idx="19">
                  <c:v>2.5139999999999998</c:v>
                </c:pt>
                <c:pt idx="20">
                  <c:v>7.0289999999999999</c:v>
                </c:pt>
                <c:pt idx="21">
                  <c:v>8.4179999999999993</c:v>
                </c:pt>
                <c:pt idx="22">
                  <c:v>8.0210000000000008</c:v>
                </c:pt>
                <c:pt idx="23">
                  <c:v>6.26</c:v>
                </c:pt>
                <c:pt idx="24">
                  <c:v>5.4870000000000001</c:v>
                </c:pt>
                <c:pt idx="25">
                  <c:v>6.5149999999999997</c:v>
                </c:pt>
                <c:pt idx="26">
                  <c:v>6.9880000000000004</c:v>
                </c:pt>
                <c:pt idx="27">
                  <c:v>3.476</c:v>
                </c:pt>
                <c:pt idx="28">
                  <c:v>2.5920000000000001</c:v>
                </c:pt>
                <c:pt idx="29">
                  <c:v>2.3940000000000001</c:v>
                </c:pt>
                <c:pt idx="30">
                  <c:v>6.1529999999999996</c:v>
                </c:pt>
                <c:pt idx="31">
                  <c:v>1.863</c:v>
                </c:pt>
                <c:pt idx="32">
                  <c:v>7.8010000000000002</c:v>
                </c:pt>
                <c:pt idx="33">
                  <c:v>6.7480000000000002</c:v>
                </c:pt>
                <c:pt idx="34">
                  <c:v>6.4089999999999998</c:v>
                </c:pt>
                <c:pt idx="35">
                  <c:v>6.1619999999999999</c:v>
                </c:pt>
                <c:pt idx="36">
                  <c:v>6.1619999999999999</c:v>
                </c:pt>
                <c:pt idx="37">
                  <c:v>8.0180000000000007</c:v>
                </c:pt>
                <c:pt idx="38">
                  <c:v>5.8019999999999996</c:v>
                </c:pt>
                <c:pt idx="39">
                  <c:v>7.3319999999999999</c:v>
                </c:pt>
                <c:pt idx="40">
                  <c:v>6.4589999999999996</c:v>
                </c:pt>
                <c:pt idx="41">
                  <c:v>6.3390000000000004</c:v>
                </c:pt>
                <c:pt idx="42">
                  <c:v>6.383</c:v>
                </c:pt>
                <c:pt idx="43">
                  <c:v>5.548</c:v>
                </c:pt>
                <c:pt idx="44">
                  <c:v>5.4770000000000003</c:v>
                </c:pt>
                <c:pt idx="45">
                  <c:v>5.1559999999999997</c:v>
                </c:pt>
                <c:pt idx="46">
                  <c:v>5.702</c:v>
                </c:pt>
                <c:pt idx="47">
                  <c:v>5.4889999999999999</c:v>
                </c:pt>
                <c:pt idx="48">
                  <c:v>5.1749999999999998</c:v>
                </c:pt>
                <c:pt idx="49">
                  <c:v>4.3570000000000002</c:v>
                </c:pt>
                <c:pt idx="50">
                  <c:v>4.2720000000000002</c:v>
                </c:pt>
                <c:pt idx="51">
                  <c:v>5.1710000000000003</c:v>
                </c:pt>
                <c:pt idx="52">
                  <c:v>5.1340000000000003</c:v>
                </c:pt>
                <c:pt idx="53">
                  <c:v>5.0650000000000004</c:v>
                </c:pt>
                <c:pt idx="54">
                  <c:v>4.99</c:v>
                </c:pt>
                <c:pt idx="55">
                  <c:v>4.9359999999999999</c:v>
                </c:pt>
                <c:pt idx="56">
                  <c:v>5.7320000000000002</c:v>
                </c:pt>
                <c:pt idx="57">
                  <c:v>1.5740000000000001</c:v>
                </c:pt>
                <c:pt idx="58">
                  <c:v>2.46</c:v>
                </c:pt>
                <c:pt idx="59">
                  <c:v>2.6190000000000002</c:v>
                </c:pt>
                <c:pt idx="60">
                  <c:v>2.6989999999999998</c:v>
                </c:pt>
                <c:pt idx="61">
                  <c:v>8.016</c:v>
                </c:pt>
                <c:pt idx="62">
                  <c:v>7.9989999999999997</c:v>
                </c:pt>
                <c:pt idx="63">
                  <c:v>5.9509999999999996</c:v>
                </c:pt>
                <c:pt idx="64">
                  <c:v>6.4630000000000001</c:v>
                </c:pt>
                <c:pt idx="65">
                  <c:v>6.7869999999999999</c:v>
                </c:pt>
                <c:pt idx="66">
                  <c:v>6.3810000000000002</c:v>
                </c:pt>
                <c:pt idx="67">
                  <c:v>5.9950000000000001</c:v>
                </c:pt>
                <c:pt idx="68">
                  <c:v>5.79</c:v>
                </c:pt>
                <c:pt idx="69">
                  <c:v>5.7409999999999997</c:v>
                </c:pt>
                <c:pt idx="70">
                  <c:v>5.7089999999999996</c:v>
                </c:pt>
                <c:pt idx="71">
                  <c:v>4.431</c:v>
                </c:pt>
                <c:pt idx="72">
                  <c:v>5.6470000000000002</c:v>
                </c:pt>
                <c:pt idx="73">
                  <c:v>1.452</c:v>
                </c:pt>
                <c:pt idx="74">
                  <c:v>2.286</c:v>
                </c:pt>
                <c:pt idx="75">
                  <c:v>1.5329999999999999</c:v>
                </c:pt>
                <c:pt idx="76">
                  <c:v>1.4790000000000001</c:v>
                </c:pt>
                <c:pt idx="77">
                  <c:v>1.216</c:v>
                </c:pt>
                <c:pt idx="78">
                  <c:v>2.38</c:v>
                </c:pt>
                <c:pt idx="79">
                  <c:v>7.9889999999999999</c:v>
                </c:pt>
                <c:pt idx="80">
                  <c:v>7.9889999999999999</c:v>
                </c:pt>
                <c:pt idx="81">
                  <c:v>11.179</c:v>
                </c:pt>
                <c:pt idx="82">
                  <c:v>10.444000000000001</c:v>
                </c:pt>
                <c:pt idx="83">
                  <c:v>10.444000000000001</c:v>
                </c:pt>
                <c:pt idx="84">
                  <c:v>7.8920000000000003</c:v>
                </c:pt>
                <c:pt idx="85">
                  <c:v>1.3540000000000001</c:v>
                </c:pt>
                <c:pt idx="86">
                  <c:v>3.5430000000000001</c:v>
                </c:pt>
                <c:pt idx="87">
                  <c:v>1.9219999999999999</c:v>
                </c:pt>
                <c:pt idx="88">
                  <c:v>1.798</c:v>
                </c:pt>
                <c:pt idx="89">
                  <c:v>1.359</c:v>
                </c:pt>
                <c:pt idx="90">
                  <c:v>1.3759999999999999</c:v>
                </c:pt>
                <c:pt idx="91">
                  <c:v>4.8760000000000003</c:v>
                </c:pt>
                <c:pt idx="92">
                  <c:v>6.9619999999999997</c:v>
                </c:pt>
                <c:pt idx="93">
                  <c:v>8.0280000000000005</c:v>
                </c:pt>
                <c:pt idx="94">
                  <c:v>8.5250000000000004</c:v>
                </c:pt>
                <c:pt idx="95">
                  <c:v>6.9080000000000004</c:v>
                </c:pt>
                <c:pt idx="96">
                  <c:v>8.6059999999999999</c:v>
                </c:pt>
                <c:pt idx="97">
                  <c:v>6.8330000000000002</c:v>
                </c:pt>
                <c:pt idx="98">
                  <c:v>6.2889999999999997</c:v>
                </c:pt>
                <c:pt idx="99">
                  <c:v>4.7039999999999997</c:v>
                </c:pt>
                <c:pt idx="100">
                  <c:v>5.4580000000000002</c:v>
                </c:pt>
                <c:pt idx="101">
                  <c:v>5.4610000000000003</c:v>
                </c:pt>
                <c:pt idx="102">
                  <c:v>5.4020000000000001</c:v>
                </c:pt>
                <c:pt idx="103">
                  <c:v>5.3840000000000003</c:v>
                </c:pt>
                <c:pt idx="104">
                  <c:v>5.359</c:v>
                </c:pt>
                <c:pt idx="105">
                  <c:v>5.3339999999999996</c:v>
                </c:pt>
                <c:pt idx="106">
                  <c:v>10.959</c:v>
                </c:pt>
                <c:pt idx="107">
                  <c:v>6.5830000000000002</c:v>
                </c:pt>
                <c:pt idx="108">
                  <c:v>8.0280000000000005</c:v>
                </c:pt>
                <c:pt idx="109">
                  <c:v>8.2680000000000007</c:v>
                </c:pt>
                <c:pt idx="110">
                  <c:v>7.0060000000000002</c:v>
                </c:pt>
                <c:pt idx="111">
                  <c:v>6.0350000000000001</c:v>
                </c:pt>
                <c:pt idx="112">
                  <c:v>7.2549999999999999</c:v>
                </c:pt>
                <c:pt idx="113">
                  <c:v>1.847</c:v>
                </c:pt>
                <c:pt idx="114">
                  <c:v>8.0069999999999997</c:v>
                </c:pt>
                <c:pt idx="115">
                  <c:v>6.4660000000000002</c:v>
                </c:pt>
                <c:pt idx="116">
                  <c:v>8.2989999999999995</c:v>
                </c:pt>
                <c:pt idx="117">
                  <c:v>2.4260000000000002</c:v>
                </c:pt>
                <c:pt idx="118">
                  <c:v>7.9980000000000002</c:v>
                </c:pt>
                <c:pt idx="119">
                  <c:v>6.6879999999999997</c:v>
                </c:pt>
                <c:pt idx="120">
                  <c:v>6.8150000000000004</c:v>
                </c:pt>
                <c:pt idx="121">
                  <c:v>2.444</c:v>
                </c:pt>
                <c:pt idx="122">
                  <c:v>2.0059999999999998</c:v>
                </c:pt>
                <c:pt idx="123">
                  <c:v>3.7429999999999999</c:v>
                </c:pt>
                <c:pt idx="124">
                  <c:v>3.335</c:v>
                </c:pt>
                <c:pt idx="125">
                  <c:v>1.819</c:v>
                </c:pt>
                <c:pt idx="126">
                  <c:v>1.8660000000000001</c:v>
                </c:pt>
                <c:pt idx="127">
                  <c:v>3.3210000000000002</c:v>
                </c:pt>
                <c:pt idx="128">
                  <c:v>8.0060000000000002</c:v>
                </c:pt>
                <c:pt idx="129">
                  <c:v>8.0079999999999991</c:v>
                </c:pt>
                <c:pt idx="130">
                  <c:v>8.0109999999999992</c:v>
                </c:pt>
                <c:pt idx="131">
                  <c:v>7.9930000000000003</c:v>
                </c:pt>
                <c:pt idx="132">
                  <c:v>8.048</c:v>
                </c:pt>
                <c:pt idx="133">
                  <c:v>8.01</c:v>
                </c:pt>
                <c:pt idx="134">
                  <c:v>8.01</c:v>
                </c:pt>
                <c:pt idx="135">
                  <c:v>7.9980000000000002</c:v>
                </c:pt>
                <c:pt idx="136">
                  <c:v>4.298</c:v>
                </c:pt>
                <c:pt idx="137">
                  <c:v>8.0090000000000003</c:v>
                </c:pt>
                <c:pt idx="138">
                  <c:v>8.0229999999999997</c:v>
                </c:pt>
                <c:pt idx="139">
                  <c:v>5.4770000000000003</c:v>
                </c:pt>
                <c:pt idx="140">
                  <c:v>8.2929999999999993</c:v>
                </c:pt>
                <c:pt idx="141">
                  <c:v>6.5990000000000002</c:v>
                </c:pt>
                <c:pt idx="142">
                  <c:v>6.5839999999999996</c:v>
                </c:pt>
                <c:pt idx="143">
                  <c:v>6.5949999999999998</c:v>
                </c:pt>
                <c:pt idx="144">
                  <c:v>8.0090000000000003</c:v>
                </c:pt>
                <c:pt idx="145">
                  <c:v>6.61</c:v>
                </c:pt>
                <c:pt idx="146">
                  <c:v>7.9969999999999999</c:v>
                </c:pt>
                <c:pt idx="147">
                  <c:v>6.5990000000000002</c:v>
                </c:pt>
                <c:pt idx="148">
                  <c:v>6.8570000000000002</c:v>
                </c:pt>
                <c:pt idx="149">
                  <c:v>1.385</c:v>
                </c:pt>
                <c:pt idx="150">
                  <c:v>5.718</c:v>
                </c:pt>
                <c:pt idx="151">
                  <c:v>6.0759999999999996</c:v>
                </c:pt>
                <c:pt idx="152">
                  <c:v>6.569</c:v>
                </c:pt>
                <c:pt idx="153">
                  <c:v>1.355</c:v>
                </c:pt>
                <c:pt idx="154">
                  <c:v>6.6020000000000003</c:v>
                </c:pt>
                <c:pt idx="155">
                  <c:v>7.9980000000000002</c:v>
                </c:pt>
                <c:pt idx="156">
                  <c:v>10.823</c:v>
                </c:pt>
                <c:pt idx="157">
                  <c:v>0</c:v>
                </c:pt>
                <c:pt idx="158">
                  <c:v>6.51</c:v>
                </c:pt>
                <c:pt idx="159">
                  <c:v>7.7539999999999996</c:v>
                </c:pt>
                <c:pt idx="160">
                  <c:v>8.016</c:v>
                </c:pt>
                <c:pt idx="161">
                  <c:v>7.7549999999999999</c:v>
                </c:pt>
                <c:pt idx="162">
                  <c:v>7.774</c:v>
                </c:pt>
                <c:pt idx="163">
                  <c:v>9.3610000000000007</c:v>
                </c:pt>
                <c:pt idx="164">
                  <c:v>1.0469999999999999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8.359</c:v>
                </c:pt>
                <c:pt idx="169">
                  <c:v>0</c:v>
                </c:pt>
                <c:pt idx="170">
                  <c:v>8.0410000000000004</c:v>
                </c:pt>
                <c:pt idx="171">
                  <c:v>1.1359999999999999</c:v>
                </c:pt>
                <c:pt idx="172">
                  <c:v>5.0990000000000002</c:v>
                </c:pt>
                <c:pt idx="173">
                  <c:v>8.6479999999999997</c:v>
                </c:pt>
                <c:pt idx="174">
                  <c:v>7.35</c:v>
                </c:pt>
                <c:pt idx="175">
                  <c:v>7.7610000000000001</c:v>
                </c:pt>
                <c:pt idx="176">
                  <c:v>7.3220000000000001</c:v>
                </c:pt>
                <c:pt idx="177">
                  <c:v>7.7720000000000002</c:v>
                </c:pt>
                <c:pt idx="178">
                  <c:v>9.8469999999999995</c:v>
                </c:pt>
                <c:pt idx="179">
                  <c:v>7.7729999999999997</c:v>
                </c:pt>
                <c:pt idx="180">
                  <c:v>7.7590000000000003</c:v>
                </c:pt>
                <c:pt idx="181">
                  <c:v>6.2779999999999996</c:v>
                </c:pt>
                <c:pt idx="182">
                  <c:v>7.7759999999999998</c:v>
                </c:pt>
                <c:pt idx="183">
                  <c:v>1.988</c:v>
                </c:pt>
                <c:pt idx="184">
                  <c:v>6.8150000000000004</c:v>
                </c:pt>
                <c:pt idx="185">
                  <c:v>7.7679999999999998</c:v>
                </c:pt>
                <c:pt idx="186">
                  <c:v>7.9550000000000001</c:v>
                </c:pt>
                <c:pt idx="187">
                  <c:v>5.2939999999999996</c:v>
                </c:pt>
                <c:pt idx="188">
                  <c:v>5.29</c:v>
                </c:pt>
                <c:pt idx="189">
                  <c:v>8.3350000000000009</c:v>
                </c:pt>
                <c:pt idx="190">
                  <c:v>8.6370000000000005</c:v>
                </c:pt>
                <c:pt idx="191">
                  <c:v>8.1620000000000008</c:v>
                </c:pt>
                <c:pt idx="192">
                  <c:v>1.2769999999999999</c:v>
                </c:pt>
                <c:pt idx="193">
                  <c:v>5.5209999999999999</c:v>
                </c:pt>
                <c:pt idx="194">
                  <c:v>5.5209999999999999</c:v>
                </c:pt>
                <c:pt idx="195">
                  <c:v>7.0460000000000003</c:v>
                </c:pt>
                <c:pt idx="196">
                  <c:v>6.4050000000000002</c:v>
                </c:pt>
                <c:pt idx="197">
                  <c:v>6.5750000000000002</c:v>
                </c:pt>
                <c:pt idx="198">
                  <c:v>6.532</c:v>
                </c:pt>
                <c:pt idx="199">
                  <c:v>2.8090000000000002</c:v>
                </c:pt>
                <c:pt idx="200">
                  <c:v>6.532</c:v>
                </c:pt>
                <c:pt idx="201">
                  <c:v>6.7679999999999998</c:v>
                </c:pt>
                <c:pt idx="202">
                  <c:v>6.5819999999999999</c:v>
                </c:pt>
                <c:pt idx="203">
                  <c:v>6.6029999999999998</c:v>
                </c:pt>
                <c:pt idx="204">
                  <c:v>2.645</c:v>
                </c:pt>
                <c:pt idx="205">
                  <c:v>1.978</c:v>
                </c:pt>
                <c:pt idx="206">
                  <c:v>6.8090000000000002</c:v>
                </c:pt>
                <c:pt idx="207">
                  <c:v>1.262</c:v>
                </c:pt>
                <c:pt idx="208">
                  <c:v>1.2</c:v>
                </c:pt>
                <c:pt idx="209">
                  <c:v>1.2</c:v>
                </c:pt>
                <c:pt idx="210">
                  <c:v>5.2930000000000001</c:v>
                </c:pt>
                <c:pt idx="211">
                  <c:v>1.7410000000000001</c:v>
                </c:pt>
                <c:pt idx="212">
                  <c:v>1.4370000000000001</c:v>
                </c:pt>
                <c:pt idx="213">
                  <c:v>1.3959999999999999</c:v>
                </c:pt>
                <c:pt idx="214">
                  <c:v>1.6819999999999999</c:v>
                </c:pt>
                <c:pt idx="215">
                  <c:v>1.1359999999999999</c:v>
                </c:pt>
                <c:pt idx="216">
                  <c:v>1.988</c:v>
                </c:pt>
                <c:pt idx="217">
                  <c:v>0.54400000000000004</c:v>
                </c:pt>
                <c:pt idx="218">
                  <c:v>2.36</c:v>
                </c:pt>
                <c:pt idx="219">
                  <c:v>6.79</c:v>
                </c:pt>
                <c:pt idx="220">
                  <c:v>5.69</c:v>
                </c:pt>
                <c:pt idx="221">
                  <c:v>7.4059999999999997</c:v>
                </c:pt>
                <c:pt idx="222">
                  <c:v>7.5439999999999996</c:v>
                </c:pt>
                <c:pt idx="223">
                  <c:v>8.7810000000000006</c:v>
                </c:pt>
                <c:pt idx="224">
                  <c:v>7.1639999999999997</c:v>
                </c:pt>
                <c:pt idx="225">
                  <c:v>7.2839999999999998</c:v>
                </c:pt>
                <c:pt idx="226">
                  <c:v>7.42</c:v>
                </c:pt>
                <c:pt idx="227">
                  <c:v>1E-3</c:v>
                </c:pt>
                <c:pt idx="228">
                  <c:v>1.528</c:v>
                </c:pt>
                <c:pt idx="229">
                  <c:v>6.2290000000000001</c:v>
                </c:pt>
                <c:pt idx="230">
                  <c:v>0</c:v>
                </c:pt>
                <c:pt idx="231">
                  <c:v>1.6120000000000001</c:v>
                </c:pt>
                <c:pt idx="232">
                  <c:v>0</c:v>
                </c:pt>
                <c:pt idx="233">
                  <c:v>7.0339999999999998</c:v>
                </c:pt>
                <c:pt idx="234">
                  <c:v>7.1520000000000001</c:v>
                </c:pt>
                <c:pt idx="235">
                  <c:v>7.2519999999999998</c:v>
                </c:pt>
                <c:pt idx="236">
                  <c:v>5.3520000000000003</c:v>
                </c:pt>
                <c:pt idx="237">
                  <c:v>0</c:v>
                </c:pt>
                <c:pt idx="238">
                  <c:v>5.3570000000000002</c:v>
                </c:pt>
                <c:pt idx="239">
                  <c:v>7.1989999999999998</c:v>
                </c:pt>
                <c:pt idx="240">
                  <c:v>0</c:v>
                </c:pt>
                <c:pt idx="241">
                  <c:v>0</c:v>
                </c:pt>
                <c:pt idx="242">
                  <c:v>7.1829999999999998</c:v>
                </c:pt>
                <c:pt idx="243">
                  <c:v>1.4159999999999999</c:v>
                </c:pt>
                <c:pt idx="244">
                  <c:v>6.55</c:v>
                </c:pt>
                <c:pt idx="245">
                  <c:v>9.3569999999999993</c:v>
                </c:pt>
                <c:pt idx="246">
                  <c:v>1.536</c:v>
                </c:pt>
                <c:pt idx="247">
                  <c:v>5.3029999999999999</c:v>
                </c:pt>
                <c:pt idx="248">
                  <c:v>5.2770000000000001</c:v>
                </c:pt>
                <c:pt idx="249">
                  <c:v>5.2560000000000002</c:v>
                </c:pt>
                <c:pt idx="250">
                  <c:v>5.2119999999999997</c:v>
                </c:pt>
                <c:pt idx="251">
                  <c:v>5.2039999999999997</c:v>
                </c:pt>
                <c:pt idx="252">
                  <c:v>5.1680000000000001</c:v>
                </c:pt>
                <c:pt idx="253">
                  <c:v>5.1369999999999996</c:v>
                </c:pt>
                <c:pt idx="254">
                  <c:v>3.339</c:v>
                </c:pt>
                <c:pt idx="255">
                  <c:v>3.339</c:v>
                </c:pt>
                <c:pt idx="256">
                  <c:v>6.593</c:v>
                </c:pt>
                <c:pt idx="257">
                  <c:v>4.5890000000000004</c:v>
                </c:pt>
                <c:pt idx="258">
                  <c:v>1.43</c:v>
                </c:pt>
                <c:pt idx="259">
                  <c:v>1.29</c:v>
                </c:pt>
                <c:pt idx="260">
                  <c:v>1.0169999999999999</c:v>
                </c:pt>
                <c:pt idx="261">
                  <c:v>2.8650000000000002</c:v>
                </c:pt>
                <c:pt idx="262">
                  <c:v>2.476</c:v>
                </c:pt>
                <c:pt idx="263">
                  <c:v>2.194</c:v>
                </c:pt>
                <c:pt idx="264">
                  <c:v>1.167</c:v>
                </c:pt>
                <c:pt idx="265">
                  <c:v>2.218</c:v>
                </c:pt>
                <c:pt idx="266">
                  <c:v>2.93</c:v>
                </c:pt>
                <c:pt idx="267">
                  <c:v>2.8820000000000001</c:v>
                </c:pt>
                <c:pt idx="268">
                  <c:v>2.7589999999999999</c:v>
                </c:pt>
                <c:pt idx="269">
                  <c:v>2.2650000000000001</c:v>
                </c:pt>
                <c:pt idx="270">
                  <c:v>0.42499999999999999</c:v>
                </c:pt>
                <c:pt idx="271">
                  <c:v>2.3940000000000001</c:v>
                </c:pt>
                <c:pt idx="272">
                  <c:v>2.4180000000000001</c:v>
                </c:pt>
                <c:pt idx="273">
                  <c:v>2.64</c:v>
                </c:pt>
                <c:pt idx="274">
                  <c:v>2.5569999999999999</c:v>
                </c:pt>
                <c:pt idx="275">
                  <c:v>5.609</c:v>
                </c:pt>
                <c:pt idx="276">
                  <c:v>2.665</c:v>
                </c:pt>
                <c:pt idx="277">
                  <c:v>1.764</c:v>
                </c:pt>
                <c:pt idx="278">
                  <c:v>4.9050000000000002</c:v>
                </c:pt>
                <c:pt idx="279">
                  <c:v>2.5750000000000002</c:v>
                </c:pt>
                <c:pt idx="280">
                  <c:v>2.5350000000000001</c:v>
                </c:pt>
                <c:pt idx="281">
                  <c:v>1.512</c:v>
                </c:pt>
                <c:pt idx="282">
                  <c:v>1.0149999999999999</c:v>
                </c:pt>
                <c:pt idx="283">
                  <c:v>1.5589999999999999</c:v>
                </c:pt>
                <c:pt idx="284">
                  <c:v>2.4079999999999999</c:v>
                </c:pt>
                <c:pt idx="285">
                  <c:v>2.6349999999999998</c:v>
                </c:pt>
                <c:pt idx="286">
                  <c:v>1.907</c:v>
                </c:pt>
                <c:pt idx="287">
                  <c:v>2.641</c:v>
                </c:pt>
                <c:pt idx="288">
                  <c:v>2.2490000000000001</c:v>
                </c:pt>
                <c:pt idx="289">
                  <c:v>2.5649999999999999</c:v>
                </c:pt>
                <c:pt idx="290">
                  <c:v>6.5709999999999997</c:v>
                </c:pt>
                <c:pt idx="291">
                  <c:v>1E-3</c:v>
                </c:pt>
                <c:pt idx="292">
                  <c:v>1E-3</c:v>
                </c:pt>
                <c:pt idx="293">
                  <c:v>2.9780000000000002</c:v>
                </c:pt>
                <c:pt idx="294">
                  <c:v>6.5709999999999997</c:v>
                </c:pt>
                <c:pt idx="295">
                  <c:v>9.3569999999999993</c:v>
                </c:pt>
                <c:pt idx="296">
                  <c:v>6.7389999999999999</c:v>
                </c:pt>
                <c:pt idx="297">
                  <c:v>7.032</c:v>
                </c:pt>
                <c:pt idx="298">
                  <c:v>6.9630000000000001</c:v>
                </c:pt>
                <c:pt idx="299">
                  <c:v>6.94</c:v>
                </c:pt>
                <c:pt idx="300">
                  <c:v>6.7729999999999997</c:v>
                </c:pt>
                <c:pt idx="301">
                  <c:v>6.9029999999999996</c:v>
                </c:pt>
                <c:pt idx="302">
                  <c:v>6.7060000000000004</c:v>
                </c:pt>
                <c:pt idx="303">
                  <c:v>6.819</c:v>
                </c:pt>
                <c:pt idx="304">
                  <c:v>6.819</c:v>
                </c:pt>
                <c:pt idx="305">
                  <c:v>6.819</c:v>
                </c:pt>
                <c:pt idx="306">
                  <c:v>6.5359999999999996</c:v>
                </c:pt>
                <c:pt idx="307">
                  <c:v>6.4450000000000003</c:v>
                </c:pt>
                <c:pt idx="308">
                  <c:v>6.4450000000000003</c:v>
                </c:pt>
                <c:pt idx="309">
                  <c:v>6.3609999999999998</c:v>
                </c:pt>
                <c:pt idx="310">
                  <c:v>2.2210000000000001</c:v>
                </c:pt>
                <c:pt idx="311">
                  <c:v>9.5220000000000002</c:v>
                </c:pt>
                <c:pt idx="312">
                  <c:v>6.89</c:v>
                </c:pt>
                <c:pt idx="313">
                  <c:v>6.8689999999999998</c:v>
                </c:pt>
                <c:pt idx="314">
                  <c:v>7.1580000000000004</c:v>
                </c:pt>
                <c:pt idx="315">
                  <c:v>7.1529999999999996</c:v>
                </c:pt>
                <c:pt idx="316">
                  <c:v>7.8579999999999997</c:v>
                </c:pt>
                <c:pt idx="317">
                  <c:v>6.8280000000000003</c:v>
                </c:pt>
                <c:pt idx="318">
                  <c:v>5.58</c:v>
                </c:pt>
                <c:pt idx="319">
                  <c:v>5.9119999999999999</c:v>
                </c:pt>
                <c:pt idx="320">
                  <c:v>6.4450000000000003</c:v>
                </c:pt>
                <c:pt idx="321">
                  <c:v>7.9909999999999997</c:v>
                </c:pt>
                <c:pt idx="322">
                  <c:v>7.9909999999999997</c:v>
                </c:pt>
                <c:pt idx="323">
                  <c:v>8.0079999999999991</c:v>
                </c:pt>
                <c:pt idx="324">
                  <c:v>8.0079999999999991</c:v>
                </c:pt>
                <c:pt idx="325">
                  <c:v>9.0079999999999991</c:v>
                </c:pt>
                <c:pt idx="326">
                  <c:v>9.0079999999999991</c:v>
                </c:pt>
                <c:pt idx="327">
                  <c:v>6.3630000000000004</c:v>
                </c:pt>
                <c:pt idx="328">
                  <c:v>6.3470000000000004</c:v>
                </c:pt>
                <c:pt idx="329">
                  <c:v>6.1619999999999999</c:v>
                </c:pt>
                <c:pt idx="330">
                  <c:v>4.7009999999999996</c:v>
                </c:pt>
                <c:pt idx="331">
                  <c:v>6.0640000000000001</c:v>
                </c:pt>
                <c:pt idx="332">
                  <c:v>6.133</c:v>
                </c:pt>
                <c:pt idx="333">
                  <c:v>6.4340000000000002</c:v>
                </c:pt>
                <c:pt idx="334">
                  <c:v>6.36</c:v>
                </c:pt>
                <c:pt idx="335">
                  <c:v>6.28</c:v>
                </c:pt>
                <c:pt idx="336">
                  <c:v>7.056</c:v>
                </c:pt>
                <c:pt idx="337">
                  <c:v>7.0289999999999999</c:v>
                </c:pt>
                <c:pt idx="338">
                  <c:v>7.0620000000000003</c:v>
                </c:pt>
                <c:pt idx="339">
                  <c:v>9.2270000000000003</c:v>
                </c:pt>
                <c:pt idx="340">
                  <c:v>7.2160000000000002</c:v>
                </c:pt>
                <c:pt idx="341">
                  <c:v>8.7289999999999992</c:v>
                </c:pt>
                <c:pt idx="342">
                  <c:v>7.609</c:v>
                </c:pt>
                <c:pt idx="343">
                  <c:v>7.6050000000000004</c:v>
                </c:pt>
                <c:pt idx="344">
                  <c:v>4.8840000000000003</c:v>
                </c:pt>
                <c:pt idx="345">
                  <c:v>5.1440000000000001</c:v>
                </c:pt>
                <c:pt idx="346">
                  <c:v>6.9390000000000001</c:v>
                </c:pt>
                <c:pt idx="347">
                  <c:v>0</c:v>
                </c:pt>
                <c:pt idx="348">
                  <c:v>0</c:v>
                </c:pt>
                <c:pt idx="349">
                  <c:v>6.5869999999999997</c:v>
                </c:pt>
                <c:pt idx="350">
                  <c:v>7.9969999999999999</c:v>
                </c:pt>
                <c:pt idx="351">
                  <c:v>7.2320000000000002</c:v>
                </c:pt>
                <c:pt idx="352">
                  <c:v>7.2210000000000001</c:v>
                </c:pt>
                <c:pt idx="353">
                  <c:v>2.798</c:v>
                </c:pt>
                <c:pt idx="354">
                  <c:v>9.0150000000000006</c:v>
                </c:pt>
                <c:pt idx="355">
                  <c:v>8.5879999999999992</c:v>
                </c:pt>
                <c:pt idx="356">
                  <c:v>5.0819999999999999</c:v>
                </c:pt>
                <c:pt idx="357">
                  <c:v>1.5720000000000001</c:v>
                </c:pt>
                <c:pt idx="358">
                  <c:v>1.6080000000000001</c:v>
                </c:pt>
                <c:pt idx="359">
                  <c:v>4.3129999999999997</c:v>
                </c:pt>
                <c:pt idx="360">
                  <c:v>1.6</c:v>
                </c:pt>
                <c:pt idx="361">
                  <c:v>1.641</c:v>
                </c:pt>
                <c:pt idx="362">
                  <c:v>7.2270000000000003</c:v>
                </c:pt>
                <c:pt idx="363">
                  <c:v>6.5730000000000004</c:v>
                </c:pt>
                <c:pt idx="364">
                  <c:v>3.4910000000000001</c:v>
                </c:pt>
                <c:pt idx="365">
                  <c:v>1.5740000000000001</c:v>
                </c:pt>
                <c:pt idx="366">
                  <c:v>7.6260000000000003</c:v>
                </c:pt>
                <c:pt idx="367">
                  <c:v>7.25</c:v>
                </c:pt>
                <c:pt idx="368">
                  <c:v>7.4009999999999998</c:v>
                </c:pt>
                <c:pt idx="369">
                  <c:v>3.399</c:v>
                </c:pt>
                <c:pt idx="370">
                  <c:v>7.1050000000000004</c:v>
                </c:pt>
                <c:pt idx="371">
                  <c:v>7.4349999999999996</c:v>
                </c:pt>
                <c:pt idx="372">
                  <c:v>7.2939999999999996</c:v>
                </c:pt>
                <c:pt idx="373">
                  <c:v>7.2939999999999996</c:v>
                </c:pt>
                <c:pt idx="374">
                  <c:v>7.6059999999999999</c:v>
                </c:pt>
                <c:pt idx="375">
                  <c:v>1.8740000000000001</c:v>
                </c:pt>
                <c:pt idx="376">
                  <c:v>8.1549999999999994</c:v>
                </c:pt>
                <c:pt idx="377">
                  <c:v>8.2919999999999998</c:v>
                </c:pt>
                <c:pt idx="378">
                  <c:v>5.3780000000000001</c:v>
                </c:pt>
                <c:pt idx="379">
                  <c:v>7.7549999999999999</c:v>
                </c:pt>
                <c:pt idx="380">
                  <c:v>7.7309999999999999</c:v>
                </c:pt>
                <c:pt idx="381">
                  <c:v>7.7539999999999996</c:v>
                </c:pt>
                <c:pt idx="382">
                  <c:v>7.7290000000000001</c:v>
                </c:pt>
                <c:pt idx="383">
                  <c:v>5.0529999999999999</c:v>
                </c:pt>
                <c:pt idx="384">
                  <c:v>4.6520000000000001</c:v>
                </c:pt>
                <c:pt idx="385">
                  <c:v>6.7210000000000001</c:v>
                </c:pt>
                <c:pt idx="386">
                  <c:v>6.3380000000000001</c:v>
                </c:pt>
                <c:pt idx="387">
                  <c:v>0</c:v>
                </c:pt>
                <c:pt idx="388">
                  <c:v>7.4630000000000001</c:v>
                </c:pt>
                <c:pt idx="389">
                  <c:v>3.706</c:v>
                </c:pt>
                <c:pt idx="390">
                  <c:v>7.4569999999999999</c:v>
                </c:pt>
                <c:pt idx="391">
                  <c:v>6.32</c:v>
                </c:pt>
                <c:pt idx="392">
                  <c:v>7.7290000000000001</c:v>
                </c:pt>
                <c:pt idx="393">
                  <c:v>7.0430000000000001</c:v>
                </c:pt>
                <c:pt idx="394">
                  <c:v>6.9379999999999997</c:v>
                </c:pt>
                <c:pt idx="395">
                  <c:v>7.0430000000000001</c:v>
                </c:pt>
                <c:pt idx="396">
                  <c:v>6.2140000000000004</c:v>
                </c:pt>
                <c:pt idx="397">
                  <c:v>7.657</c:v>
                </c:pt>
                <c:pt idx="398">
                  <c:v>7.5570000000000004</c:v>
                </c:pt>
                <c:pt idx="399">
                  <c:v>1.575</c:v>
                </c:pt>
                <c:pt idx="400">
                  <c:v>11.78</c:v>
                </c:pt>
                <c:pt idx="401">
                  <c:v>11.78</c:v>
                </c:pt>
                <c:pt idx="402">
                  <c:v>6.75</c:v>
                </c:pt>
                <c:pt idx="403">
                  <c:v>5.6680000000000001</c:v>
                </c:pt>
                <c:pt idx="404">
                  <c:v>8.1</c:v>
                </c:pt>
                <c:pt idx="405">
                  <c:v>6.702</c:v>
                </c:pt>
                <c:pt idx="406">
                  <c:v>6.7460000000000004</c:v>
                </c:pt>
                <c:pt idx="407">
                  <c:v>6.7690000000000001</c:v>
                </c:pt>
                <c:pt idx="408">
                  <c:v>7.7359999999999998</c:v>
                </c:pt>
                <c:pt idx="409">
                  <c:v>5.5759999999999996</c:v>
                </c:pt>
                <c:pt idx="410">
                  <c:v>4.7910000000000004</c:v>
                </c:pt>
                <c:pt idx="411">
                  <c:v>4.6559999999999997</c:v>
                </c:pt>
                <c:pt idx="412">
                  <c:v>6.8230000000000004</c:v>
                </c:pt>
                <c:pt idx="413">
                  <c:v>4.0620000000000003</c:v>
                </c:pt>
                <c:pt idx="414">
                  <c:v>4.2119999999999997</c:v>
                </c:pt>
                <c:pt idx="415">
                  <c:v>4.5469999999999997</c:v>
                </c:pt>
                <c:pt idx="416">
                  <c:v>5.258</c:v>
                </c:pt>
                <c:pt idx="417">
                  <c:v>5.4950000000000001</c:v>
                </c:pt>
                <c:pt idx="418">
                  <c:v>0</c:v>
                </c:pt>
                <c:pt idx="419">
                  <c:v>6.3609999999999998</c:v>
                </c:pt>
                <c:pt idx="420">
                  <c:v>1.097</c:v>
                </c:pt>
                <c:pt idx="421">
                  <c:v>7.9320000000000004</c:v>
                </c:pt>
                <c:pt idx="422">
                  <c:v>7.6870000000000003</c:v>
                </c:pt>
                <c:pt idx="423">
                  <c:v>7.9329999999999998</c:v>
                </c:pt>
                <c:pt idx="424">
                  <c:v>8.5579999999999998</c:v>
                </c:pt>
                <c:pt idx="425">
                  <c:v>5.01</c:v>
                </c:pt>
                <c:pt idx="426">
                  <c:v>6.617</c:v>
                </c:pt>
                <c:pt idx="427">
                  <c:v>5.7750000000000004</c:v>
                </c:pt>
                <c:pt idx="428">
                  <c:v>5.2249999999999996</c:v>
                </c:pt>
                <c:pt idx="429">
                  <c:v>6.2329999999999997</c:v>
                </c:pt>
                <c:pt idx="430">
                  <c:v>5.1859999999999999</c:v>
                </c:pt>
                <c:pt idx="431">
                  <c:v>5.1379999999999999</c:v>
                </c:pt>
                <c:pt idx="432">
                  <c:v>8.3490000000000002</c:v>
                </c:pt>
                <c:pt idx="433">
                  <c:v>7.3540000000000001</c:v>
                </c:pt>
                <c:pt idx="434">
                  <c:v>7.2809999999999997</c:v>
                </c:pt>
                <c:pt idx="435">
                  <c:v>6.7629999999999999</c:v>
                </c:pt>
                <c:pt idx="436">
                  <c:v>6.8650000000000002</c:v>
                </c:pt>
                <c:pt idx="437">
                  <c:v>8.3490000000000002</c:v>
                </c:pt>
                <c:pt idx="438">
                  <c:v>2.585</c:v>
                </c:pt>
                <c:pt idx="439">
                  <c:v>5.4960000000000004</c:v>
                </c:pt>
                <c:pt idx="440">
                  <c:v>4.6989999999999998</c:v>
                </c:pt>
                <c:pt idx="441">
                  <c:v>5.2309999999999999</c:v>
                </c:pt>
                <c:pt idx="442">
                  <c:v>3.0680000000000001</c:v>
                </c:pt>
                <c:pt idx="443">
                  <c:v>7.8259999999999996</c:v>
                </c:pt>
                <c:pt idx="444">
                  <c:v>5.12</c:v>
                </c:pt>
                <c:pt idx="445">
                  <c:v>7.5629999999999997</c:v>
                </c:pt>
                <c:pt idx="446">
                  <c:v>7.3040000000000003</c:v>
                </c:pt>
                <c:pt idx="447">
                  <c:v>7.26</c:v>
                </c:pt>
                <c:pt idx="448">
                  <c:v>6.7709999999999999</c:v>
                </c:pt>
                <c:pt idx="449">
                  <c:v>4.0289999999999999</c:v>
                </c:pt>
                <c:pt idx="450">
                  <c:v>5.7469999999999999</c:v>
                </c:pt>
                <c:pt idx="451">
                  <c:v>6.516</c:v>
                </c:pt>
                <c:pt idx="452">
                  <c:v>5.5359999999999996</c:v>
                </c:pt>
                <c:pt idx="453">
                  <c:v>5.4139999999999997</c:v>
                </c:pt>
                <c:pt idx="454">
                  <c:v>7.2640000000000002</c:v>
                </c:pt>
                <c:pt idx="455">
                  <c:v>5.3780000000000001</c:v>
                </c:pt>
                <c:pt idx="456">
                  <c:v>7.8659999999999997</c:v>
                </c:pt>
                <c:pt idx="457">
                  <c:v>5.5049999999999999</c:v>
                </c:pt>
                <c:pt idx="458">
                  <c:v>5.3529999999999998</c:v>
                </c:pt>
                <c:pt idx="459">
                  <c:v>6.5659999999999998</c:v>
                </c:pt>
                <c:pt idx="460">
                  <c:v>7.6440000000000001</c:v>
                </c:pt>
                <c:pt idx="461">
                  <c:v>4.0129999999999999</c:v>
                </c:pt>
                <c:pt idx="462">
                  <c:v>4.5469999999999997</c:v>
                </c:pt>
                <c:pt idx="463">
                  <c:v>5.9320000000000004</c:v>
                </c:pt>
                <c:pt idx="464">
                  <c:v>5.8869999999999996</c:v>
                </c:pt>
                <c:pt idx="465">
                  <c:v>6.7809999999999997</c:v>
                </c:pt>
                <c:pt idx="466">
                  <c:v>7.2560000000000002</c:v>
                </c:pt>
                <c:pt idx="467">
                  <c:v>7.49</c:v>
                </c:pt>
                <c:pt idx="468">
                  <c:v>3.5110000000000001</c:v>
                </c:pt>
                <c:pt idx="469">
                  <c:v>7.49</c:v>
                </c:pt>
                <c:pt idx="470">
                  <c:v>6.3819999999999997</c:v>
                </c:pt>
                <c:pt idx="471">
                  <c:v>7.49</c:v>
                </c:pt>
                <c:pt idx="472">
                  <c:v>2.79</c:v>
                </c:pt>
                <c:pt idx="473">
                  <c:v>7.3239999999999998</c:v>
                </c:pt>
                <c:pt idx="474">
                  <c:v>8.8439999999999994</c:v>
                </c:pt>
                <c:pt idx="475">
                  <c:v>7.6710000000000003</c:v>
                </c:pt>
                <c:pt idx="476">
                  <c:v>4.8280000000000003</c:v>
                </c:pt>
                <c:pt idx="477">
                  <c:v>5.899</c:v>
                </c:pt>
                <c:pt idx="478">
                  <c:v>5.5430000000000001</c:v>
                </c:pt>
                <c:pt idx="479">
                  <c:v>4.6340000000000003</c:v>
                </c:pt>
                <c:pt idx="480">
                  <c:v>6.3470000000000004</c:v>
                </c:pt>
                <c:pt idx="481">
                  <c:v>4.6159999999999997</c:v>
                </c:pt>
                <c:pt idx="482">
                  <c:v>4.7809999999999997</c:v>
                </c:pt>
                <c:pt idx="483">
                  <c:v>4.4930000000000003</c:v>
                </c:pt>
                <c:pt idx="484">
                  <c:v>5.0510000000000002</c:v>
                </c:pt>
                <c:pt idx="485">
                  <c:v>5.4790000000000001</c:v>
                </c:pt>
                <c:pt idx="486">
                  <c:v>5.0579999999999998</c:v>
                </c:pt>
                <c:pt idx="487">
                  <c:v>5.0999999999999996</c:v>
                </c:pt>
                <c:pt idx="488">
                  <c:v>5.1239999999999997</c:v>
                </c:pt>
                <c:pt idx="489">
                  <c:v>6.3689999999999998</c:v>
                </c:pt>
                <c:pt idx="490">
                  <c:v>4.6920000000000002</c:v>
                </c:pt>
                <c:pt idx="491">
                  <c:v>5.0179999999999998</c:v>
                </c:pt>
                <c:pt idx="492">
                  <c:v>5.0830000000000002</c:v>
                </c:pt>
                <c:pt idx="493">
                  <c:v>5.01</c:v>
                </c:pt>
                <c:pt idx="494">
                  <c:v>6.8</c:v>
                </c:pt>
                <c:pt idx="495">
                  <c:v>4.4740000000000002</c:v>
                </c:pt>
                <c:pt idx="496">
                  <c:v>4.383</c:v>
                </c:pt>
                <c:pt idx="497">
                  <c:v>5.8789999999999996</c:v>
                </c:pt>
                <c:pt idx="498">
                  <c:v>5.7210000000000001</c:v>
                </c:pt>
                <c:pt idx="499">
                  <c:v>5.5049999999999999</c:v>
                </c:pt>
                <c:pt idx="500">
                  <c:v>6.3440000000000003</c:v>
                </c:pt>
                <c:pt idx="501">
                  <c:v>5.1740000000000004</c:v>
                </c:pt>
                <c:pt idx="502">
                  <c:v>6.3259999999999996</c:v>
                </c:pt>
                <c:pt idx="503">
                  <c:v>7.9720000000000004</c:v>
                </c:pt>
                <c:pt idx="504">
                  <c:v>6.8920000000000003</c:v>
                </c:pt>
                <c:pt idx="505">
                  <c:v>6.87</c:v>
                </c:pt>
                <c:pt idx="506">
                  <c:v>5.0609999999999999</c:v>
                </c:pt>
                <c:pt idx="507">
                  <c:v>4.4649999999999999</c:v>
                </c:pt>
                <c:pt idx="508">
                  <c:v>5.0979999999999999</c:v>
                </c:pt>
                <c:pt idx="509">
                  <c:v>4.4729999999999999</c:v>
                </c:pt>
                <c:pt idx="510">
                  <c:v>5.13</c:v>
                </c:pt>
                <c:pt idx="511">
                  <c:v>5.0540000000000003</c:v>
                </c:pt>
                <c:pt idx="512">
                  <c:v>6.0670000000000002</c:v>
                </c:pt>
                <c:pt idx="513">
                  <c:v>3</c:v>
                </c:pt>
                <c:pt idx="514">
                  <c:v>5.0670000000000002</c:v>
                </c:pt>
                <c:pt idx="515">
                  <c:v>4.6820000000000004</c:v>
                </c:pt>
                <c:pt idx="516">
                  <c:v>6.3049999999999997</c:v>
                </c:pt>
                <c:pt idx="517">
                  <c:v>4.5579999999999998</c:v>
                </c:pt>
                <c:pt idx="518">
                  <c:v>0</c:v>
                </c:pt>
                <c:pt idx="519">
                  <c:v>5.048</c:v>
                </c:pt>
                <c:pt idx="520">
                  <c:v>6.133</c:v>
                </c:pt>
                <c:pt idx="521">
                  <c:v>4.9080000000000004</c:v>
                </c:pt>
                <c:pt idx="522">
                  <c:v>5.8029999999999999</c:v>
                </c:pt>
                <c:pt idx="523">
                  <c:v>4.8579999999999997</c:v>
                </c:pt>
                <c:pt idx="524">
                  <c:v>6.8150000000000004</c:v>
                </c:pt>
                <c:pt idx="525">
                  <c:v>4.8490000000000002</c:v>
                </c:pt>
                <c:pt idx="526">
                  <c:v>4.9669999999999996</c:v>
                </c:pt>
                <c:pt idx="527">
                  <c:v>7.7789999999999999</c:v>
                </c:pt>
                <c:pt idx="528">
                  <c:v>5.0179999999999998</c:v>
                </c:pt>
                <c:pt idx="529">
                  <c:v>6.19</c:v>
                </c:pt>
                <c:pt idx="530">
                  <c:v>7.7169999999999996</c:v>
                </c:pt>
                <c:pt idx="531">
                  <c:v>4.8979999999999997</c:v>
                </c:pt>
                <c:pt idx="532">
                  <c:v>5.2869999999999999</c:v>
                </c:pt>
                <c:pt idx="533">
                  <c:v>5.2869999999999999</c:v>
                </c:pt>
                <c:pt idx="534">
                  <c:v>7.0460000000000003</c:v>
                </c:pt>
                <c:pt idx="535">
                  <c:v>6.0119999999999996</c:v>
                </c:pt>
                <c:pt idx="536">
                  <c:v>6.7770000000000001</c:v>
                </c:pt>
                <c:pt idx="537">
                  <c:v>6.1849999999999996</c:v>
                </c:pt>
                <c:pt idx="538">
                  <c:v>4.0739999999999998</c:v>
                </c:pt>
                <c:pt idx="539">
                  <c:v>4.7110000000000003</c:v>
                </c:pt>
                <c:pt idx="540">
                  <c:v>5.0209999999999999</c:v>
                </c:pt>
                <c:pt idx="541">
                  <c:v>5.2539999999999996</c:v>
                </c:pt>
                <c:pt idx="542">
                  <c:v>6.1139999999999999</c:v>
                </c:pt>
                <c:pt idx="543">
                  <c:v>5.0819999999999999</c:v>
                </c:pt>
                <c:pt idx="544">
                  <c:v>5.1390000000000002</c:v>
                </c:pt>
                <c:pt idx="545">
                  <c:v>6.085</c:v>
                </c:pt>
                <c:pt idx="546">
                  <c:v>5.1390000000000002</c:v>
                </c:pt>
                <c:pt idx="547">
                  <c:v>5.1479999999999997</c:v>
                </c:pt>
                <c:pt idx="548">
                  <c:v>4.0629999999999997</c:v>
                </c:pt>
                <c:pt idx="549">
                  <c:v>5.117</c:v>
                </c:pt>
                <c:pt idx="550">
                  <c:v>5.1180000000000003</c:v>
                </c:pt>
                <c:pt idx="551">
                  <c:v>5.1180000000000003</c:v>
                </c:pt>
                <c:pt idx="552">
                  <c:v>6.0110000000000001</c:v>
                </c:pt>
                <c:pt idx="553">
                  <c:v>5.89</c:v>
                </c:pt>
                <c:pt idx="554">
                  <c:v>4.4390000000000001</c:v>
                </c:pt>
                <c:pt idx="555">
                  <c:v>6.0149999999999997</c:v>
                </c:pt>
                <c:pt idx="556">
                  <c:v>5.1120000000000001</c:v>
                </c:pt>
                <c:pt idx="557">
                  <c:v>5.5949999999999998</c:v>
                </c:pt>
                <c:pt idx="558">
                  <c:v>5.5759999999999996</c:v>
                </c:pt>
                <c:pt idx="559">
                  <c:v>6.4980000000000002</c:v>
                </c:pt>
                <c:pt idx="560">
                  <c:v>5.2469999999999999</c:v>
                </c:pt>
                <c:pt idx="561">
                  <c:v>4.9779999999999998</c:v>
                </c:pt>
                <c:pt idx="562">
                  <c:v>4.1630000000000003</c:v>
                </c:pt>
                <c:pt idx="563">
                  <c:v>5.5720000000000001</c:v>
                </c:pt>
                <c:pt idx="564">
                  <c:v>5.1189999999999998</c:v>
                </c:pt>
                <c:pt idx="565">
                  <c:v>4.758</c:v>
                </c:pt>
                <c:pt idx="566">
                  <c:v>7.3890000000000002</c:v>
                </c:pt>
                <c:pt idx="567">
                  <c:v>7.3890000000000002</c:v>
                </c:pt>
                <c:pt idx="568">
                  <c:v>7.7569999999999997</c:v>
                </c:pt>
                <c:pt idx="569">
                  <c:v>7.1550000000000002</c:v>
                </c:pt>
                <c:pt idx="570">
                  <c:v>8.1270000000000007</c:v>
                </c:pt>
                <c:pt idx="571">
                  <c:v>6.9109999999999996</c:v>
                </c:pt>
                <c:pt idx="572">
                  <c:v>5.5110000000000001</c:v>
                </c:pt>
                <c:pt idx="573">
                  <c:v>5.1639999999999997</c:v>
                </c:pt>
                <c:pt idx="574">
                  <c:v>5.2220000000000004</c:v>
                </c:pt>
                <c:pt idx="575">
                  <c:v>6.2670000000000003</c:v>
                </c:pt>
                <c:pt idx="576">
                  <c:v>5.4560000000000004</c:v>
                </c:pt>
                <c:pt idx="577">
                  <c:v>5.2119999999999997</c:v>
                </c:pt>
                <c:pt idx="578">
                  <c:v>4.8040000000000003</c:v>
                </c:pt>
                <c:pt idx="579">
                  <c:v>3.9409999999999998</c:v>
                </c:pt>
                <c:pt idx="580">
                  <c:v>3.66</c:v>
                </c:pt>
                <c:pt idx="581">
                  <c:v>4.8109999999999999</c:v>
                </c:pt>
                <c:pt idx="582">
                  <c:v>5.6289999999999996</c:v>
                </c:pt>
                <c:pt idx="583">
                  <c:v>4.383</c:v>
                </c:pt>
                <c:pt idx="584">
                  <c:v>4.4740000000000002</c:v>
                </c:pt>
                <c:pt idx="585">
                  <c:v>4.8819999999999997</c:v>
                </c:pt>
                <c:pt idx="586">
                  <c:v>6.7919999999999998</c:v>
                </c:pt>
                <c:pt idx="587">
                  <c:v>6.7919999999999998</c:v>
                </c:pt>
                <c:pt idx="588">
                  <c:v>5.6630000000000003</c:v>
                </c:pt>
                <c:pt idx="589">
                  <c:v>5.0810000000000004</c:v>
                </c:pt>
                <c:pt idx="590">
                  <c:v>5.6890000000000001</c:v>
                </c:pt>
                <c:pt idx="591">
                  <c:v>4.415</c:v>
                </c:pt>
                <c:pt idx="592">
                  <c:v>5.2869999999999999</c:v>
                </c:pt>
                <c:pt idx="593">
                  <c:v>5.1390000000000002</c:v>
                </c:pt>
                <c:pt idx="594">
                  <c:v>8.4990000000000006</c:v>
                </c:pt>
                <c:pt idx="595">
                  <c:v>4.9450000000000003</c:v>
                </c:pt>
                <c:pt idx="596">
                  <c:v>4.9710000000000001</c:v>
                </c:pt>
                <c:pt idx="597">
                  <c:v>4.8680000000000003</c:v>
                </c:pt>
                <c:pt idx="598">
                  <c:v>9.5839999999999996</c:v>
                </c:pt>
                <c:pt idx="599">
                  <c:v>5.5780000000000003</c:v>
                </c:pt>
                <c:pt idx="600">
                  <c:v>4.9450000000000003</c:v>
                </c:pt>
                <c:pt idx="601">
                  <c:v>5.0430000000000001</c:v>
                </c:pt>
                <c:pt idx="602">
                  <c:v>5.165</c:v>
                </c:pt>
                <c:pt idx="603">
                  <c:v>4.9870000000000001</c:v>
                </c:pt>
                <c:pt idx="604">
                  <c:v>4.3600000000000003</c:v>
                </c:pt>
                <c:pt idx="605">
                  <c:v>4.7720000000000002</c:v>
                </c:pt>
                <c:pt idx="606">
                  <c:v>4.7729999999999997</c:v>
                </c:pt>
                <c:pt idx="607">
                  <c:v>5.0369999999999999</c:v>
                </c:pt>
                <c:pt idx="608">
                  <c:v>4.3570000000000002</c:v>
                </c:pt>
                <c:pt idx="609">
                  <c:v>4.577</c:v>
                </c:pt>
                <c:pt idx="610">
                  <c:v>4.6420000000000003</c:v>
                </c:pt>
                <c:pt idx="611">
                  <c:v>4.9429999999999996</c:v>
                </c:pt>
                <c:pt idx="612">
                  <c:v>5.1029999999999998</c:v>
                </c:pt>
                <c:pt idx="613">
                  <c:v>4.577</c:v>
                </c:pt>
                <c:pt idx="614">
                  <c:v>4.0149999999999997</c:v>
                </c:pt>
                <c:pt idx="615">
                  <c:v>4.1909999999999998</c:v>
                </c:pt>
                <c:pt idx="616">
                  <c:v>5.1029999999999998</c:v>
                </c:pt>
                <c:pt idx="617">
                  <c:v>5.1210000000000004</c:v>
                </c:pt>
                <c:pt idx="618">
                  <c:v>5.0309999999999997</c:v>
                </c:pt>
                <c:pt idx="619">
                  <c:v>4.8010000000000002</c:v>
                </c:pt>
                <c:pt idx="620">
                  <c:v>4.359</c:v>
                </c:pt>
                <c:pt idx="621">
                  <c:v>5.6909999999999998</c:v>
                </c:pt>
                <c:pt idx="622">
                  <c:v>5.5049999999999999</c:v>
                </c:pt>
                <c:pt idx="623">
                  <c:v>4.391</c:v>
                </c:pt>
                <c:pt idx="624">
                  <c:v>4.891</c:v>
                </c:pt>
                <c:pt idx="625">
                  <c:v>4.0730000000000004</c:v>
                </c:pt>
                <c:pt idx="626">
                  <c:v>5.0629999999999997</c:v>
                </c:pt>
                <c:pt idx="627">
                  <c:v>5.101</c:v>
                </c:pt>
                <c:pt idx="628">
                  <c:v>4.7480000000000002</c:v>
                </c:pt>
                <c:pt idx="629">
                  <c:v>9.0579999999999998</c:v>
                </c:pt>
                <c:pt idx="630">
                  <c:v>5.1520000000000001</c:v>
                </c:pt>
                <c:pt idx="631">
                  <c:v>5.8570000000000002</c:v>
                </c:pt>
                <c:pt idx="632">
                  <c:v>9.0419999999999998</c:v>
                </c:pt>
                <c:pt idx="633">
                  <c:v>4.2690000000000001</c:v>
                </c:pt>
                <c:pt idx="634">
                  <c:v>4.9059999999999997</c:v>
                </c:pt>
                <c:pt idx="635">
                  <c:v>5.5780000000000003</c:v>
                </c:pt>
                <c:pt idx="636">
                  <c:v>5.9390000000000001</c:v>
                </c:pt>
                <c:pt idx="637">
                  <c:v>4.1559999999999997</c:v>
                </c:pt>
                <c:pt idx="638">
                  <c:v>7.008</c:v>
                </c:pt>
                <c:pt idx="639">
                  <c:v>3.7749999999999999</c:v>
                </c:pt>
                <c:pt idx="640">
                  <c:v>5.3949999999999996</c:v>
                </c:pt>
                <c:pt idx="641">
                  <c:v>5.3949999999999996</c:v>
                </c:pt>
                <c:pt idx="642">
                  <c:v>4.1719999999999997</c:v>
                </c:pt>
                <c:pt idx="643">
                  <c:v>5.3819999999999997</c:v>
                </c:pt>
                <c:pt idx="644">
                  <c:v>4.1139999999999999</c:v>
                </c:pt>
                <c:pt idx="645">
                  <c:v>5.0629999999999997</c:v>
                </c:pt>
                <c:pt idx="646">
                  <c:v>4.3470000000000004</c:v>
                </c:pt>
                <c:pt idx="647">
                  <c:v>4.9370000000000003</c:v>
                </c:pt>
                <c:pt idx="648">
                  <c:v>4.2080000000000002</c:v>
                </c:pt>
                <c:pt idx="649">
                  <c:v>4.391</c:v>
                </c:pt>
                <c:pt idx="650">
                  <c:v>6.423</c:v>
                </c:pt>
                <c:pt idx="651">
                  <c:v>4.8079999999999998</c:v>
                </c:pt>
                <c:pt idx="652">
                  <c:v>5.149</c:v>
                </c:pt>
                <c:pt idx="653">
                  <c:v>5.8570000000000002</c:v>
                </c:pt>
                <c:pt idx="654">
                  <c:v>5.1449999999999996</c:v>
                </c:pt>
                <c:pt idx="655">
                  <c:v>4.194</c:v>
                </c:pt>
                <c:pt idx="656">
                  <c:v>5.1479999999999997</c:v>
                </c:pt>
                <c:pt idx="657">
                  <c:v>4.7619999999999996</c:v>
                </c:pt>
                <c:pt idx="658">
                  <c:v>5.3129999999999997</c:v>
                </c:pt>
                <c:pt idx="659">
                  <c:v>4.1970000000000001</c:v>
                </c:pt>
                <c:pt idx="660">
                  <c:v>5.4980000000000002</c:v>
                </c:pt>
                <c:pt idx="661">
                  <c:v>4.351</c:v>
                </c:pt>
                <c:pt idx="662">
                  <c:v>4.1360000000000001</c:v>
                </c:pt>
                <c:pt idx="663">
                  <c:v>5.1390000000000002</c:v>
                </c:pt>
                <c:pt idx="664">
                  <c:v>4.9800000000000004</c:v>
                </c:pt>
                <c:pt idx="665">
                  <c:v>5.0350000000000001</c:v>
                </c:pt>
                <c:pt idx="666">
                  <c:v>5.1529999999999996</c:v>
                </c:pt>
                <c:pt idx="667">
                  <c:v>5.165</c:v>
                </c:pt>
                <c:pt idx="668">
                  <c:v>5.1379999999999999</c:v>
                </c:pt>
                <c:pt idx="669">
                  <c:v>4.7910000000000004</c:v>
                </c:pt>
                <c:pt idx="670">
                  <c:v>3.73</c:v>
                </c:pt>
                <c:pt idx="671">
                  <c:v>4.8550000000000004</c:v>
                </c:pt>
                <c:pt idx="672">
                  <c:v>4.625</c:v>
                </c:pt>
                <c:pt idx="673">
                  <c:v>0.40799999999999997</c:v>
                </c:pt>
                <c:pt idx="674">
                  <c:v>4.8659999999999997</c:v>
                </c:pt>
                <c:pt idx="675">
                  <c:v>5.4320000000000004</c:v>
                </c:pt>
                <c:pt idx="676">
                  <c:v>5.1379999999999999</c:v>
                </c:pt>
                <c:pt idx="677">
                  <c:v>5.2089999999999996</c:v>
                </c:pt>
                <c:pt idx="678">
                  <c:v>4.1429999999999998</c:v>
                </c:pt>
                <c:pt idx="679">
                  <c:v>4.3570000000000002</c:v>
                </c:pt>
                <c:pt idx="680">
                  <c:v>5.35</c:v>
                </c:pt>
                <c:pt idx="681">
                  <c:v>4.1559999999999997</c:v>
                </c:pt>
                <c:pt idx="682">
                  <c:v>4.4329999999999998</c:v>
                </c:pt>
                <c:pt idx="683">
                  <c:v>4.4329999999999998</c:v>
                </c:pt>
                <c:pt idx="684">
                  <c:v>5.3289999999999997</c:v>
                </c:pt>
                <c:pt idx="685">
                  <c:v>8.2319999999999993</c:v>
                </c:pt>
                <c:pt idx="686">
                  <c:v>7.9589999999999996</c:v>
                </c:pt>
                <c:pt idx="687">
                  <c:v>8.4030000000000005</c:v>
                </c:pt>
                <c:pt idx="688">
                  <c:v>6.28</c:v>
                </c:pt>
                <c:pt idx="689">
                  <c:v>8.5419999999999998</c:v>
                </c:pt>
                <c:pt idx="690">
                  <c:v>5.6369999999999996</c:v>
                </c:pt>
                <c:pt idx="691">
                  <c:v>5.9740000000000002</c:v>
                </c:pt>
                <c:pt idx="692">
                  <c:v>5.8780000000000001</c:v>
                </c:pt>
                <c:pt idx="693">
                  <c:v>6.0129999999999999</c:v>
                </c:pt>
                <c:pt idx="694">
                  <c:v>1.792</c:v>
                </c:pt>
                <c:pt idx="695">
                  <c:v>4.3259999999999996</c:v>
                </c:pt>
                <c:pt idx="696">
                  <c:v>5.0369999999999999</c:v>
                </c:pt>
                <c:pt idx="697">
                  <c:v>4.9589999999999996</c:v>
                </c:pt>
                <c:pt idx="698">
                  <c:v>4.9580000000000002</c:v>
                </c:pt>
                <c:pt idx="699">
                  <c:v>5.0469999999999997</c:v>
                </c:pt>
                <c:pt idx="700">
                  <c:v>4.5720000000000001</c:v>
                </c:pt>
                <c:pt idx="701">
                  <c:v>5.6890000000000001</c:v>
                </c:pt>
                <c:pt idx="702">
                  <c:v>4.8380000000000001</c:v>
                </c:pt>
                <c:pt idx="703">
                  <c:v>5.1020000000000003</c:v>
                </c:pt>
                <c:pt idx="704">
                  <c:v>3.96</c:v>
                </c:pt>
                <c:pt idx="705">
                  <c:v>4.4219999999999997</c:v>
                </c:pt>
                <c:pt idx="706">
                  <c:v>4.859</c:v>
                </c:pt>
                <c:pt idx="707">
                  <c:v>4.4039999999999999</c:v>
                </c:pt>
                <c:pt idx="708">
                  <c:v>4.3179999999999996</c:v>
                </c:pt>
                <c:pt idx="709">
                  <c:v>4.585</c:v>
                </c:pt>
                <c:pt idx="710">
                  <c:v>5.4569999999999999</c:v>
                </c:pt>
                <c:pt idx="711">
                  <c:v>4.1760000000000002</c:v>
                </c:pt>
                <c:pt idx="712">
                  <c:v>3.7759999999999998</c:v>
                </c:pt>
                <c:pt idx="713">
                  <c:v>4.742</c:v>
                </c:pt>
                <c:pt idx="714">
                  <c:v>5.7240000000000002</c:v>
                </c:pt>
                <c:pt idx="715">
                  <c:v>6.0679999999999996</c:v>
                </c:pt>
                <c:pt idx="716">
                  <c:v>4.4029999999999996</c:v>
                </c:pt>
                <c:pt idx="717">
                  <c:v>4.8650000000000002</c:v>
                </c:pt>
                <c:pt idx="718">
                  <c:v>4.4039999999999999</c:v>
                </c:pt>
                <c:pt idx="719">
                  <c:v>4.4009999999999998</c:v>
                </c:pt>
                <c:pt idx="720">
                  <c:v>4.9180000000000001</c:v>
                </c:pt>
                <c:pt idx="721">
                  <c:v>0.97299999999999998</c:v>
                </c:pt>
                <c:pt idx="722">
                  <c:v>4.3940000000000001</c:v>
                </c:pt>
                <c:pt idx="723">
                  <c:v>0.97299999999999998</c:v>
                </c:pt>
                <c:pt idx="724">
                  <c:v>4.3890000000000002</c:v>
                </c:pt>
                <c:pt idx="725">
                  <c:v>7.367</c:v>
                </c:pt>
                <c:pt idx="726">
                  <c:v>7.7510000000000003</c:v>
                </c:pt>
                <c:pt idx="727">
                  <c:v>7.1420000000000003</c:v>
                </c:pt>
                <c:pt idx="728">
                  <c:v>8.1210000000000004</c:v>
                </c:pt>
                <c:pt idx="729">
                  <c:v>6.8979999999999997</c:v>
                </c:pt>
                <c:pt idx="730">
                  <c:v>5.7960000000000003</c:v>
                </c:pt>
                <c:pt idx="731">
                  <c:v>6.2050000000000001</c:v>
                </c:pt>
                <c:pt idx="732">
                  <c:v>5.3479999999999999</c:v>
                </c:pt>
                <c:pt idx="733">
                  <c:v>6.7939999999999996</c:v>
                </c:pt>
                <c:pt idx="734">
                  <c:v>4.8979999999999997</c:v>
                </c:pt>
                <c:pt idx="735">
                  <c:v>3.5129999999999999</c:v>
                </c:pt>
                <c:pt idx="736">
                  <c:v>3.7869999999999999</c:v>
                </c:pt>
                <c:pt idx="737">
                  <c:v>3.2029999999999998</c:v>
                </c:pt>
                <c:pt idx="738">
                  <c:v>2.8530000000000002</c:v>
                </c:pt>
                <c:pt idx="739">
                  <c:v>2.9510000000000001</c:v>
                </c:pt>
                <c:pt idx="740">
                  <c:v>4.1059999999999999</c:v>
                </c:pt>
                <c:pt idx="741">
                  <c:v>4.5599999999999996</c:v>
                </c:pt>
                <c:pt idx="742">
                  <c:v>3.6890000000000001</c:v>
                </c:pt>
                <c:pt idx="743">
                  <c:v>5.15</c:v>
                </c:pt>
                <c:pt idx="744">
                  <c:v>3.4079999999999999</c:v>
                </c:pt>
                <c:pt idx="745">
                  <c:v>4.3609999999999998</c:v>
                </c:pt>
                <c:pt idx="746">
                  <c:v>4.8369999999999997</c:v>
                </c:pt>
                <c:pt idx="747">
                  <c:v>3.992</c:v>
                </c:pt>
                <c:pt idx="748">
                  <c:v>5.3879999999999999</c:v>
                </c:pt>
                <c:pt idx="749">
                  <c:v>3.673</c:v>
                </c:pt>
                <c:pt idx="750">
                  <c:v>7.8719999999999999</c:v>
                </c:pt>
                <c:pt idx="751">
                  <c:v>4.7130000000000001</c:v>
                </c:pt>
                <c:pt idx="752">
                  <c:v>4.851</c:v>
                </c:pt>
                <c:pt idx="753">
                  <c:v>4.5609999999999999</c:v>
                </c:pt>
                <c:pt idx="754">
                  <c:v>4.298</c:v>
                </c:pt>
                <c:pt idx="755">
                  <c:v>4.8209999999999997</c:v>
                </c:pt>
                <c:pt idx="756">
                  <c:v>8.6059999999999999</c:v>
                </c:pt>
                <c:pt idx="757">
                  <c:v>8.6059999999999999</c:v>
                </c:pt>
                <c:pt idx="758">
                  <c:v>4.5019999999999998</c:v>
                </c:pt>
                <c:pt idx="759">
                  <c:v>4.4009999999999998</c:v>
                </c:pt>
                <c:pt idx="760">
                  <c:v>4.6109999999999998</c:v>
                </c:pt>
                <c:pt idx="761">
                  <c:v>3.9569999999999999</c:v>
                </c:pt>
                <c:pt idx="762">
                  <c:v>3.5230000000000001</c:v>
                </c:pt>
                <c:pt idx="763">
                  <c:v>4.0640000000000001</c:v>
                </c:pt>
                <c:pt idx="764">
                  <c:v>3.6150000000000002</c:v>
                </c:pt>
                <c:pt idx="765">
                  <c:v>4.1619999999999999</c:v>
                </c:pt>
                <c:pt idx="766">
                  <c:v>3.7010000000000001</c:v>
                </c:pt>
                <c:pt idx="767">
                  <c:v>4.3310000000000004</c:v>
                </c:pt>
                <c:pt idx="768">
                  <c:v>3.8679999999999999</c:v>
                </c:pt>
                <c:pt idx="769">
                  <c:v>4.5410000000000004</c:v>
                </c:pt>
                <c:pt idx="770">
                  <c:v>4.0549999999999997</c:v>
                </c:pt>
                <c:pt idx="771">
                  <c:v>4.7110000000000003</c:v>
                </c:pt>
                <c:pt idx="772">
                  <c:v>4.1989999999999998</c:v>
                </c:pt>
                <c:pt idx="773">
                  <c:v>5.0869999999999997</c:v>
                </c:pt>
                <c:pt idx="774">
                  <c:v>5.2839999999999998</c:v>
                </c:pt>
                <c:pt idx="775">
                  <c:v>4.3979999999999997</c:v>
                </c:pt>
                <c:pt idx="776">
                  <c:v>4.4859999999999998</c:v>
                </c:pt>
                <c:pt idx="777">
                  <c:v>4.8239999999999998</c:v>
                </c:pt>
                <c:pt idx="778">
                  <c:v>4.8529999999999998</c:v>
                </c:pt>
                <c:pt idx="779">
                  <c:v>4.4119999999999999</c:v>
                </c:pt>
                <c:pt idx="780">
                  <c:v>5.0090000000000003</c:v>
                </c:pt>
                <c:pt idx="781">
                  <c:v>5.0890000000000004</c:v>
                </c:pt>
                <c:pt idx="782">
                  <c:v>4.7949999999999999</c:v>
                </c:pt>
                <c:pt idx="783">
                  <c:v>4.1689999999999996</c:v>
                </c:pt>
                <c:pt idx="784">
                  <c:v>4.3929999999999998</c:v>
                </c:pt>
                <c:pt idx="785">
                  <c:v>10.388</c:v>
                </c:pt>
                <c:pt idx="786">
                  <c:v>5.14</c:v>
                </c:pt>
                <c:pt idx="787">
                  <c:v>4.883</c:v>
                </c:pt>
                <c:pt idx="788">
                  <c:v>4.8449999999999998</c:v>
                </c:pt>
                <c:pt idx="789">
                  <c:v>4.6500000000000004</c:v>
                </c:pt>
                <c:pt idx="790">
                  <c:v>4.4130000000000003</c:v>
                </c:pt>
                <c:pt idx="791">
                  <c:v>4.5019999999999998</c:v>
                </c:pt>
                <c:pt idx="792">
                  <c:v>3.9569999999999999</c:v>
                </c:pt>
                <c:pt idx="793">
                  <c:v>3.5230000000000001</c:v>
                </c:pt>
                <c:pt idx="794">
                  <c:v>4.0640000000000001</c:v>
                </c:pt>
                <c:pt idx="795">
                  <c:v>3.6150000000000002</c:v>
                </c:pt>
                <c:pt idx="796">
                  <c:v>4.1619999999999999</c:v>
                </c:pt>
                <c:pt idx="797">
                  <c:v>3.7010000000000001</c:v>
                </c:pt>
                <c:pt idx="798">
                  <c:v>4.3310000000000004</c:v>
                </c:pt>
                <c:pt idx="799">
                  <c:v>3.8679999999999999</c:v>
                </c:pt>
                <c:pt idx="800">
                  <c:v>4.5410000000000004</c:v>
                </c:pt>
                <c:pt idx="801">
                  <c:v>4.0549999999999997</c:v>
                </c:pt>
                <c:pt idx="802">
                  <c:v>4.3090000000000002</c:v>
                </c:pt>
                <c:pt idx="803">
                  <c:v>4.7110000000000003</c:v>
                </c:pt>
                <c:pt idx="804">
                  <c:v>4.9370000000000003</c:v>
                </c:pt>
                <c:pt idx="805">
                  <c:v>4.1989999999999998</c:v>
                </c:pt>
                <c:pt idx="806">
                  <c:v>3.7109999999999999</c:v>
                </c:pt>
                <c:pt idx="807">
                  <c:v>5.0869999999999997</c:v>
                </c:pt>
                <c:pt idx="808">
                  <c:v>4.5119999999999996</c:v>
                </c:pt>
                <c:pt idx="809">
                  <c:v>5.8230000000000004</c:v>
                </c:pt>
                <c:pt idx="810">
                  <c:v>3.327</c:v>
                </c:pt>
                <c:pt idx="811">
                  <c:v>5.0940000000000003</c:v>
                </c:pt>
                <c:pt idx="812">
                  <c:v>5.1269999999999998</c:v>
                </c:pt>
                <c:pt idx="813">
                  <c:v>4.4939999999999998</c:v>
                </c:pt>
                <c:pt idx="814">
                  <c:v>4.0259999999999998</c:v>
                </c:pt>
                <c:pt idx="815">
                  <c:v>4.8170000000000002</c:v>
                </c:pt>
                <c:pt idx="816">
                  <c:v>4.4020000000000001</c:v>
                </c:pt>
                <c:pt idx="817">
                  <c:v>2.8250000000000002</c:v>
                </c:pt>
                <c:pt idx="818">
                  <c:v>4.0540000000000003</c:v>
                </c:pt>
                <c:pt idx="819">
                  <c:v>2.8860000000000001</c:v>
                </c:pt>
                <c:pt idx="820">
                  <c:v>4.1639999999999997</c:v>
                </c:pt>
                <c:pt idx="821">
                  <c:v>2.956</c:v>
                </c:pt>
                <c:pt idx="822">
                  <c:v>4.2530000000000001</c:v>
                </c:pt>
                <c:pt idx="823">
                  <c:v>3.02</c:v>
                </c:pt>
                <c:pt idx="824">
                  <c:v>4.3460000000000001</c:v>
                </c:pt>
                <c:pt idx="825">
                  <c:v>3.0880000000000001</c:v>
                </c:pt>
                <c:pt idx="826">
                  <c:v>4.4470000000000001</c:v>
                </c:pt>
                <c:pt idx="827">
                  <c:v>4.0199999999999996</c:v>
                </c:pt>
                <c:pt idx="828">
                  <c:v>4.7530000000000001</c:v>
                </c:pt>
                <c:pt idx="829">
                  <c:v>10.039</c:v>
                </c:pt>
                <c:pt idx="830">
                  <c:v>5.34</c:v>
                </c:pt>
                <c:pt idx="831">
                  <c:v>4.4470000000000001</c:v>
                </c:pt>
                <c:pt idx="832">
                  <c:v>3.1539999999999999</c:v>
                </c:pt>
                <c:pt idx="833">
                  <c:v>4.5640000000000001</c:v>
                </c:pt>
                <c:pt idx="834">
                  <c:v>4.8099999999999996</c:v>
                </c:pt>
                <c:pt idx="835">
                  <c:v>4.415</c:v>
                </c:pt>
                <c:pt idx="836">
                  <c:v>4.8099999999999996</c:v>
                </c:pt>
                <c:pt idx="837">
                  <c:v>8.7379999999999995</c:v>
                </c:pt>
                <c:pt idx="838">
                  <c:v>4.9390000000000001</c:v>
                </c:pt>
                <c:pt idx="839">
                  <c:v>4.8170000000000002</c:v>
                </c:pt>
                <c:pt idx="840">
                  <c:v>4.4080000000000004</c:v>
                </c:pt>
                <c:pt idx="841">
                  <c:v>4.8109999999999999</c:v>
                </c:pt>
                <c:pt idx="842">
                  <c:v>4.8179999999999996</c:v>
                </c:pt>
                <c:pt idx="843">
                  <c:v>5.0890000000000004</c:v>
                </c:pt>
                <c:pt idx="844">
                  <c:v>4.7949999999999999</c:v>
                </c:pt>
                <c:pt idx="845">
                  <c:v>5.0940000000000003</c:v>
                </c:pt>
                <c:pt idx="846">
                  <c:v>5.1269999999999998</c:v>
                </c:pt>
                <c:pt idx="847">
                  <c:v>5.0910000000000002</c:v>
                </c:pt>
                <c:pt idx="848">
                  <c:v>5.048</c:v>
                </c:pt>
                <c:pt idx="849">
                  <c:v>4.6820000000000004</c:v>
                </c:pt>
                <c:pt idx="850">
                  <c:v>9.7270000000000003</c:v>
                </c:pt>
                <c:pt idx="851">
                  <c:v>4.4749999999999996</c:v>
                </c:pt>
                <c:pt idx="852">
                  <c:v>4.82</c:v>
                </c:pt>
                <c:pt idx="853">
                  <c:v>3.2189999999999999</c:v>
                </c:pt>
                <c:pt idx="854">
                  <c:v>4.6470000000000002</c:v>
                </c:pt>
                <c:pt idx="855">
                  <c:v>3.4279999999999999</c:v>
                </c:pt>
                <c:pt idx="856">
                  <c:v>4.7359999999999998</c:v>
                </c:pt>
                <c:pt idx="857">
                  <c:v>3.36</c:v>
                </c:pt>
                <c:pt idx="858">
                  <c:v>4.8109999999999999</c:v>
                </c:pt>
                <c:pt idx="859">
                  <c:v>4.8159999999999998</c:v>
                </c:pt>
                <c:pt idx="860">
                  <c:v>12.62</c:v>
                </c:pt>
                <c:pt idx="861">
                  <c:v>4.8159999999999998</c:v>
                </c:pt>
                <c:pt idx="862">
                  <c:v>3.996</c:v>
                </c:pt>
                <c:pt idx="863">
                  <c:v>4.8090000000000002</c:v>
                </c:pt>
                <c:pt idx="864">
                  <c:v>9.2289999999999992</c:v>
                </c:pt>
                <c:pt idx="865">
                  <c:v>4.859</c:v>
                </c:pt>
                <c:pt idx="866">
                  <c:v>4.8120000000000003</c:v>
                </c:pt>
                <c:pt idx="867">
                  <c:v>4.82</c:v>
                </c:pt>
                <c:pt idx="868">
                  <c:v>4.4660000000000002</c:v>
                </c:pt>
                <c:pt idx="869">
                  <c:v>9.2579999999999991</c:v>
                </c:pt>
                <c:pt idx="870">
                  <c:v>6.3470000000000004</c:v>
                </c:pt>
                <c:pt idx="871">
                  <c:v>3.9830000000000001</c:v>
                </c:pt>
                <c:pt idx="872">
                  <c:v>6.5750000000000002</c:v>
                </c:pt>
                <c:pt idx="873">
                  <c:v>6.577</c:v>
                </c:pt>
                <c:pt idx="874">
                  <c:v>6.5750000000000002</c:v>
                </c:pt>
                <c:pt idx="875">
                  <c:v>9.3439999999999994</c:v>
                </c:pt>
                <c:pt idx="876">
                  <c:v>9.2330000000000005</c:v>
                </c:pt>
                <c:pt idx="877">
                  <c:v>9.2370000000000001</c:v>
                </c:pt>
                <c:pt idx="878">
                  <c:v>9.2159999999999993</c:v>
                </c:pt>
                <c:pt idx="879">
                  <c:v>4.8090000000000002</c:v>
                </c:pt>
                <c:pt idx="880">
                  <c:v>9.2159999999999993</c:v>
                </c:pt>
                <c:pt idx="881">
                  <c:v>9.2970000000000006</c:v>
                </c:pt>
                <c:pt idx="882">
                  <c:v>9.234</c:v>
                </c:pt>
                <c:pt idx="883">
                  <c:v>5.05</c:v>
                </c:pt>
                <c:pt idx="884">
                  <c:v>4.0309999999999997</c:v>
                </c:pt>
                <c:pt idx="885">
                  <c:v>6.3680000000000003</c:v>
                </c:pt>
                <c:pt idx="886">
                  <c:v>6.4790000000000001</c:v>
                </c:pt>
                <c:pt idx="887">
                  <c:v>6.3680000000000003</c:v>
                </c:pt>
                <c:pt idx="888">
                  <c:v>4.9779999999999998</c:v>
                </c:pt>
                <c:pt idx="889">
                  <c:v>4.9240000000000004</c:v>
                </c:pt>
                <c:pt idx="890">
                  <c:v>4.9640000000000004</c:v>
                </c:pt>
                <c:pt idx="891">
                  <c:v>3.7370000000000001</c:v>
                </c:pt>
                <c:pt idx="892">
                  <c:v>4.6769999999999996</c:v>
                </c:pt>
                <c:pt idx="893">
                  <c:v>4.851</c:v>
                </c:pt>
                <c:pt idx="894">
                  <c:v>5.0220000000000002</c:v>
                </c:pt>
                <c:pt idx="895">
                  <c:v>5.0819999999999999</c:v>
                </c:pt>
                <c:pt idx="896">
                  <c:v>4.6050000000000004</c:v>
                </c:pt>
                <c:pt idx="897">
                  <c:v>4.8239999999999998</c:v>
                </c:pt>
                <c:pt idx="898">
                  <c:v>6.1840000000000002</c:v>
                </c:pt>
                <c:pt idx="899">
                  <c:v>5.3819999999999997</c:v>
                </c:pt>
                <c:pt idx="900">
                  <c:v>4.681</c:v>
                </c:pt>
                <c:pt idx="901">
                  <c:v>5.3819999999999997</c:v>
                </c:pt>
                <c:pt idx="902">
                  <c:v>4.383</c:v>
                </c:pt>
                <c:pt idx="903">
                  <c:v>4.4870000000000001</c:v>
                </c:pt>
                <c:pt idx="904">
                  <c:v>4.2699999999999996</c:v>
                </c:pt>
                <c:pt idx="905">
                  <c:v>4.3719999999999999</c:v>
                </c:pt>
                <c:pt idx="906">
                  <c:v>4.367</c:v>
                </c:pt>
                <c:pt idx="907">
                  <c:v>4.4710000000000001</c:v>
                </c:pt>
                <c:pt idx="908">
                  <c:v>5.3819999999999997</c:v>
                </c:pt>
                <c:pt idx="909">
                  <c:v>6.1840000000000002</c:v>
                </c:pt>
                <c:pt idx="910">
                  <c:v>6.101</c:v>
                </c:pt>
                <c:pt idx="911">
                  <c:v>4.657</c:v>
                </c:pt>
                <c:pt idx="912">
                  <c:v>6.1840000000000002</c:v>
                </c:pt>
                <c:pt idx="913">
                  <c:v>5.0819999999999999</c:v>
                </c:pt>
                <c:pt idx="914">
                  <c:v>4.609</c:v>
                </c:pt>
                <c:pt idx="915">
                  <c:v>5.3819999999999997</c:v>
                </c:pt>
                <c:pt idx="916">
                  <c:v>6.8029999999999999</c:v>
                </c:pt>
                <c:pt idx="917">
                  <c:v>4.6719999999999997</c:v>
                </c:pt>
                <c:pt idx="918">
                  <c:v>10.891999999999999</c:v>
                </c:pt>
                <c:pt idx="919">
                  <c:v>5.3819999999999997</c:v>
                </c:pt>
                <c:pt idx="920">
                  <c:v>5.0609999999999999</c:v>
                </c:pt>
                <c:pt idx="921">
                  <c:v>5.9580000000000002</c:v>
                </c:pt>
                <c:pt idx="922">
                  <c:v>5.1130000000000004</c:v>
                </c:pt>
                <c:pt idx="923">
                  <c:v>6.1840000000000002</c:v>
                </c:pt>
                <c:pt idx="924">
                  <c:v>7.016</c:v>
                </c:pt>
                <c:pt idx="925">
                  <c:v>4.6130000000000004</c:v>
                </c:pt>
                <c:pt idx="926">
                  <c:v>4.9649999999999999</c:v>
                </c:pt>
                <c:pt idx="927">
                  <c:v>4.673</c:v>
                </c:pt>
                <c:pt idx="928">
                  <c:v>5.2619999999999996</c:v>
                </c:pt>
                <c:pt idx="929">
                  <c:v>4.6520000000000001</c:v>
                </c:pt>
                <c:pt idx="930">
                  <c:v>6.9269999999999996</c:v>
                </c:pt>
                <c:pt idx="931">
                  <c:v>4.6029999999999998</c:v>
                </c:pt>
                <c:pt idx="932">
                  <c:v>4.82</c:v>
                </c:pt>
                <c:pt idx="933">
                  <c:v>4.7960000000000003</c:v>
                </c:pt>
                <c:pt idx="934">
                  <c:v>4.617</c:v>
                </c:pt>
                <c:pt idx="935">
                  <c:v>4.6849999999999996</c:v>
                </c:pt>
                <c:pt idx="936">
                  <c:v>0.36399999999999999</c:v>
                </c:pt>
                <c:pt idx="937">
                  <c:v>5.8890000000000002</c:v>
                </c:pt>
                <c:pt idx="938">
                  <c:v>5.9269999999999996</c:v>
                </c:pt>
                <c:pt idx="939">
                  <c:v>4.6479999999999997</c:v>
                </c:pt>
                <c:pt idx="940">
                  <c:v>4.8550000000000004</c:v>
                </c:pt>
                <c:pt idx="941">
                  <c:v>4.8620000000000001</c:v>
                </c:pt>
                <c:pt idx="942">
                  <c:v>4.7789999999999999</c:v>
                </c:pt>
                <c:pt idx="943">
                  <c:v>4.7830000000000004</c:v>
                </c:pt>
                <c:pt idx="944">
                  <c:v>4.6909999999999998</c:v>
                </c:pt>
                <c:pt idx="945">
                  <c:v>4.7039999999999997</c:v>
                </c:pt>
                <c:pt idx="946">
                  <c:v>4.7</c:v>
                </c:pt>
                <c:pt idx="947">
                  <c:v>4.6189999999999998</c:v>
                </c:pt>
                <c:pt idx="948">
                  <c:v>4.6369999999999996</c:v>
                </c:pt>
                <c:pt idx="949">
                  <c:v>4.7670000000000003</c:v>
                </c:pt>
                <c:pt idx="950">
                  <c:v>4.6740000000000004</c:v>
                </c:pt>
                <c:pt idx="951">
                  <c:v>0</c:v>
                </c:pt>
                <c:pt idx="952">
                  <c:v>4.6689999999999996</c:v>
                </c:pt>
                <c:pt idx="953">
                  <c:v>0</c:v>
                </c:pt>
                <c:pt idx="954">
                  <c:v>4.774</c:v>
                </c:pt>
                <c:pt idx="955">
                  <c:v>4.7789999999999999</c:v>
                </c:pt>
                <c:pt idx="956">
                  <c:v>4.0259999999999998</c:v>
                </c:pt>
                <c:pt idx="957">
                  <c:v>10.542</c:v>
                </c:pt>
                <c:pt idx="958">
                  <c:v>4.6710000000000003</c:v>
                </c:pt>
                <c:pt idx="959">
                  <c:v>5.6619999999999999</c:v>
                </c:pt>
                <c:pt idx="960">
                  <c:v>3.9790000000000001</c:v>
                </c:pt>
                <c:pt idx="961">
                  <c:v>4.2969999999999997</c:v>
                </c:pt>
                <c:pt idx="962">
                  <c:v>4.6529999999999996</c:v>
                </c:pt>
                <c:pt idx="963">
                  <c:v>4.6609999999999996</c:v>
                </c:pt>
                <c:pt idx="964">
                  <c:v>4.6609999999999996</c:v>
                </c:pt>
                <c:pt idx="965">
                  <c:v>10.547000000000001</c:v>
                </c:pt>
                <c:pt idx="966">
                  <c:v>5.4080000000000004</c:v>
                </c:pt>
                <c:pt idx="967">
                  <c:v>5.9219999999999997</c:v>
                </c:pt>
                <c:pt idx="968">
                  <c:v>8.5079999999999991</c:v>
                </c:pt>
                <c:pt idx="969">
                  <c:v>4.883</c:v>
                </c:pt>
                <c:pt idx="970">
                  <c:v>4.569</c:v>
                </c:pt>
                <c:pt idx="971">
                  <c:v>4.7069999999999999</c:v>
                </c:pt>
                <c:pt idx="972">
                  <c:v>4.673</c:v>
                </c:pt>
                <c:pt idx="973">
                  <c:v>3.9849999999999999</c:v>
                </c:pt>
                <c:pt idx="974">
                  <c:v>4.6749999999999998</c:v>
                </c:pt>
                <c:pt idx="975">
                  <c:v>4.6619999999999999</c:v>
                </c:pt>
                <c:pt idx="976">
                  <c:v>10.522</c:v>
                </c:pt>
                <c:pt idx="977">
                  <c:v>10.535</c:v>
                </c:pt>
                <c:pt idx="978">
                  <c:v>5.68</c:v>
                </c:pt>
                <c:pt idx="979">
                  <c:v>4.6719999999999997</c:v>
                </c:pt>
                <c:pt idx="980">
                  <c:v>4.3940000000000001</c:v>
                </c:pt>
                <c:pt idx="981">
                  <c:v>4.9119999999999999</c:v>
                </c:pt>
                <c:pt idx="982">
                  <c:v>9.2629999999999999</c:v>
                </c:pt>
                <c:pt idx="983">
                  <c:v>4.8019999999999996</c:v>
                </c:pt>
                <c:pt idx="984">
                  <c:v>9.2469999999999999</c:v>
                </c:pt>
                <c:pt idx="985">
                  <c:v>9.2929999999999993</c:v>
                </c:pt>
                <c:pt idx="986">
                  <c:v>9.2379999999999995</c:v>
                </c:pt>
                <c:pt idx="987">
                  <c:v>9.3119999999999994</c:v>
                </c:pt>
                <c:pt idx="988">
                  <c:v>9.31</c:v>
                </c:pt>
                <c:pt idx="989">
                  <c:v>9.2929999999999993</c:v>
                </c:pt>
                <c:pt idx="990">
                  <c:v>9.3460000000000001</c:v>
                </c:pt>
                <c:pt idx="991">
                  <c:v>9.2460000000000004</c:v>
                </c:pt>
                <c:pt idx="992">
                  <c:v>9.2840000000000007</c:v>
                </c:pt>
                <c:pt idx="993">
                  <c:v>9.2189999999999994</c:v>
                </c:pt>
                <c:pt idx="994">
                  <c:v>9.327</c:v>
                </c:pt>
                <c:pt idx="995">
                  <c:v>12.359</c:v>
                </c:pt>
                <c:pt idx="996">
                  <c:v>9.2629999999999999</c:v>
                </c:pt>
                <c:pt idx="997">
                  <c:v>9.3070000000000004</c:v>
                </c:pt>
                <c:pt idx="998">
                  <c:v>9.1999999999999993</c:v>
                </c:pt>
                <c:pt idx="999">
                  <c:v>4.8140000000000001</c:v>
                </c:pt>
                <c:pt idx="1000">
                  <c:v>9.2449999999999992</c:v>
                </c:pt>
                <c:pt idx="1001">
                  <c:v>9.2859999999999996</c:v>
                </c:pt>
                <c:pt idx="1002">
                  <c:v>4.3949999999999996</c:v>
                </c:pt>
                <c:pt idx="1003">
                  <c:v>9.2240000000000002</c:v>
                </c:pt>
                <c:pt idx="1004">
                  <c:v>9.2110000000000003</c:v>
                </c:pt>
                <c:pt idx="1005">
                  <c:v>9.266</c:v>
                </c:pt>
                <c:pt idx="1006">
                  <c:v>9.2490000000000006</c:v>
                </c:pt>
                <c:pt idx="1007">
                  <c:v>9.282</c:v>
                </c:pt>
                <c:pt idx="1008">
                  <c:v>4.6210000000000004</c:v>
                </c:pt>
                <c:pt idx="1009">
                  <c:v>4.68</c:v>
                </c:pt>
                <c:pt idx="1010">
                  <c:v>5.6829999999999998</c:v>
                </c:pt>
                <c:pt idx="1011">
                  <c:v>4.6559999999999997</c:v>
                </c:pt>
                <c:pt idx="1012">
                  <c:v>3.7930000000000001</c:v>
                </c:pt>
                <c:pt idx="1013">
                  <c:v>3.8140000000000001</c:v>
                </c:pt>
                <c:pt idx="1014">
                  <c:v>4.359</c:v>
                </c:pt>
                <c:pt idx="1015">
                  <c:v>4.6589999999999998</c:v>
                </c:pt>
                <c:pt idx="1016">
                  <c:v>4.8010000000000002</c:v>
                </c:pt>
                <c:pt idx="1017">
                  <c:v>4.2539999999999996</c:v>
                </c:pt>
                <c:pt idx="1018">
                  <c:v>4.5250000000000004</c:v>
                </c:pt>
                <c:pt idx="1019">
                  <c:v>4.6500000000000004</c:v>
                </c:pt>
                <c:pt idx="1020">
                  <c:v>4.5090000000000003</c:v>
                </c:pt>
                <c:pt idx="1021">
                  <c:v>6.15</c:v>
                </c:pt>
                <c:pt idx="1022">
                  <c:v>5.2210000000000001</c:v>
                </c:pt>
                <c:pt idx="1023">
                  <c:v>7.4050000000000002</c:v>
                </c:pt>
                <c:pt idx="1024">
                  <c:v>6.0330000000000004</c:v>
                </c:pt>
                <c:pt idx="1025">
                  <c:v>6.0919999999999996</c:v>
                </c:pt>
                <c:pt idx="1026">
                  <c:v>6.1509999999999998</c:v>
                </c:pt>
                <c:pt idx="1027">
                  <c:v>7.1189999999999998</c:v>
                </c:pt>
                <c:pt idx="1028">
                  <c:v>6.1289999999999996</c:v>
                </c:pt>
                <c:pt idx="1029">
                  <c:v>6.1379999999999999</c:v>
                </c:pt>
                <c:pt idx="1030">
                  <c:v>6.0679999999999996</c:v>
                </c:pt>
                <c:pt idx="1031">
                  <c:v>6.0789999999999997</c:v>
                </c:pt>
                <c:pt idx="1032">
                  <c:v>6.0679999999999996</c:v>
                </c:pt>
                <c:pt idx="1033">
                  <c:v>5.9909999999999997</c:v>
                </c:pt>
                <c:pt idx="1034">
                  <c:v>6.1580000000000004</c:v>
                </c:pt>
                <c:pt idx="1035">
                  <c:v>6.1740000000000004</c:v>
                </c:pt>
                <c:pt idx="1036">
                  <c:v>6.2229999999999999</c:v>
                </c:pt>
                <c:pt idx="1037">
                  <c:v>6.1829999999999998</c:v>
                </c:pt>
                <c:pt idx="1038">
                  <c:v>6.1959999999999997</c:v>
                </c:pt>
                <c:pt idx="1039">
                  <c:v>6.4989999999999997</c:v>
                </c:pt>
                <c:pt idx="1040">
                  <c:v>6.8029999999999999</c:v>
                </c:pt>
                <c:pt idx="1041">
                  <c:v>5.4569999999999999</c:v>
                </c:pt>
                <c:pt idx="1042">
                  <c:v>4.585</c:v>
                </c:pt>
                <c:pt idx="1043">
                  <c:v>3.7759999999999998</c:v>
                </c:pt>
                <c:pt idx="1044">
                  <c:v>8.6059999999999999</c:v>
                </c:pt>
                <c:pt idx="1045">
                  <c:v>4.391</c:v>
                </c:pt>
                <c:pt idx="1046">
                  <c:v>4.1760000000000002</c:v>
                </c:pt>
                <c:pt idx="1047">
                  <c:v>6.8109999999999999</c:v>
                </c:pt>
                <c:pt idx="1048">
                  <c:v>5.5529999999999999</c:v>
                </c:pt>
                <c:pt idx="1049">
                  <c:v>8.3529999999999998</c:v>
                </c:pt>
                <c:pt idx="1050">
                  <c:v>4.4089999999999998</c:v>
                </c:pt>
                <c:pt idx="1051">
                  <c:v>4.4960000000000004</c:v>
                </c:pt>
                <c:pt idx="1052">
                  <c:v>6.758</c:v>
                </c:pt>
                <c:pt idx="1053">
                  <c:v>6.7290000000000001</c:v>
                </c:pt>
                <c:pt idx="1054">
                  <c:v>6.8170000000000002</c:v>
                </c:pt>
                <c:pt idx="1055">
                  <c:v>7.8869999999999996</c:v>
                </c:pt>
                <c:pt idx="1056">
                  <c:v>6.8289999999999997</c:v>
                </c:pt>
                <c:pt idx="1057">
                  <c:v>6.7720000000000002</c:v>
                </c:pt>
                <c:pt idx="1058">
                  <c:v>6.6479999999999997</c:v>
                </c:pt>
                <c:pt idx="1059">
                  <c:v>6.6929999999999996</c:v>
                </c:pt>
                <c:pt idx="1060">
                  <c:v>6.71</c:v>
                </c:pt>
                <c:pt idx="1061">
                  <c:v>6.6970000000000001</c:v>
                </c:pt>
                <c:pt idx="1062">
                  <c:v>4.3310000000000004</c:v>
                </c:pt>
                <c:pt idx="1063">
                  <c:v>6.8049999999999997</c:v>
                </c:pt>
                <c:pt idx="1064">
                  <c:v>6.8470000000000004</c:v>
                </c:pt>
                <c:pt idx="1065">
                  <c:v>6.7869999999999999</c:v>
                </c:pt>
                <c:pt idx="1066">
                  <c:v>6.8259999999999996</c:v>
                </c:pt>
                <c:pt idx="1067">
                  <c:v>6.8250000000000002</c:v>
                </c:pt>
                <c:pt idx="1068">
                  <c:v>4.1500000000000004</c:v>
                </c:pt>
                <c:pt idx="1069">
                  <c:v>7.16</c:v>
                </c:pt>
                <c:pt idx="1070">
                  <c:v>7.3879999999999999</c:v>
                </c:pt>
                <c:pt idx="1071">
                  <c:v>5.7240000000000002</c:v>
                </c:pt>
                <c:pt idx="1072">
                  <c:v>4.742</c:v>
                </c:pt>
                <c:pt idx="1073">
                  <c:v>3.8889999999999998</c:v>
                </c:pt>
                <c:pt idx="1074">
                  <c:v>4.26</c:v>
                </c:pt>
                <c:pt idx="1075">
                  <c:v>8.968</c:v>
                </c:pt>
                <c:pt idx="1076">
                  <c:v>4.34</c:v>
                </c:pt>
                <c:pt idx="1077">
                  <c:v>4.3570000000000002</c:v>
                </c:pt>
                <c:pt idx="1078">
                  <c:v>4.6749999999999998</c:v>
                </c:pt>
                <c:pt idx="1079">
                  <c:v>4.4480000000000004</c:v>
                </c:pt>
                <c:pt idx="1080">
                  <c:v>4.1829999999999998</c:v>
                </c:pt>
                <c:pt idx="1081">
                  <c:v>4.2610000000000001</c:v>
                </c:pt>
                <c:pt idx="1082">
                  <c:v>4.3650000000000002</c:v>
                </c:pt>
                <c:pt idx="1083">
                  <c:v>4.6539999999999999</c:v>
                </c:pt>
                <c:pt idx="1084">
                  <c:v>3.944</c:v>
                </c:pt>
                <c:pt idx="1085">
                  <c:v>10.941000000000001</c:v>
                </c:pt>
                <c:pt idx="1086">
                  <c:v>4.6349999999999998</c:v>
                </c:pt>
                <c:pt idx="1087">
                  <c:v>4.4740000000000002</c:v>
                </c:pt>
                <c:pt idx="1088">
                  <c:v>4.2030000000000003</c:v>
                </c:pt>
                <c:pt idx="1089">
                  <c:v>4.7560000000000002</c:v>
                </c:pt>
                <c:pt idx="1090">
                  <c:v>4.4370000000000003</c:v>
                </c:pt>
                <c:pt idx="1091">
                  <c:v>5.2110000000000003</c:v>
                </c:pt>
                <c:pt idx="1092">
                  <c:v>4.3040000000000003</c:v>
                </c:pt>
                <c:pt idx="1093">
                  <c:v>5.4409999999999998</c:v>
                </c:pt>
                <c:pt idx="1094">
                  <c:v>4.8090000000000002</c:v>
                </c:pt>
                <c:pt idx="1095">
                  <c:v>3.895</c:v>
                </c:pt>
                <c:pt idx="1096">
                  <c:v>5.0069999999999997</c:v>
                </c:pt>
                <c:pt idx="1097">
                  <c:v>4.5060000000000002</c:v>
                </c:pt>
                <c:pt idx="1098">
                  <c:v>4.407</c:v>
                </c:pt>
                <c:pt idx="1099">
                  <c:v>4.8860000000000001</c:v>
                </c:pt>
                <c:pt idx="1100">
                  <c:v>5.3380000000000001</c:v>
                </c:pt>
                <c:pt idx="1101">
                  <c:v>4.774</c:v>
                </c:pt>
                <c:pt idx="1102">
                  <c:v>5.0940000000000003</c:v>
                </c:pt>
                <c:pt idx="1103">
                  <c:v>4.3789999999999996</c:v>
                </c:pt>
                <c:pt idx="1104">
                  <c:v>11.066000000000001</c:v>
                </c:pt>
                <c:pt idx="1105">
                  <c:v>3.82</c:v>
                </c:pt>
                <c:pt idx="1106">
                  <c:v>4.7919999999999998</c:v>
                </c:pt>
                <c:pt idx="1107">
                  <c:v>4.8</c:v>
                </c:pt>
                <c:pt idx="1108">
                  <c:v>4.8570000000000002</c:v>
                </c:pt>
                <c:pt idx="1109">
                  <c:v>4.8</c:v>
                </c:pt>
                <c:pt idx="1110">
                  <c:v>4.8029999999999999</c:v>
                </c:pt>
                <c:pt idx="1111">
                  <c:v>4.9180000000000001</c:v>
                </c:pt>
                <c:pt idx="1112">
                  <c:v>4.5140000000000002</c:v>
                </c:pt>
                <c:pt idx="1113">
                  <c:v>4.5970000000000004</c:v>
                </c:pt>
                <c:pt idx="1114">
                  <c:v>4.593</c:v>
                </c:pt>
                <c:pt idx="1115">
                  <c:v>5.0090000000000003</c:v>
                </c:pt>
                <c:pt idx="1116">
                  <c:v>4.8</c:v>
                </c:pt>
                <c:pt idx="1117">
                  <c:v>4.1740000000000004</c:v>
                </c:pt>
                <c:pt idx="1118">
                  <c:v>4.6639999999999997</c:v>
                </c:pt>
                <c:pt idx="1119">
                  <c:v>6.3419999999999996</c:v>
                </c:pt>
                <c:pt idx="1120">
                  <c:v>4.8070000000000004</c:v>
                </c:pt>
                <c:pt idx="1121">
                  <c:v>4.8630000000000004</c:v>
                </c:pt>
                <c:pt idx="1122">
                  <c:v>4.8140000000000001</c:v>
                </c:pt>
                <c:pt idx="1123">
                  <c:v>5.6689999999999996</c:v>
                </c:pt>
                <c:pt idx="1124">
                  <c:v>4.8140000000000001</c:v>
                </c:pt>
                <c:pt idx="1125">
                  <c:v>4.83</c:v>
                </c:pt>
                <c:pt idx="1126">
                  <c:v>5.5750000000000002</c:v>
                </c:pt>
                <c:pt idx="1127">
                  <c:v>4.8230000000000004</c:v>
                </c:pt>
                <c:pt idx="1128">
                  <c:v>4.8899999999999997</c:v>
                </c:pt>
                <c:pt idx="1129">
                  <c:v>5.1779999999999999</c:v>
                </c:pt>
                <c:pt idx="1130">
                  <c:v>5.1680000000000001</c:v>
                </c:pt>
                <c:pt idx="1131">
                  <c:v>4.806</c:v>
                </c:pt>
                <c:pt idx="1132">
                  <c:v>4.6870000000000003</c:v>
                </c:pt>
                <c:pt idx="1133">
                  <c:v>4.8049999999999997</c:v>
                </c:pt>
                <c:pt idx="1134">
                  <c:v>4.3159999999999998</c:v>
                </c:pt>
                <c:pt idx="1135">
                  <c:v>4.8129999999999997</c:v>
                </c:pt>
                <c:pt idx="1136">
                  <c:v>9.2249999999999996</c:v>
                </c:pt>
                <c:pt idx="1137">
                  <c:v>4.8029999999999999</c:v>
                </c:pt>
                <c:pt idx="1138">
                  <c:v>9.2739999999999991</c:v>
                </c:pt>
                <c:pt idx="1139">
                  <c:v>9.3010000000000002</c:v>
                </c:pt>
                <c:pt idx="1140">
                  <c:v>9.2680000000000007</c:v>
                </c:pt>
                <c:pt idx="1141">
                  <c:v>9.2620000000000005</c:v>
                </c:pt>
                <c:pt idx="1142">
                  <c:v>9.282</c:v>
                </c:pt>
                <c:pt idx="1143">
                  <c:v>9.2289999999999992</c:v>
                </c:pt>
                <c:pt idx="1144">
                  <c:v>9.2240000000000002</c:v>
                </c:pt>
                <c:pt idx="1145">
                  <c:v>9.2509999999999994</c:v>
                </c:pt>
                <c:pt idx="1146">
                  <c:v>9.3239999999999998</c:v>
                </c:pt>
                <c:pt idx="1147">
                  <c:v>9.2110000000000003</c:v>
                </c:pt>
                <c:pt idx="1148">
                  <c:v>9.2449999999999992</c:v>
                </c:pt>
                <c:pt idx="1149">
                  <c:v>9.2759999999999998</c:v>
                </c:pt>
                <c:pt idx="1150">
                  <c:v>9.2680000000000007</c:v>
                </c:pt>
                <c:pt idx="1151">
                  <c:v>9.2149999999999999</c:v>
                </c:pt>
                <c:pt idx="1152">
                  <c:v>9.266</c:v>
                </c:pt>
                <c:pt idx="1153">
                  <c:v>9.3059999999999992</c:v>
                </c:pt>
                <c:pt idx="1154">
                  <c:v>4.8129999999999997</c:v>
                </c:pt>
                <c:pt idx="1155">
                  <c:v>9.2669999999999995</c:v>
                </c:pt>
                <c:pt idx="1156">
                  <c:v>9.1560000000000006</c:v>
                </c:pt>
                <c:pt idx="1157">
                  <c:v>9.2889999999999997</c:v>
                </c:pt>
                <c:pt idx="1158">
                  <c:v>4.8630000000000004</c:v>
                </c:pt>
                <c:pt idx="1159">
                  <c:v>9.3260000000000005</c:v>
                </c:pt>
                <c:pt idx="1160">
                  <c:v>9.266</c:v>
                </c:pt>
                <c:pt idx="1161">
                  <c:v>9.3019999999999996</c:v>
                </c:pt>
                <c:pt idx="1162">
                  <c:v>9.2639999999999993</c:v>
                </c:pt>
                <c:pt idx="1163">
                  <c:v>9.2650000000000006</c:v>
                </c:pt>
                <c:pt idx="1164">
                  <c:v>9.2810000000000006</c:v>
                </c:pt>
                <c:pt idx="1165">
                  <c:v>9.3260000000000005</c:v>
                </c:pt>
                <c:pt idx="1166">
                  <c:v>9.2460000000000004</c:v>
                </c:pt>
                <c:pt idx="1167">
                  <c:v>9.2390000000000008</c:v>
                </c:pt>
                <c:pt idx="1168">
                  <c:v>9.2680000000000007</c:v>
                </c:pt>
                <c:pt idx="1169">
                  <c:v>9.2620000000000005</c:v>
                </c:pt>
                <c:pt idx="1170">
                  <c:v>4.5410000000000004</c:v>
                </c:pt>
                <c:pt idx="1171">
                  <c:v>9.2409999999999997</c:v>
                </c:pt>
                <c:pt idx="1172">
                  <c:v>9.25</c:v>
                </c:pt>
                <c:pt idx="1173">
                  <c:v>4.8579999999999997</c:v>
                </c:pt>
                <c:pt idx="1174">
                  <c:v>9.2370000000000001</c:v>
                </c:pt>
                <c:pt idx="1175">
                  <c:v>4.431</c:v>
                </c:pt>
                <c:pt idx="1176">
                  <c:v>9.2159999999999993</c:v>
                </c:pt>
                <c:pt idx="1177">
                  <c:v>9.2669999999999995</c:v>
                </c:pt>
                <c:pt idx="1178">
                  <c:v>9.2569999999999997</c:v>
                </c:pt>
                <c:pt idx="1179">
                  <c:v>4.8529999999999998</c:v>
                </c:pt>
                <c:pt idx="1180">
                  <c:v>4.9589999999999996</c:v>
                </c:pt>
                <c:pt idx="1181">
                  <c:v>4.8899999999999997</c:v>
                </c:pt>
                <c:pt idx="1182">
                  <c:v>4.7140000000000004</c:v>
                </c:pt>
                <c:pt idx="1183">
                  <c:v>4.4720000000000004</c:v>
                </c:pt>
                <c:pt idx="1184">
                  <c:v>9.9250000000000007</c:v>
                </c:pt>
                <c:pt idx="1185">
                  <c:v>4.7610000000000001</c:v>
                </c:pt>
                <c:pt idx="1186">
                  <c:v>4.8070000000000004</c:v>
                </c:pt>
                <c:pt idx="1187">
                  <c:v>5.3710000000000004</c:v>
                </c:pt>
                <c:pt idx="1188">
                  <c:v>5.1820000000000004</c:v>
                </c:pt>
                <c:pt idx="1189">
                  <c:v>4.8099999999999996</c:v>
                </c:pt>
                <c:pt idx="1190">
                  <c:v>4.8099999999999996</c:v>
                </c:pt>
                <c:pt idx="1191">
                  <c:v>4.8140000000000001</c:v>
                </c:pt>
                <c:pt idx="1192">
                  <c:v>4.431</c:v>
                </c:pt>
                <c:pt idx="1193">
                  <c:v>4.5289999999999999</c:v>
                </c:pt>
                <c:pt idx="1194">
                  <c:v>4.8010000000000002</c:v>
                </c:pt>
                <c:pt idx="1195">
                  <c:v>4.6379999999999999</c:v>
                </c:pt>
                <c:pt idx="1196">
                  <c:v>4.7949999999999999</c:v>
                </c:pt>
                <c:pt idx="1197">
                  <c:v>4.54</c:v>
                </c:pt>
                <c:pt idx="1198">
                  <c:v>4.4009999999999998</c:v>
                </c:pt>
                <c:pt idx="1199">
                  <c:v>4.4720000000000004</c:v>
                </c:pt>
                <c:pt idx="1200">
                  <c:v>4.4720000000000004</c:v>
                </c:pt>
                <c:pt idx="1201">
                  <c:v>4.2699999999999996</c:v>
                </c:pt>
                <c:pt idx="1202">
                  <c:v>4.3659999999999997</c:v>
                </c:pt>
                <c:pt idx="1203">
                  <c:v>4.8470000000000004</c:v>
                </c:pt>
                <c:pt idx="1204">
                  <c:v>5.1520000000000001</c:v>
                </c:pt>
                <c:pt idx="1205">
                  <c:v>4.8040000000000003</c:v>
                </c:pt>
                <c:pt idx="1206">
                  <c:v>4.7779999999999996</c:v>
                </c:pt>
                <c:pt idx="1207">
                  <c:v>4.8090000000000002</c:v>
                </c:pt>
                <c:pt idx="1208">
                  <c:v>4.468</c:v>
                </c:pt>
                <c:pt idx="1209">
                  <c:v>4.7949999999999999</c:v>
                </c:pt>
                <c:pt idx="1210">
                  <c:v>4.8550000000000004</c:v>
                </c:pt>
                <c:pt idx="1211">
                  <c:v>4.7850000000000001</c:v>
                </c:pt>
                <c:pt idx="1212">
                  <c:v>4.8079999999999998</c:v>
                </c:pt>
                <c:pt idx="1213">
                  <c:v>4.5650000000000004</c:v>
                </c:pt>
                <c:pt idx="1214">
                  <c:v>12.395</c:v>
                </c:pt>
                <c:pt idx="1215">
                  <c:v>4.8010000000000002</c:v>
                </c:pt>
                <c:pt idx="1216">
                  <c:v>4.78</c:v>
                </c:pt>
                <c:pt idx="1217">
                  <c:v>4.8159999999999998</c:v>
                </c:pt>
                <c:pt idx="1218">
                  <c:v>4.8120000000000003</c:v>
                </c:pt>
                <c:pt idx="1219">
                  <c:v>4.2750000000000004</c:v>
                </c:pt>
                <c:pt idx="1220">
                  <c:v>13.412000000000001</c:v>
                </c:pt>
                <c:pt idx="1221">
                  <c:v>9.2520000000000007</c:v>
                </c:pt>
                <c:pt idx="1222">
                  <c:v>9.2520000000000007</c:v>
                </c:pt>
                <c:pt idx="1223">
                  <c:v>4.79</c:v>
                </c:pt>
                <c:pt idx="1224">
                  <c:v>3.6840000000000002</c:v>
                </c:pt>
                <c:pt idx="1225">
                  <c:v>4.4720000000000004</c:v>
                </c:pt>
                <c:pt idx="1226">
                  <c:v>4.4720000000000004</c:v>
                </c:pt>
                <c:pt idx="1227">
                  <c:v>4.7910000000000004</c:v>
                </c:pt>
                <c:pt idx="1228">
                  <c:v>9.2989999999999995</c:v>
                </c:pt>
                <c:pt idx="1229">
                  <c:v>4.7990000000000004</c:v>
                </c:pt>
                <c:pt idx="1230">
                  <c:v>4.3959999999999999</c:v>
                </c:pt>
                <c:pt idx="1231">
                  <c:v>9.1980000000000004</c:v>
                </c:pt>
                <c:pt idx="1232">
                  <c:v>4.7889999999999997</c:v>
                </c:pt>
                <c:pt idx="1233">
                  <c:v>9.34</c:v>
                </c:pt>
                <c:pt idx="1234">
                  <c:v>9.2520000000000007</c:v>
                </c:pt>
                <c:pt idx="1235">
                  <c:v>9.2590000000000003</c:v>
                </c:pt>
                <c:pt idx="1236">
                  <c:v>9.2669999999999995</c:v>
                </c:pt>
                <c:pt idx="1237">
                  <c:v>4.3780000000000001</c:v>
                </c:pt>
                <c:pt idx="1238">
                  <c:v>4.7949999999999999</c:v>
                </c:pt>
                <c:pt idx="1239">
                  <c:v>4.8049999999999997</c:v>
                </c:pt>
                <c:pt idx="1240">
                  <c:v>9.2970000000000006</c:v>
                </c:pt>
                <c:pt idx="1241">
                  <c:v>9.2789999999999999</c:v>
                </c:pt>
                <c:pt idx="1242">
                  <c:v>9.2439999999999998</c:v>
                </c:pt>
                <c:pt idx="1243">
                  <c:v>9.2650000000000006</c:v>
                </c:pt>
                <c:pt idx="1244">
                  <c:v>9.2859999999999996</c:v>
                </c:pt>
                <c:pt idx="1245">
                  <c:v>9.3160000000000007</c:v>
                </c:pt>
                <c:pt idx="1246">
                  <c:v>9.2490000000000006</c:v>
                </c:pt>
                <c:pt idx="1247">
                  <c:v>9.3040000000000003</c:v>
                </c:pt>
                <c:pt idx="1248">
                  <c:v>9.2430000000000003</c:v>
                </c:pt>
                <c:pt idx="1249">
                  <c:v>9.2780000000000005</c:v>
                </c:pt>
                <c:pt idx="1250">
                  <c:v>9.2040000000000006</c:v>
                </c:pt>
                <c:pt idx="1251">
                  <c:v>9.2949999999999999</c:v>
                </c:pt>
                <c:pt idx="1252">
                  <c:v>9.3119999999999994</c:v>
                </c:pt>
                <c:pt idx="1253">
                  <c:v>9.2929999999999993</c:v>
                </c:pt>
                <c:pt idx="1254">
                  <c:v>9.2789999999999999</c:v>
                </c:pt>
                <c:pt idx="1255">
                  <c:v>9.26</c:v>
                </c:pt>
                <c:pt idx="1256">
                  <c:v>9.2520000000000007</c:v>
                </c:pt>
                <c:pt idx="1257">
                  <c:v>9.2149999999999999</c:v>
                </c:pt>
                <c:pt idx="1258">
                  <c:v>9.2690000000000001</c:v>
                </c:pt>
                <c:pt idx="1259">
                  <c:v>4.633</c:v>
                </c:pt>
                <c:pt idx="1260">
                  <c:v>4.7960000000000003</c:v>
                </c:pt>
                <c:pt idx="1261">
                  <c:v>4.4800000000000004</c:v>
                </c:pt>
                <c:pt idx="1262">
                  <c:v>4.5250000000000004</c:v>
                </c:pt>
                <c:pt idx="1263">
                  <c:v>4.5110000000000001</c:v>
                </c:pt>
                <c:pt idx="1264">
                  <c:v>5.1520000000000001</c:v>
                </c:pt>
                <c:pt idx="1265">
                  <c:v>5.1820000000000004</c:v>
                </c:pt>
                <c:pt idx="1266">
                  <c:v>4.806</c:v>
                </c:pt>
                <c:pt idx="1267">
                  <c:v>0.19600000000000001</c:v>
                </c:pt>
                <c:pt idx="1268">
                  <c:v>4.7850000000000001</c:v>
                </c:pt>
                <c:pt idx="1269">
                  <c:v>9.2669999999999995</c:v>
                </c:pt>
                <c:pt idx="1270">
                  <c:v>4.4720000000000004</c:v>
                </c:pt>
                <c:pt idx="1271">
                  <c:v>9.3170000000000002</c:v>
                </c:pt>
                <c:pt idx="1272">
                  <c:v>9.2539999999999996</c:v>
                </c:pt>
                <c:pt idx="1273">
                  <c:v>4.4720000000000004</c:v>
                </c:pt>
                <c:pt idx="1274">
                  <c:v>9.3260000000000005</c:v>
                </c:pt>
                <c:pt idx="1275">
                  <c:v>9.3000000000000007</c:v>
                </c:pt>
                <c:pt idx="1276">
                  <c:v>9.2949999999999999</c:v>
                </c:pt>
                <c:pt idx="1277">
                  <c:v>9.23</c:v>
                </c:pt>
                <c:pt idx="1278">
                  <c:v>9.2840000000000007</c:v>
                </c:pt>
                <c:pt idx="1279">
                  <c:v>9.2460000000000004</c:v>
                </c:pt>
                <c:pt idx="1280">
                  <c:v>9.2479999999999993</c:v>
                </c:pt>
                <c:pt idx="1281">
                  <c:v>9.2159999999999993</c:v>
                </c:pt>
                <c:pt idx="1282">
                  <c:v>9.2520000000000007</c:v>
                </c:pt>
                <c:pt idx="1283">
                  <c:v>9.3030000000000008</c:v>
                </c:pt>
                <c:pt idx="1284">
                  <c:v>9.2899999999999991</c:v>
                </c:pt>
                <c:pt idx="1285">
                  <c:v>9.3279999999999994</c:v>
                </c:pt>
                <c:pt idx="1286">
                  <c:v>9.3290000000000006</c:v>
                </c:pt>
                <c:pt idx="1287">
                  <c:v>9.3010000000000002</c:v>
                </c:pt>
                <c:pt idx="1288">
                  <c:v>3.6360000000000001</c:v>
                </c:pt>
                <c:pt idx="1289">
                  <c:v>9.2420000000000009</c:v>
                </c:pt>
                <c:pt idx="1290">
                  <c:v>10.798999999999999</c:v>
                </c:pt>
                <c:pt idx="1291">
                  <c:v>4.79</c:v>
                </c:pt>
                <c:pt idx="1292">
                  <c:v>10.82</c:v>
                </c:pt>
                <c:pt idx="1293">
                  <c:v>10.782999999999999</c:v>
                </c:pt>
                <c:pt idx="1294">
                  <c:v>9.2590000000000003</c:v>
                </c:pt>
                <c:pt idx="1295">
                  <c:v>9.3089999999999993</c:v>
                </c:pt>
                <c:pt idx="1296">
                  <c:v>9.3160000000000007</c:v>
                </c:pt>
                <c:pt idx="1297">
                  <c:v>9.3320000000000007</c:v>
                </c:pt>
                <c:pt idx="1298">
                  <c:v>9.2949999999999999</c:v>
                </c:pt>
                <c:pt idx="1299">
                  <c:v>3.61</c:v>
                </c:pt>
                <c:pt idx="1300">
                  <c:v>4.8019999999999996</c:v>
                </c:pt>
                <c:pt idx="1301">
                  <c:v>10.583</c:v>
                </c:pt>
                <c:pt idx="1302">
                  <c:v>4.7910000000000004</c:v>
                </c:pt>
                <c:pt idx="1303">
                  <c:v>9.2420000000000009</c:v>
                </c:pt>
                <c:pt idx="1304">
                  <c:v>4.68</c:v>
                </c:pt>
                <c:pt idx="1305">
                  <c:v>4.7990000000000004</c:v>
                </c:pt>
                <c:pt idx="1306">
                  <c:v>4.4770000000000003</c:v>
                </c:pt>
                <c:pt idx="1307">
                  <c:v>0.19600000000000001</c:v>
                </c:pt>
                <c:pt idx="1308">
                  <c:v>4.806</c:v>
                </c:pt>
                <c:pt idx="1309">
                  <c:v>4.4770000000000003</c:v>
                </c:pt>
                <c:pt idx="1310">
                  <c:v>4.2919999999999998</c:v>
                </c:pt>
                <c:pt idx="1311">
                  <c:v>4.7910000000000004</c:v>
                </c:pt>
                <c:pt idx="1312">
                  <c:v>4.4770000000000003</c:v>
                </c:pt>
                <c:pt idx="1313">
                  <c:v>10.776</c:v>
                </c:pt>
                <c:pt idx="1314">
                  <c:v>9.2810000000000006</c:v>
                </c:pt>
                <c:pt idx="1315">
                  <c:v>4.4770000000000003</c:v>
                </c:pt>
                <c:pt idx="1316">
                  <c:v>4.2969999999999997</c:v>
                </c:pt>
                <c:pt idx="1317">
                  <c:v>4.4770000000000003</c:v>
                </c:pt>
                <c:pt idx="1318">
                  <c:v>4.4770000000000003</c:v>
                </c:pt>
                <c:pt idx="1319">
                  <c:v>4.4770000000000003</c:v>
                </c:pt>
                <c:pt idx="1320">
                  <c:v>9.2210000000000001</c:v>
                </c:pt>
                <c:pt idx="1321">
                  <c:v>4.3339999999999996</c:v>
                </c:pt>
                <c:pt idx="1322">
                  <c:v>4.569</c:v>
                </c:pt>
                <c:pt idx="1323">
                  <c:v>4.3140000000000001</c:v>
                </c:pt>
                <c:pt idx="1324">
                  <c:v>4.42</c:v>
                </c:pt>
                <c:pt idx="1325">
                  <c:v>5.6269999999999998</c:v>
                </c:pt>
                <c:pt idx="1326">
                  <c:v>9.2859999999999996</c:v>
                </c:pt>
                <c:pt idx="1327">
                  <c:v>6.2039999999999997</c:v>
                </c:pt>
                <c:pt idx="1328">
                  <c:v>10.83</c:v>
                </c:pt>
                <c:pt idx="1329">
                  <c:v>4.524</c:v>
                </c:pt>
                <c:pt idx="1330">
                  <c:v>5.99</c:v>
                </c:pt>
                <c:pt idx="1331">
                  <c:v>9.2390000000000008</c:v>
                </c:pt>
                <c:pt idx="1332">
                  <c:v>4.4770000000000003</c:v>
                </c:pt>
                <c:pt idx="1333">
                  <c:v>9.2959999999999994</c:v>
                </c:pt>
                <c:pt idx="1334">
                  <c:v>4.4770000000000003</c:v>
                </c:pt>
                <c:pt idx="1335">
                  <c:v>4.8600000000000003</c:v>
                </c:pt>
                <c:pt idx="1336">
                  <c:v>5.0640000000000001</c:v>
                </c:pt>
                <c:pt idx="1337">
                  <c:v>4.4770000000000003</c:v>
                </c:pt>
                <c:pt idx="1338">
                  <c:v>4.5199999999999996</c:v>
                </c:pt>
              </c:numCache>
            </c:numRef>
          </c:xVal>
          <c:yVal>
            <c:numRef>
              <c:f>登録数の推移!$H$3:$H$1341</c:f>
              <c:numCache>
                <c:formatCode>General</c:formatCode>
                <c:ptCount val="1339"/>
                <c:pt idx="0">
                  <c:v>0.21410000000000001</c:v>
                </c:pt>
                <c:pt idx="1">
                  <c:v>0.21820000000000001</c:v>
                </c:pt>
                <c:pt idx="2">
                  <c:v>0.23069999999999999</c:v>
                </c:pt>
                <c:pt idx="3">
                  <c:v>0.20699999999999999</c:v>
                </c:pt>
                <c:pt idx="4">
                  <c:v>0.19639999999999999</c:v>
                </c:pt>
                <c:pt idx="5">
                  <c:v>0.21829999999999999</c:v>
                </c:pt>
                <c:pt idx="6">
                  <c:v>0.20849999999999999</c:v>
                </c:pt>
                <c:pt idx="7">
                  <c:v>0.2404</c:v>
                </c:pt>
                <c:pt idx="8">
                  <c:v>0.19400000000000001</c:v>
                </c:pt>
                <c:pt idx="9">
                  <c:v>0.17530000000000001</c:v>
                </c:pt>
                <c:pt idx="10">
                  <c:v>0.21410000000000001</c:v>
                </c:pt>
                <c:pt idx="11">
                  <c:v>0.22140000000000001</c:v>
                </c:pt>
                <c:pt idx="12">
                  <c:v>0.2157</c:v>
                </c:pt>
                <c:pt idx="13">
                  <c:v>0.21809999999999999</c:v>
                </c:pt>
                <c:pt idx="14">
                  <c:v>0.24279999999999999</c:v>
                </c:pt>
                <c:pt idx="15">
                  <c:v>0.1953</c:v>
                </c:pt>
                <c:pt idx="16">
                  <c:v>0.2177</c:v>
                </c:pt>
                <c:pt idx="17">
                  <c:v>0.2177</c:v>
                </c:pt>
                <c:pt idx="18">
                  <c:v>0.161</c:v>
                </c:pt>
                <c:pt idx="19">
                  <c:v>0.1578</c:v>
                </c:pt>
                <c:pt idx="20">
                  <c:v>0.23519999999999999</c:v>
                </c:pt>
                <c:pt idx="21">
                  <c:v>0.19520000000000001</c:v>
                </c:pt>
                <c:pt idx="22">
                  <c:v>0.20530000000000001</c:v>
                </c:pt>
                <c:pt idx="23">
                  <c:v>0.21759999999999999</c:v>
                </c:pt>
                <c:pt idx="24">
                  <c:v>0.19700000000000001</c:v>
                </c:pt>
                <c:pt idx="25">
                  <c:v>0.21510000000000001</c:v>
                </c:pt>
                <c:pt idx="26">
                  <c:v>0.20030000000000001</c:v>
                </c:pt>
                <c:pt idx="27">
                  <c:v>0.153</c:v>
                </c:pt>
                <c:pt idx="28">
                  <c:v>0.15909999999999999</c:v>
                </c:pt>
                <c:pt idx="29">
                  <c:v>0.1633</c:v>
                </c:pt>
                <c:pt idx="30">
                  <c:v>0.2039</c:v>
                </c:pt>
                <c:pt idx="31">
                  <c:v>0.1651</c:v>
                </c:pt>
                <c:pt idx="32">
                  <c:v>0.2036</c:v>
                </c:pt>
                <c:pt idx="33">
                  <c:v>0.1976</c:v>
                </c:pt>
                <c:pt idx="34">
                  <c:v>0.19789999999999999</c:v>
                </c:pt>
                <c:pt idx="35">
                  <c:v>0.2364</c:v>
                </c:pt>
                <c:pt idx="36">
                  <c:v>0.2364</c:v>
                </c:pt>
                <c:pt idx="37">
                  <c:v>0.21390000000000001</c:v>
                </c:pt>
                <c:pt idx="38">
                  <c:v>0.21240000000000001</c:v>
                </c:pt>
                <c:pt idx="39">
                  <c:v>0.38159999999999999</c:v>
                </c:pt>
                <c:pt idx="40">
                  <c:v>0.19589999999999999</c:v>
                </c:pt>
                <c:pt idx="41">
                  <c:v>0.20300000000000001</c:v>
                </c:pt>
                <c:pt idx="42">
                  <c:v>0.19900000000000001</c:v>
                </c:pt>
                <c:pt idx="43">
                  <c:v>0.21179999999999999</c:v>
                </c:pt>
                <c:pt idx="44">
                  <c:v>0.21260000000000001</c:v>
                </c:pt>
                <c:pt idx="45">
                  <c:v>0.17610000000000001</c:v>
                </c:pt>
                <c:pt idx="46">
                  <c:v>0.21820000000000001</c:v>
                </c:pt>
                <c:pt idx="47">
                  <c:v>0.21490000000000001</c:v>
                </c:pt>
                <c:pt idx="48">
                  <c:v>0.22520000000000001</c:v>
                </c:pt>
                <c:pt idx="49">
                  <c:v>0.1686</c:v>
                </c:pt>
                <c:pt idx="50">
                  <c:v>0.1686</c:v>
                </c:pt>
                <c:pt idx="51">
                  <c:v>0.2233</c:v>
                </c:pt>
                <c:pt idx="52">
                  <c:v>0.21310000000000001</c:v>
                </c:pt>
                <c:pt idx="53">
                  <c:v>0.17649999999999999</c:v>
                </c:pt>
                <c:pt idx="54">
                  <c:v>0.21490000000000001</c:v>
                </c:pt>
                <c:pt idx="55">
                  <c:v>0.2152</c:v>
                </c:pt>
                <c:pt idx="56">
                  <c:v>0.21379999999999999</c:v>
                </c:pt>
                <c:pt idx="57">
                  <c:v>0.14299999999999999</c:v>
                </c:pt>
                <c:pt idx="58">
                  <c:v>0.1797</c:v>
                </c:pt>
                <c:pt idx="59">
                  <c:v>0.1817</c:v>
                </c:pt>
                <c:pt idx="60">
                  <c:v>0.14230000000000001</c:v>
                </c:pt>
                <c:pt idx="61">
                  <c:v>0.214</c:v>
                </c:pt>
                <c:pt idx="62">
                  <c:v>0.21410000000000001</c:v>
                </c:pt>
                <c:pt idx="63">
                  <c:v>0.2104</c:v>
                </c:pt>
                <c:pt idx="64">
                  <c:v>0.87529999999999997</c:v>
                </c:pt>
                <c:pt idx="65">
                  <c:v>0.33789999999999998</c:v>
                </c:pt>
                <c:pt idx="66">
                  <c:v>0.19500000000000001</c:v>
                </c:pt>
                <c:pt idx="67">
                  <c:v>0.20349999999999999</c:v>
                </c:pt>
                <c:pt idx="68">
                  <c:v>0.217</c:v>
                </c:pt>
                <c:pt idx="69">
                  <c:v>0.21779999999999999</c:v>
                </c:pt>
                <c:pt idx="70">
                  <c:v>0.21879999999999999</c:v>
                </c:pt>
                <c:pt idx="71">
                  <c:v>0.35049999999999998</c:v>
                </c:pt>
                <c:pt idx="72">
                  <c:v>0.2102</c:v>
                </c:pt>
                <c:pt idx="73">
                  <c:v>0.1431</c:v>
                </c:pt>
                <c:pt idx="74">
                  <c:v>0.15079999999999999</c:v>
                </c:pt>
                <c:pt idx="75">
                  <c:v>0.14599999999999999</c:v>
                </c:pt>
                <c:pt idx="76">
                  <c:v>0.14699999999999999</c:v>
                </c:pt>
                <c:pt idx="77">
                  <c:v>0.14990000000000001</c:v>
                </c:pt>
                <c:pt idx="78">
                  <c:v>0.16070000000000001</c:v>
                </c:pt>
                <c:pt idx="79">
                  <c:v>0.214</c:v>
                </c:pt>
                <c:pt idx="80">
                  <c:v>0.214</c:v>
                </c:pt>
                <c:pt idx="81">
                  <c:v>0.19370000000000001</c:v>
                </c:pt>
                <c:pt idx="82">
                  <c:v>0.1923</c:v>
                </c:pt>
                <c:pt idx="83">
                  <c:v>0.1923</c:v>
                </c:pt>
                <c:pt idx="84">
                  <c:v>0.192</c:v>
                </c:pt>
                <c:pt idx="85">
                  <c:v>0.15260000000000001</c:v>
                </c:pt>
                <c:pt idx="86">
                  <c:v>0.27610000000000001</c:v>
                </c:pt>
                <c:pt idx="87">
                  <c:v>0.1711</c:v>
                </c:pt>
                <c:pt idx="88">
                  <c:v>0.13880000000000001</c:v>
                </c:pt>
                <c:pt idx="89">
                  <c:v>0.15340000000000001</c:v>
                </c:pt>
                <c:pt idx="90">
                  <c:v>0.14330000000000001</c:v>
                </c:pt>
                <c:pt idx="91">
                  <c:v>0.50470000000000004</c:v>
                </c:pt>
                <c:pt idx="92">
                  <c:v>0.31369999999999998</c:v>
                </c:pt>
                <c:pt idx="93">
                  <c:v>0.214</c:v>
                </c:pt>
                <c:pt idx="94">
                  <c:v>0.21160000000000001</c:v>
                </c:pt>
                <c:pt idx="95">
                  <c:v>0.32519999999999999</c:v>
                </c:pt>
                <c:pt idx="96">
                  <c:v>0.2344</c:v>
                </c:pt>
                <c:pt idx="97">
                  <c:v>0.33600000000000002</c:v>
                </c:pt>
                <c:pt idx="98">
                  <c:v>0.33629999999999999</c:v>
                </c:pt>
                <c:pt idx="99">
                  <c:v>0.48599999999999999</c:v>
                </c:pt>
                <c:pt idx="100">
                  <c:v>0.21279999999999999</c:v>
                </c:pt>
                <c:pt idx="101">
                  <c:v>0.21240000000000001</c:v>
                </c:pt>
                <c:pt idx="102">
                  <c:v>0.21260000000000001</c:v>
                </c:pt>
                <c:pt idx="103">
                  <c:v>0.21249999999999999</c:v>
                </c:pt>
                <c:pt idx="104">
                  <c:v>0.21249999999999999</c:v>
                </c:pt>
                <c:pt idx="105">
                  <c:v>0.2455</c:v>
                </c:pt>
                <c:pt idx="106">
                  <c:v>0.17469999999999999</c:v>
                </c:pt>
                <c:pt idx="107">
                  <c:v>0.24340000000000001</c:v>
                </c:pt>
                <c:pt idx="108">
                  <c:v>0.20330000000000001</c:v>
                </c:pt>
                <c:pt idx="109">
                  <c:v>0.1918</c:v>
                </c:pt>
                <c:pt idx="110">
                  <c:v>0.3745</c:v>
                </c:pt>
                <c:pt idx="111">
                  <c:v>0.2074</c:v>
                </c:pt>
                <c:pt idx="112">
                  <c:v>0.24679999999999999</c:v>
                </c:pt>
                <c:pt idx="113">
                  <c:v>0.14249999999999999</c:v>
                </c:pt>
                <c:pt idx="114">
                  <c:v>0.214</c:v>
                </c:pt>
                <c:pt idx="115">
                  <c:v>0.25269999999999998</c:v>
                </c:pt>
                <c:pt idx="116">
                  <c:v>0.18210000000000001</c:v>
                </c:pt>
                <c:pt idx="117">
                  <c:v>0.13800000000000001</c:v>
                </c:pt>
                <c:pt idx="118">
                  <c:v>0.21390000000000001</c:v>
                </c:pt>
                <c:pt idx="119">
                  <c:v>0.1976</c:v>
                </c:pt>
                <c:pt idx="120">
                  <c:v>0.1888</c:v>
                </c:pt>
                <c:pt idx="121">
                  <c:v>0.1321</c:v>
                </c:pt>
                <c:pt idx="122">
                  <c:v>0.13489999999999999</c:v>
                </c:pt>
                <c:pt idx="123">
                  <c:v>0.1852</c:v>
                </c:pt>
                <c:pt idx="124">
                  <c:v>0.19189999999999999</c:v>
                </c:pt>
                <c:pt idx="125">
                  <c:v>0.13789999999999999</c:v>
                </c:pt>
                <c:pt idx="126">
                  <c:v>0.13750000000000001</c:v>
                </c:pt>
                <c:pt idx="127">
                  <c:v>0.1883</c:v>
                </c:pt>
                <c:pt idx="128">
                  <c:v>0.214</c:v>
                </c:pt>
                <c:pt idx="129">
                  <c:v>0.214</c:v>
                </c:pt>
                <c:pt idx="130">
                  <c:v>0.21410000000000001</c:v>
                </c:pt>
                <c:pt idx="131">
                  <c:v>0.21390000000000001</c:v>
                </c:pt>
                <c:pt idx="132">
                  <c:v>0.2026</c:v>
                </c:pt>
                <c:pt idx="133">
                  <c:v>0.21410000000000001</c:v>
                </c:pt>
                <c:pt idx="134">
                  <c:v>0.21410000000000001</c:v>
                </c:pt>
                <c:pt idx="135">
                  <c:v>0.21390000000000001</c:v>
                </c:pt>
                <c:pt idx="136">
                  <c:v>0.18240000000000001</c:v>
                </c:pt>
                <c:pt idx="137">
                  <c:v>0.214</c:v>
                </c:pt>
                <c:pt idx="138">
                  <c:v>0.21410000000000001</c:v>
                </c:pt>
                <c:pt idx="139">
                  <c:v>0.21260000000000001</c:v>
                </c:pt>
                <c:pt idx="140">
                  <c:v>0.18079999999999999</c:v>
                </c:pt>
                <c:pt idx="141">
                  <c:v>0.21809999999999999</c:v>
                </c:pt>
                <c:pt idx="142">
                  <c:v>0.21809999999999999</c:v>
                </c:pt>
                <c:pt idx="143">
                  <c:v>0.21809999999999999</c:v>
                </c:pt>
                <c:pt idx="144">
                  <c:v>0.214</c:v>
                </c:pt>
                <c:pt idx="145">
                  <c:v>0.21809999999999999</c:v>
                </c:pt>
                <c:pt idx="146">
                  <c:v>0.214</c:v>
                </c:pt>
                <c:pt idx="147">
                  <c:v>0.21820000000000001</c:v>
                </c:pt>
                <c:pt idx="148">
                  <c:v>0.19370000000000001</c:v>
                </c:pt>
                <c:pt idx="149">
                  <c:v>0.1424</c:v>
                </c:pt>
                <c:pt idx="150">
                  <c:v>0.2356</c:v>
                </c:pt>
                <c:pt idx="151">
                  <c:v>0.2142</c:v>
                </c:pt>
                <c:pt idx="152">
                  <c:v>0.19939999999999999</c:v>
                </c:pt>
                <c:pt idx="153">
                  <c:v>0.14119999999999999</c:v>
                </c:pt>
                <c:pt idx="154">
                  <c:v>0.91300000000000003</c:v>
                </c:pt>
                <c:pt idx="155">
                  <c:v>0.21390000000000001</c:v>
                </c:pt>
                <c:pt idx="156">
                  <c:v>0.26069999999999999</c:v>
                </c:pt>
                <c:pt idx="157">
                  <c:v>0.97330000000000005</c:v>
                </c:pt>
                <c:pt idx="158">
                  <c:v>0.20300000000000001</c:v>
                </c:pt>
                <c:pt idx="159">
                  <c:v>0.2233</c:v>
                </c:pt>
                <c:pt idx="160">
                  <c:v>0.21410000000000001</c:v>
                </c:pt>
                <c:pt idx="161">
                  <c:v>0.22320000000000001</c:v>
                </c:pt>
                <c:pt idx="162">
                  <c:v>0.224</c:v>
                </c:pt>
                <c:pt idx="163">
                  <c:v>0.23069999999999999</c:v>
                </c:pt>
                <c:pt idx="164">
                  <c:v>0.85260000000000002</c:v>
                </c:pt>
                <c:pt idx="165">
                  <c:v>0.97330000000000005</c:v>
                </c:pt>
                <c:pt idx="166">
                  <c:v>0.97330000000000005</c:v>
                </c:pt>
                <c:pt idx="167">
                  <c:v>0.97330000000000005</c:v>
                </c:pt>
                <c:pt idx="168">
                  <c:v>0.2104</c:v>
                </c:pt>
                <c:pt idx="169">
                  <c:v>0.97330000000000005</c:v>
                </c:pt>
                <c:pt idx="170">
                  <c:v>0.21779999999999999</c:v>
                </c:pt>
                <c:pt idx="171">
                  <c:v>0.1394</c:v>
                </c:pt>
                <c:pt idx="172">
                  <c:v>0.19750000000000001</c:v>
                </c:pt>
                <c:pt idx="173">
                  <c:v>0.2167</c:v>
                </c:pt>
                <c:pt idx="174">
                  <c:v>0.21959999999999999</c:v>
                </c:pt>
                <c:pt idx="175">
                  <c:v>0.2238</c:v>
                </c:pt>
                <c:pt idx="176">
                  <c:v>0.21929999999999999</c:v>
                </c:pt>
                <c:pt idx="177">
                  <c:v>0.22320000000000001</c:v>
                </c:pt>
                <c:pt idx="178">
                  <c:v>0.24729999999999999</c:v>
                </c:pt>
                <c:pt idx="179">
                  <c:v>0.22389999999999999</c:v>
                </c:pt>
                <c:pt idx="180">
                  <c:v>0.2233</c:v>
                </c:pt>
                <c:pt idx="181">
                  <c:v>0.84930000000000005</c:v>
                </c:pt>
                <c:pt idx="182">
                  <c:v>0.22309999999999999</c:v>
                </c:pt>
                <c:pt idx="183">
                  <c:v>0.12859999999999999</c:v>
                </c:pt>
                <c:pt idx="184">
                  <c:v>0.22209999999999999</c:v>
                </c:pt>
                <c:pt idx="185">
                  <c:v>0.2233</c:v>
                </c:pt>
                <c:pt idx="186">
                  <c:v>0.20319999999999999</c:v>
                </c:pt>
                <c:pt idx="187">
                  <c:v>0.436</c:v>
                </c:pt>
                <c:pt idx="188">
                  <c:v>0.43709999999999999</c:v>
                </c:pt>
                <c:pt idx="189">
                  <c:v>0.1938</c:v>
                </c:pt>
                <c:pt idx="190">
                  <c:v>0.1923</c:v>
                </c:pt>
                <c:pt idx="191">
                  <c:v>0.2213</c:v>
                </c:pt>
                <c:pt idx="192">
                  <c:v>0.1527</c:v>
                </c:pt>
                <c:pt idx="193">
                  <c:v>0.26029999999999998</c:v>
                </c:pt>
                <c:pt idx="194">
                  <c:v>0.26029999999999998</c:v>
                </c:pt>
                <c:pt idx="195">
                  <c:v>0.24990000000000001</c:v>
                </c:pt>
                <c:pt idx="196">
                  <c:v>0.3639</c:v>
                </c:pt>
                <c:pt idx="197">
                  <c:v>0.312</c:v>
                </c:pt>
                <c:pt idx="198">
                  <c:v>0.26379999999999998</c:v>
                </c:pt>
                <c:pt idx="199">
                  <c:v>0.66979999999999995</c:v>
                </c:pt>
                <c:pt idx="200">
                  <c:v>0.26379999999999998</c:v>
                </c:pt>
                <c:pt idx="201">
                  <c:v>0.31209999999999999</c:v>
                </c:pt>
                <c:pt idx="202">
                  <c:v>0.31790000000000002</c:v>
                </c:pt>
                <c:pt idx="203">
                  <c:v>0.317</c:v>
                </c:pt>
                <c:pt idx="204">
                  <c:v>0.67620000000000002</c:v>
                </c:pt>
                <c:pt idx="205">
                  <c:v>0.79610000000000003</c:v>
                </c:pt>
                <c:pt idx="206">
                  <c:v>0.31240000000000001</c:v>
                </c:pt>
                <c:pt idx="207">
                  <c:v>0.14460000000000001</c:v>
                </c:pt>
                <c:pt idx="208">
                  <c:v>0.14849999999999999</c:v>
                </c:pt>
                <c:pt idx="209">
                  <c:v>0.14849999999999999</c:v>
                </c:pt>
                <c:pt idx="210">
                  <c:v>0.2084</c:v>
                </c:pt>
                <c:pt idx="211">
                  <c:v>0.13250000000000001</c:v>
                </c:pt>
                <c:pt idx="212">
                  <c:v>0.13</c:v>
                </c:pt>
                <c:pt idx="213">
                  <c:v>0.13070000000000001</c:v>
                </c:pt>
                <c:pt idx="214">
                  <c:v>0.127</c:v>
                </c:pt>
                <c:pt idx="215">
                  <c:v>0.1434</c:v>
                </c:pt>
                <c:pt idx="216">
                  <c:v>0.12859999999999999</c:v>
                </c:pt>
                <c:pt idx="217">
                  <c:v>0.25119999999999998</c:v>
                </c:pt>
                <c:pt idx="218">
                  <c:v>0.1716</c:v>
                </c:pt>
                <c:pt idx="219">
                  <c:v>0.31230000000000002</c:v>
                </c:pt>
                <c:pt idx="220">
                  <c:v>0.36309999999999998</c:v>
                </c:pt>
                <c:pt idx="221">
                  <c:v>0.21160000000000001</c:v>
                </c:pt>
                <c:pt idx="222">
                  <c:v>0.19350000000000001</c:v>
                </c:pt>
                <c:pt idx="223">
                  <c:v>0.1888</c:v>
                </c:pt>
                <c:pt idx="224">
                  <c:v>0.21870000000000001</c:v>
                </c:pt>
                <c:pt idx="225">
                  <c:v>0.216</c:v>
                </c:pt>
                <c:pt idx="226">
                  <c:v>0.22500000000000001</c:v>
                </c:pt>
                <c:pt idx="227">
                  <c:v>0.97319999999999995</c:v>
                </c:pt>
                <c:pt idx="228">
                  <c:v>0.13089999999999999</c:v>
                </c:pt>
                <c:pt idx="229">
                  <c:v>0.26860000000000001</c:v>
                </c:pt>
                <c:pt idx="230">
                  <c:v>0.97330000000000005</c:v>
                </c:pt>
                <c:pt idx="231">
                  <c:v>0.13519999999999999</c:v>
                </c:pt>
                <c:pt idx="232">
                  <c:v>0.97330000000000005</c:v>
                </c:pt>
                <c:pt idx="233">
                  <c:v>0.2576</c:v>
                </c:pt>
                <c:pt idx="234">
                  <c:v>0.29399999999999998</c:v>
                </c:pt>
                <c:pt idx="235">
                  <c:v>0.2114</c:v>
                </c:pt>
                <c:pt idx="236">
                  <c:v>0.21249999999999999</c:v>
                </c:pt>
                <c:pt idx="237">
                  <c:v>0.97330000000000005</c:v>
                </c:pt>
                <c:pt idx="238">
                  <c:v>0.2122</c:v>
                </c:pt>
                <c:pt idx="239">
                  <c:v>0.21820000000000001</c:v>
                </c:pt>
                <c:pt idx="240">
                  <c:v>0.97330000000000005</c:v>
                </c:pt>
                <c:pt idx="241">
                  <c:v>0.97330000000000005</c:v>
                </c:pt>
                <c:pt idx="242">
                  <c:v>0.21790000000000001</c:v>
                </c:pt>
                <c:pt idx="243">
                  <c:v>0.12939999999999999</c:v>
                </c:pt>
                <c:pt idx="244">
                  <c:v>0.21970000000000001</c:v>
                </c:pt>
                <c:pt idx="245">
                  <c:v>0.2306</c:v>
                </c:pt>
                <c:pt idx="246">
                  <c:v>0.12529999999999999</c:v>
                </c:pt>
                <c:pt idx="247">
                  <c:v>0.2455</c:v>
                </c:pt>
                <c:pt idx="248">
                  <c:v>0.24560000000000001</c:v>
                </c:pt>
                <c:pt idx="249">
                  <c:v>0.24560000000000001</c:v>
                </c:pt>
                <c:pt idx="250">
                  <c:v>0.2457</c:v>
                </c:pt>
                <c:pt idx="251">
                  <c:v>0.24560000000000001</c:v>
                </c:pt>
                <c:pt idx="252">
                  <c:v>0.24560000000000001</c:v>
                </c:pt>
                <c:pt idx="253">
                  <c:v>0.27129999999999999</c:v>
                </c:pt>
                <c:pt idx="254">
                  <c:v>0.31879999999999997</c:v>
                </c:pt>
                <c:pt idx="255">
                  <c:v>0.31879999999999997</c:v>
                </c:pt>
                <c:pt idx="256">
                  <c:v>0.21820000000000001</c:v>
                </c:pt>
                <c:pt idx="257">
                  <c:v>0.2374</c:v>
                </c:pt>
                <c:pt idx="258">
                  <c:v>0.1326</c:v>
                </c:pt>
                <c:pt idx="259">
                  <c:v>0.13489999999999999</c:v>
                </c:pt>
                <c:pt idx="260">
                  <c:v>0.1472</c:v>
                </c:pt>
                <c:pt idx="261">
                  <c:v>0.14130000000000001</c:v>
                </c:pt>
                <c:pt idx="262">
                  <c:v>0.13850000000000001</c:v>
                </c:pt>
                <c:pt idx="263">
                  <c:v>0.1431</c:v>
                </c:pt>
                <c:pt idx="264">
                  <c:v>0.14130000000000001</c:v>
                </c:pt>
                <c:pt idx="265">
                  <c:v>0.1449</c:v>
                </c:pt>
                <c:pt idx="266">
                  <c:v>0.13120000000000001</c:v>
                </c:pt>
                <c:pt idx="267">
                  <c:v>0.13150000000000001</c:v>
                </c:pt>
                <c:pt idx="268">
                  <c:v>0.1321</c:v>
                </c:pt>
                <c:pt idx="269">
                  <c:v>0.1227</c:v>
                </c:pt>
                <c:pt idx="270">
                  <c:v>0.17519999999999999</c:v>
                </c:pt>
                <c:pt idx="271">
                  <c:v>0.1353</c:v>
                </c:pt>
                <c:pt idx="272">
                  <c:v>0.13370000000000001</c:v>
                </c:pt>
                <c:pt idx="273">
                  <c:v>0.13109999999999999</c:v>
                </c:pt>
                <c:pt idx="274">
                  <c:v>0.13070000000000001</c:v>
                </c:pt>
                <c:pt idx="275">
                  <c:v>0.36849999999999999</c:v>
                </c:pt>
                <c:pt idx="276">
                  <c:v>0.13</c:v>
                </c:pt>
                <c:pt idx="277">
                  <c:v>0.1216</c:v>
                </c:pt>
                <c:pt idx="278">
                  <c:v>0.4274</c:v>
                </c:pt>
                <c:pt idx="279">
                  <c:v>0.1178</c:v>
                </c:pt>
                <c:pt idx="280">
                  <c:v>0.1178</c:v>
                </c:pt>
                <c:pt idx="281">
                  <c:v>0.1371</c:v>
                </c:pt>
                <c:pt idx="282">
                  <c:v>0.90039999999999998</c:v>
                </c:pt>
                <c:pt idx="283">
                  <c:v>0.13600000000000001</c:v>
                </c:pt>
                <c:pt idx="284">
                  <c:v>0.1203</c:v>
                </c:pt>
                <c:pt idx="285">
                  <c:v>0.1163</c:v>
                </c:pt>
                <c:pt idx="286">
                  <c:v>0.1172</c:v>
                </c:pt>
                <c:pt idx="287">
                  <c:v>0.1167</c:v>
                </c:pt>
                <c:pt idx="288">
                  <c:v>0.11509999999999999</c:v>
                </c:pt>
                <c:pt idx="289">
                  <c:v>0.1176</c:v>
                </c:pt>
                <c:pt idx="290">
                  <c:v>0.2011</c:v>
                </c:pt>
                <c:pt idx="291">
                  <c:v>0.97330000000000005</c:v>
                </c:pt>
                <c:pt idx="292">
                  <c:v>0.97330000000000005</c:v>
                </c:pt>
                <c:pt idx="293">
                  <c:v>0.67920000000000003</c:v>
                </c:pt>
                <c:pt idx="294">
                  <c:v>0.2011</c:v>
                </c:pt>
                <c:pt idx="295">
                  <c:v>0.23080000000000001</c:v>
                </c:pt>
                <c:pt idx="296">
                  <c:v>0.18</c:v>
                </c:pt>
                <c:pt idx="297">
                  <c:v>0.25640000000000002</c:v>
                </c:pt>
                <c:pt idx="298">
                  <c:v>0.25679999999999997</c:v>
                </c:pt>
                <c:pt idx="299">
                  <c:v>0.25679999999999997</c:v>
                </c:pt>
                <c:pt idx="300">
                  <c:v>0.32300000000000001</c:v>
                </c:pt>
                <c:pt idx="301">
                  <c:v>0.2797</c:v>
                </c:pt>
                <c:pt idx="302">
                  <c:v>0.28449999999999998</c:v>
                </c:pt>
                <c:pt idx="303">
                  <c:v>0.19869999999999999</c:v>
                </c:pt>
                <c:pt idx="304">
                  <c:v>0.19869999999999999</c:v>
                </c:pt>
                <c:pt idx="305">
                  <c:v>0.19869999999999999</c:v>
                </c:pt>
                <c:pt idx="306">
                  <c:v>0.21179999999999999</c:v>
                </c:pt>
                <c:pt idx="307">
                  <c:v>0.21079999999999999</c:v>
                </c:pt>
                <c:pt idx="308">
                  <c:v>0.21079999999999999</c:v>
                </c:pt>
                <c:pt idx="309">
                  <c:v>0.21279999999999999</c:v>
                </c:pt>
                <c:pt idx="310">
                  <c:v>0.1179</c:v>
                </c:pt>
                <c:pt idx="311">
                  <c:v>0.1789</c:v>
                </c:pt>
                <c:pt idx="312">
                  <c:v>0.25559999999999999</c:v>
                </c:pt>
                <c:pt idx="313">
                  <c:v>0.23119999999999999</c:v>
                </c:pt>
                <c:pt idx="314">
                  <c:v>0.22570000000000001</c:v>
                </c:pt>
                <c:pt idx="315">
                  <c:v>0.21940000000000001</c:v>
                </c:pt>
                <c:pt idx="316">
                  <c:v>0.20699999999999999</c:v>
                </c:pt>
                <c:pt idx="317">
                  <c:v>0.21709999999999999</c:v>
                </c:pt>
                <c:pt idx="318">
                  <c:v>0.2427</c:v>
                </c:pt>
                <c:pt idx="319">
                  <c:v>0.2253</c:v>
                </c:pt>
                <c:pt idx="320">
                  <c:v>0.24</c:v>
                </c:pt>
                <c:pt idx="321">
                  <c:v>0.214</c:v>
                </c:pt>
                <c:pt idx="322">
                  <c:v>0.214</c:v>
                </c:pt>
                <c:pt idx="323">
                  <c:v>0.21410000000000001</c:v>
                </c:pt>
                <c:pt idx="324">
                  <c:v>0.21410000000000001</c:v>
                </c:pt>
                <c:pt idx="325">
                  <c:v>0.2092</c:v>
                </c:pt>
                <c:pt idx="326">
                  <c:v>0.2092</c:v>
                </c:pt>
                <c:pt idx="327">
                  <c:v>0.21729999999999999</c:v>
                </c:pt>
                <c:pt idx="328">
                  <c:v>0.21840000000000001</c:v>
                </c:pt>
                <c:pt idx="329">
                  <c:v>0.21299999999999999</c:v>
                </c:pt>
                <c:pt idx="330">
                  <c:v>0.41399999999999998</c:v>
                </c:pt>
                <c:pt idx="331">
                  <c:v>0.21779999999999999</c:v>
                </c:pt>
                <c:pt idx="332">
                  <c:v>0.21329999999999999</c:v>
                </c:pt>
                <c:pt idx="333">
                  <c:v>0.23799999999999999</c:v>
                </c:pt>
                <c:pt idx="334">
                  <c:v>0.23949999999999999</c:v>
                </c:pt>
                <c:pt idx="335">
                  <c:v>0.2452</c:v>
                </c:pt>
                <c:pt idx="336">
                  <c:v>0.21290000000000001</c:v>
                </c:pt>
                <c:pt idx="337">
                  <c:v>0.21579999999999999</c:v>
                </c:pt>
                <c:pt idx="338">
                  <c:v>0.21629999999999999</c:v>
                </c:pt>
                <c:pt idx="339">
                  <c:v>0.17319999999999999</c:v>
                </c:pt>
                <c:pt idx="340">
                  <c:v>0.2041</c:v>
                </c:pt>
                <c:pt idx="341">
                  <c:v>0.17430000000000001</c:v>
                </c:pt>
                <c:pt idx="342">
                  <c:v>0.19339999999999999</c:v>
                </c:pt>
                <c:pt idx="343">
                  <c:v>0.19320000000000001</c:v>
                </c:pt>
                <c:pt idx="344">
                  <c:v>0.37940000000000002</c:v>
                </c:pt>
                <c:pt idx="345">
                  <c:v>0.36580000000000001</c:v>
                </c:pt>
                <c:pt idx="346">
                  <c:v>0.24260000000000001</c:v>
                </c:pt>
                <c:pt idx="347">
                  <c:v>0.97330000000000005</c:v>
                </c:pt>
                <c:pt idx="348">
                  <c:v>0.97330000000000005</c:v>
                </c:pt>
                <c:pt idx="349">
                  <c:v>0.21809999999999999</c:v>
                </c:pt>
                <c:pt idx="350">
                  <c:v>0.21820000000000001</c:v>
                </c:pt>
                <c:pt idx="351">
                  <c:v>0.2031</c:v>
                </c:pt>
                <c:pt idx="352">
                  <c:v>0.19639999999999999</c:v>
                </c:pt>
                <c:pt idx="353">
                  <c:v>0.72809999999999997</c:v>
                </c:pt>
                <c:pt idx="354">
                  <c:v>0.1895</c:v>
                </c:pt>
                <c:pt idx="355">
                  <c:v>0.18279999999999999</c:v>
                </c:pt>
                <c:pt idx="356">
                  <c:v>0.51129999999999998</c:v>
                </c:pt>
                <c:pt idx="357">
                  <c:v>0.1358</c:v>
                </c:pt>
                <c:pt idx="358">
                  <c:v>0.13500000000000001</c:v>
                </c:pt>
                <c:pt idx="359">
                  <c:v>0.62649999999999995</c:v>
                </c:pt>
                <c:pt idx="360">
                  <c:v>0.1328</c:v>
                </c:pt>
                <c:pt idx="361">
                  <c:v>0.13200000000000001</c:v>
                </c:pt>
                <c:pt idx="362">
                  <c:v>0.19650000000000001</c:v>
                </c:pt>
                <c:pt idx="363">
                  <c:v>0.21820000000000001</c:v>
                </c:pt>
                <c:pt idx="364">
                  <c:v>0.2636</c:v>
                </c:pt>
                <c:pt idx="365">
                  <c:v>0.1384</c:v>
                </c:pt>
                <c:pt idx="366">
                  <c:v>0.19420000000000001</c:v>
                </c:pt>
                <c:pt idx="367">
                  <c:v>0.20039999999999999</c:v>
                </c:pt>
                <c:pt idx="368">
                  <c:v>0.20169999999999999</c:v>
                </c:pt>
                <c:pt idx="369">
                  <c:v>0.1749</c:v>
                </c:pt>
                <c:pt idx="370">
                  <c:v>0.2409</c:v>
                </c:pt>
                <c:pt idx="371">
                  <c:v>0.65469999999999995</c:v>
                </c:pt>
                <c:pt idx="372">
                  <c:v>0.2858</c:v>
                </c:pt>
                <c:pt idx="373">
                  <c:v>0.2858</c:v>
                </c:pt>
                <c:pt idx="374">
                  <c:v>0.23769999999999999</c:v>
                </c:pt>
                <c:pt idx="375">
                  <c:v>0.1171</c:v>
                </c:pt>
                <c:pt idx="376">
                  <c:v>0.2253</c:v>
                </c:pt>
                <c:pt idx="377">
                  <c:v>0.21229999999999999</c:v>
                </c:pt>
                <c:pt idx="378">
                  <c:v>0.30309999999999998</c:v>
                </c:pt>
                <c:pt idx="379">
                  <c:v>0.20219999999999999</c:v>
                </c:pt>
                <c:pt idx="380">
                  <c:v>0.2009</c:v>
                </c:pt>
                <c:pt idx="381">
                  <c:v>0.20100000000000001</c:v>
                </c:pt>
                <c:pt idx="382">
                  <c:v>0.20080000000000001</c:v>
                </c:pt>
                <c:pt idx="383">
                  <c:v>0.1764</c:v>
                </c:pt>
                <c:pt idx="384">
                  <c:v>0.16250000000000001</c:v>
                </c:pt>
                <c:pt idx="385">
                  <c:v>0.18279999999999999</c:v>
                </c:pt>
                <c:pt idx="386">
                  <c:v>0.18279999999999999</c:v>
                </c:pt>
                <c:pt idx="387">
                  <c:v>0.93300000000000005</c:v>
                </c:pt>
                <c:pt idx="388">
                  <c:v>0.24349999999999999</c:v>
                </c:pt>
                <c:pt idx="389">
                  <c:v>0.67589999999999995</c:v>
                </c:pt>
                <c:pt idx="390">
                  <c:v>0.19869999999999999</c:v>
                </c:pt>
                <c:pt idx="391">
                  <c:v>0.2099</c:v>
                </c:pt>
                <c:pt idx="392">
                  <c:v>0.2006</c:v>
                </c:pt>
                <c:pt idx="393">
                  <c:v>0.20599999999999999</c:v>
                </c:pt>
                <c:pt idx="394">
                  <c:v>0.41270000000000001</c:v>
                </c:pt>
                <c:pt idx="395">
                  <c:v>0.20599999999999999</c:v>
                </c:pt>
                <c:pt idx="396">
                  <c:v>0.251</c:v>
                </c:pt>
                <c:pt idx="397">
                  <c:v>0.19869999999999999</c:v>
                </c:pt>
                <c:pt idx="398">
                  <c:v>0.2009</c:v>
                </c:pt>
                <c:pt idx="399">
                  <c:v>0.13800000000000001</c:v>
                </c:pt>
                <c:pt idx="400">
                  <c:v>0.16950000000000001</c:v>
                </c:pt>
                <c:pt idx="401">
                  <c:v>0.16950000000000001</c:v>
                </c:pt>
                <c:pt idx="402">
                  <c:v>0.20469999999999999</c:v>
                </c:pt>
                <c:pt idx="403">
                  <c:v>0.2084</c:v>
                </c:pt>
                <c:pt idx="404">
                  <c:v>0.23100000000000001</c:v>
                </c:pt>
                <c:pt idx="405">
                  <c:v>0.1981</c:v>
                </c:pt>
                <c:pt idx="406">
                  <c:v>0.18440000000000001</c:v>
                </c:pt>
                <c:pt idx="407">
                  <c:v>0.20860000000000001</c:v>
                </c:pt>
                <c:pt idx="408">
                  <c:v>0.19980000000000001</c:v>
                </c:pt>
                <c:pt idx="409">
                  <c:v>0.21540000000000001</c:v>
                </c:pt>
                <c:pt idx="410">
                  <c:v>0.20330000000000001</c:v>
                </c:pt>
                <c:pt idx="411">
                  <c:v>0.18609999999999999</c:v>
                </c:pt>
                <c:pt idx="412">
                  <c:v>0.20499999999999999</c:v>
                </c:pt>
                <c:pt idx="413">
                  <c:v>0.41949999999999998</c:v>
                </c:pt>
                <c:pt idx="414">
                  <c:v>0.1938</c:v>
                </c:pt>
                <c:pt idx="415">
                  <c:v>0.2165</c:v>
                </c:pt>
                <c:pt idx="416">
                  <c:v>0.19539999999999999</c:v>
                </c:pt>
                <c:pt idx="417">
                  <c:v>0.19839999999999999</c:v>
                </c:pt>
                <c:pt idx="418">
                  <c:v>0.96279999999999999</c:v>
                </c:pt>
                <c:pt idx="419">
                  <c:v>0.1857</c:v>
                </c:pt>
                <c:pt idx="420">
                  <c:v>0.53449999999999998</c:v>
                </c:pt>
                <c:pt idx="421">
                  <c:v>0.20039999999999999</c:v>
                </c:pt>
                <c:pt idx="422">
                  <c:v>0.20369999999999999</c:v>
                </c:pt>
                <c:pt idx="423">
                  <c:v>0.2064</c:v>
                </c:pt>
                <c:pt idx="424">
                  <c:v>0.20649999999999999</c:v>
                </c:pt>
                <c:pt idx="425">
                  <c:v>0.1968</c:v>
                </c:pt>
                <c:pt idx="426">
                  <c:v>0.20219999999999999</c:v>
                </c:pt>
                <c:pt idx="427">
                  <c:v>0.22370000000000001</c:v>
                </c:pt>
                <c:pt idx="428">
                  <c:v>0.1908</c:v>
                </c:pt>
                <c:pt idx="429">
                  <c:v>0.34300000000000003</c:v>
                </c:pt>
                <c:pt idx="430">
                  <c:v>0.20799999999999999</c:v>
                </c:pt>
                <c:pt idx="431">
                  <c:v>0.1915</c:v>
                </c:pt>
                <c:pt idx="432">
                  <c:v>0.20960000000000001</c:v>
                </c:pt>
                <c:pt idx="433">
                  <c:v>0.2099</c:v>
                </c:pt>
                <c:pt idx="434">
                  <c:v>0.21340000000000001</c:v>
                </c:pt>
                <c:pt idx="435">
                  <c:v>0.18459999999999999</c:v>
                </c:pt>
                <c:pt idx="436">
                  <c:v>0.19889999999999999</c:v>
                </c:pt>
                <c:pt idx="437">
                  <c:v>0.20960000000000001</c:v>
                </c:pt>
                <c:pt idx="438">
                  <c:v>0.37740000000000001</c:v>
                </c:pt>
                <c:pt idx="439">
                  <c:v>0.1883</c:v>
                </c:pt>
                <c:pt idx="440">
                  <c:v>0.23039999999999999</c:v>
                </c:pt>
                <c:pt idx="441">
                  <c:v>0.1883</c:v>
                </c:pt>
                <c:pt idx="442">
                  <c:v>0.33150000000000002</c:v>
                </c:pt>
                <c:pt idx="443">
                  <c:v>0.1769</c:v>
                </c:pt>
                <c:pt idx="444">
                  <c:v>0.19320000000000001</c:v>
                </c:pt>
                <c:pt idx="445">
                  <c:v>0.19769999999999999</c:v>
                </c:pt>
                <c:pt idx="446">
                  <c:v>0.2001</c:v>
                </c:pt>
                <c:pt idx="447">
                  <c:v>0.20019999999999999</c:v>
                </c:pt>
                <c:pt idx="448">
                  <c:v>0.1847</c:v>
                </c:pt>
                <c:pt idx="449">
                  <c:v>0.2364</c:v>
                </c:pt>
                <c:pt idx="450">
                  <c:v>0.17749999999999999</c:v>
                </c:pt>
                <c:pt idx="451">
                  <c:v>0.21940000000000001</c:v>
                </c:pt>
                <c:pt idx="452">
                  <c:v>0.18090000000000001</c:v>
                </c:pt>
                <c:pt idx="453">
                  <c:v>0.18279999999999999</c:v>
                </c:pt>
                <c:pt idx="454">
                  <c:v>0.20749999999999999</c:v>
                </c:pt>
                <c:pt idx="455">
                  <c:v>0.1842</c:v>
                </c:pt>
                <c:pt idx="456">
                  <c:v>0.2059</c:v>
                </c:pt>
                <c:pt idx="457">
                  <c:v>0.20019999999999999</c:v>
                </c:pt>
                <c:pt idx="458">
                  <c:v>0.18509999999999999</c:v>
                </c:pt>
                <c:pt idx="459">
                  <c:v>0.1996</c:v>
                </c:pt>
                <c:pt idx="460">
                  <c:v>0.19980000000000001</c:v>
                </c:pt>
                <c:pt idx="461">
                  <c:v>0.2024</c:v>
                </c:pt>
                <c:pt idx="462">
                  <c:v>0.19700000000000001</c:v>
                </c:pt>
                <c:pt idx="463">
                  <c:v>0.1769</c:v>
                </c:pt>
                <c:pt idx="464">
                  <c:v>0.17910000000000001</c:v>
                </c:pt>
                <c:pt idx="465">
                  <c:v>0.21340000000000001</c:v>
                </c:pt>
                <c:pt idx="466">
                  <c:v>0.1789</c:v>
                </c:pt>
                <c:pt idx="467">
                  <c:v>0.20250000000000001</c:v>
                </c:pt>
                <c:pt idx="468">
                  <c:v>0.40550000000000003</c:v>
                </c:pt>
                <c:pt idx="469">
                  <c:v>0.20250000000000001</c:v>
                </c:pt>
                <c:pt idx="470">
                  <c:v>0.19500000000000001</c:v>
                </c:pt>
                <c:pt idx="471">
                  <c:v>0.20250000000000001</c:v>
                </c:pt>
                <c:pt idx="472">
                  <c:v>0.38550000000000001</c:v>
                </c:pt>
                <c:pt idx="473">
                  <c:v>0.1996</c:v>
                </c:pt>
                <c:pt idx="474">
                  <c:v>0.1908</c:v>
                </c:pt>
                <c:pt idx="475">
                  <c:v>0.20019999999999999</c:v>
                </c:pt>
                <c:pt idx="476">
                  <c:v>0.18509999999999999</c:v>
                </c:pt>
                <c:pt idx="477">
                  <c:v>0.22189999999999999</c:v>
                </c:pt>
                <c:pt idx="478">
                  <c:v>0.18099999999999999</c:v>
                </c:pt>
                <c:pt idx="479">
                  <c:v>0.1857</c:v>
                </c:pt>
                <c:pt idx="480">
                  <c:v>0.19409999999999999</c:v>
                </c:pt>
                <c:pt idx="481">
                  <c:v>0.18490000000000001</c:v>
                </c:pt>
                <c:pt idx="482">
                  <c:v>0.1888</c:v>
                </c:pt>
                <c:pt idx="483">
                  <c:v>0.18709999999999999</c:v>
                </c:pt>
                <c:pt idx="484">
                  <c:v>0.2072</c:v>
                </c:pt>
                <c:pt idx="485">
                  <c:v>0.18229999999999999</c:v>
                </c:pt>
                <c:pt idx="486">
                  <c:v>0.2039</c:v>
                </c:pt>
                <c:pt idx="487">
                  <c:v>0.1827</c:v>
                </c:pt>
                <c:pt idx="488">
                  <c:v>0.19059999999999999</c:v>
                </c:pt>
                <c:pt idx="489">
                  <c:v>0.1822</c:v>
                </c:pt>
                <c:pt idx="490">
                  <c:v>0.21329999999999999</c:v>
                </c:pt>
                <c:pt idx="491">
                  <c:v>0.215</c:v>
                </c:pt>
                <c:pt idx="492">
                  <c:v>0.20960000000000001</c:v>
                </c:pt>
                <c:pt idx="493">
                  <c:v>0.20380000000000001</c:v>
                </c:pt>
                <c:pt idx="494">
                  <c:v>0.1779</c:v>
                </c:pt>
                <c:pt idx="495">
                  <c:v>0.1857</c:v>
                </c:pt>
                <c:pt idx="496">
                  <c:v>0.18820000000000001</c:v>
                </c:pt>
                <c:pt idx="497">
                  <c:v>0.1769</c:v>
                </c:pt>
                <c:pt idx="498">
                  <c:v>0.18179999999999999</c:v>
                </c:pt>
                <c:pt idx="499">
                  <c:v>0.50260000000000005</c:v>
                </c:pt>
                <c:pt idx="500">
                  <c:v>0.23799999999999999</c:v>
                </c:pt>
                <c:pt idx="501">
                  <c:v>0.33040000000000003</c:v>
                </c:pt>
                <c:pt idx="502">
                  <c:v>0.1827</c:v>
                </c:pt>
                <c:pt idx="503">
                  <c:v>0.21410000000000001</c:v>
                </c:pt>
                <c:pt idx="504">
                  <c:v>0.1777</c:v>
                </c:pt>
                <c:pt idx="505">
                  <c:v>0.1777</c:v>
                </c:pt>
                <c:pt idx="506">
                  <c:v>0.19839999999999999</c:v>
                </c:pt>
                <c:pt idx="507">
                  <c:v>0.2087</c:v>
                </c:pt>
                <c:pt idx="508">
                  <c:v>0.18379999999999999</c:v>
                </c:pt>
                <c:pt idx="509">
                  <c:v>0.1857</c:v>
                </c:pt>
                <c:pt idx="510">
                  <c:v>0.1905</c:v>
                </c:pt>
                <c:pt idx="511">
                  <c:v>0.1923</c:v>
                </c:pt>
                <c:pt idx="512">
                  <c:v>0.2162</c:v>
                </c:pt>
                <c:pt idx="513">
                  <c:v>0.46689999999999998</c:v>
                </c:pt>
                <c:pt idx="514">
                  <c:v>0.18590000000000001</c:v>
                </c:pt>
                <c:pt idx="515">
                  <c:v>0.19869999999999999</c:v>
                </c:pt>
                <c:pt idx="516">
                  <c:v>0.21</c:v>
                </c:pt>
                <c:pt idx="517">
                  <c:v>0.1857</c:v>
                </c:pt>
                <c:pt idx="518">
                  <c:v>0.97330000000000005</c:v>
                </c:pt>
                <c:pt idx="519">
                  <c:v>0.18679999999999999</c:v>
                </c:pt>
                <c:pt idx="520">
                  <c:v>0.21179999999999999</c:v>
                </c:pt>
                <c:pt idx="521">
                  <c:v>0.20419999999999999</c:v>
                </c:pt>
                <c:pt idx="522">
                  <c:v>0.17710000000000001</c:v>
                </c:pt>
                <c:pt idx="523">
                  <c:v>0.20369999999999999</c:v>
                </c:pt>
                <c:pt idx="524">
                  <c:v>0.20499999999999999</c:v>
                </c:pt>
                <c:pt idx="525">
                  <c:v>0.1946</c:v>
                </c:pt>
                <c:pt idx="526">
                  <c:v>0.1807</c:v>
                </c:pt>
                <c:pt idx="527">
                  <c:v>0.19889999999999999</c:v>
                </c:pt>
                <c:pt idx="528">
                  <c:v>0.189</c:v>
                </c:pt>
                <c:pt idx="529">
                  <c:v>0.183</c:v>
                </c:pt>
                <c:pt idx="530">
                  <c:v>0.19919999999999999</c:v>
                </c:pt>
                <c:pt idx="531">
                  <c:v>0.19289999999999999</c:v>
                </c:pt>
                <c:pt idx="532">
                  <c:v>0.26629999999999998</c:v>
                </c:pt>
                <c:pt idx="533">
                  <c:v>0.26629999999999998</c:v>
                </c:pt>
                <c:pt idx="534">
                  <c:v>0.2044</c:v>
                </c:pt>
                <c:pt idx="535">
                  <c:v>0.2046</c:v>
                </c:pt>
                <c:pt idx="536">
                  <c:v>0.20519999999999999</c:v>
                </c:pt>
                <c:pt idx="537">
                  <c:v>0.2049</c:v>
                </c:pt>
                <c:pt idx="538">
                  <c:v>0.2135</c:v>
                </c:pt>
                <c:pt idx="539">
                  <c:v>0.1842</c:v>
                </c:pt>
                <c:pt idx="540">
                  <c:v>0.17799999999999999</c:v>
                </c:pt>
                <c:pt idx="541">
                  <c:v>0.17610000000000001</c:v>
                </c:pt>
                <c:pt idx="542">
                  <c:v>0.183</c:v>
                </c:pt>
                <c:pt idx="543">
                  <c:v>0.18410000000000001</c:v>
                </c:pt>
                <c:pt idx="544">
                  <c:v>0.27739999999999998</c:v>
                </c:pt>
                <c:pt idx="545">
                  <c:v>0.18329999999999999</c:v>
                </c:pt>
                <c:pt idx="546">
                  <c:v>0.27739999999999998</c:v>
                </c:pt>
                <c:pt idx="547">
                  <c:v>0.18179999999999999</c:v>
                </c:pt>
                <c:pt idx="548">
                  <c:v>0.19889999999999999</c:v>
                </c:pt>
                <c:pt idx="549">
                  <c:v>0.18240000000000001</c:v>
                </c:pt>
                <c:pt idx="550">
                  <c:v>0.27850000000000003</c:v>
                </c:pt>
                <c:pt idx="551">
                  <c:v>0.27850000000000003</c:v>
                </c:pt>
                <c:pt idx="552">
                  <c:v>0.18440000000000001</c:v>
                </c:pt>
                <c:pt idx="553">
                  <c:v>0.2147</c:v>
                </c:pt>
                <c:pt idx="554">
                  <c:v>0.18659999999999999</c:v>
                </c:pt>
                <c:pt idx="555">
                  <c:v>0.1845</c:v>
                </c:pt>
                <c:pt idx="556">
                  <c:v>0.1908</c:v>
                </c:pt>
                <c:pt idx="557">
                  <c:v>0.17879999999999999</c:v>
                </c:pt>
                <c:pt idx="558">
                  <c:v>0.1799</c:v>
                </c:pt>
                <c:pt idx="559">
                  <c:v>0.19159999999999999</c:v>
                </c:pt>
                <c:pt idx="560">
                  <c:v>0.56589999999999996</c:v>
                </c:pt>
                <c:pt idx="561">
                  <c:v>0.2238</c:v>
                </c:pt>
                <c:pt idx="562">
                  <c:v>0.2424</c:v>
                </c:pt>
                <c:pt idx="563">
                  <c:v>0.17899999999999999</c:v>
                </c:pt>
                <c:pt idx="564">
                  <c:v>0.18709999999999999</c:v>
                </c:pt>
                <c:pt idx="565">
                  <c:v>0.20430000000000001</c:v>
                </c:pt>
                <c:pt idx="566">
                  <c:v>0.1774</c:v>
                </c:pt>
                <c:pt idx="567">
                  <c:v>0.1774</c:v>
                </c:pt>
                <c:pt idx="568">
                  <c:v>0.1724</c:v>
                </c:pt>
                <c:pt idx="569">
                  <c:v>0.1822</c:v>
                </c:pt>
                <c:pt idx="570">
                  <c:v>0.1696</c:v>
                </c:pt>
                <c:pt idx="571">
                  <c:v>0.18809999999999999</c:v>
                </c:pt>
                <c:pt idx="572">
                  <c:v>0.17649999999999999</c:v>
                </c:pt>
                <c:pt idx="573">
                  <c:v>0.17280000000000001</c:v>
                </c:pt>
                <c:pt idx="574">
                  <c:v>0.19969999999999999</c:v>
                </c:pt>
                <c:pt idx="575">
                  <c:v>0.2094</c:v>
                </c:pt>
                <c:pt idx="576">
                  <c:v>0.22900000000000001</c:v>
                </c:pt>
                <c:pt idx="577">
                  <c:v>0.19939999999999999</c:v>
                </c:pt>
                <c:pt idx="578">
                  <c:v>0.26250000000000001</c:v>
                </c:pt>
                <c:pt idx="579">
                  <c:v>0.28089999999999998</c:v>
                </c:pt>
                <c:pt idx="580">
                  <c:v>0.30030000000000001</c:v>
                </c:pt>
                <c:pt idx="581">
                  <c:v>0.18329999999999999</c:v>
                </c:pt>
                <c:pt idx="582">
                  <c:v>0.185</c:v>
                </c:pt>
                <c:pt idx="583">
                  <c:v>0.18820000000000001</c:v>
                </c:pt>
                <c:pt idx="584">
                  <c:v>0.1857</c:v>
                </c:pt>
                <c:pt idx="585">
                  <c:v>0.25740000000000002</c:v>
                </c:pt>
                <c:pt idx="586">
                  <c:v>0.2041</c:v>
                </c:pt>
                <c:pt idx="587">
                  <c:v>0.2041</c:v>
                </c:pt>
                <c:pt idx="588">
                  <c:v>0.22509999999999999</c:v>
                </c:pt>
                <c:pt idx="589">
                  <c:v>0.19889999999999999</c:v>
                </c:pt>
                <c:pt idx="590">
                  <c:v>0.17910000000000001</c:v>
                </c:pt>
                <c:pt idx="591">
                  <c:v>0.183</c:v>
                </c:pt>
                <c:pt idx="592">
                  <c:v>0.18029999999999999</c:v>
                </c:pt>
                <c:pt idx="593">
                  <c:v>0.1817</c:v>
                </c:pt>
                <c:pt idx="594">
                  <c:v>0.1925</c:v>
                </c:pt>
                <c:pt idx="595">
                  <c:v>0.24129999999999999</c:v>
                </c:pt>
                <c:pt idx="596">
                  <c:v>0.1852</c:v>
                </c:pt>
                <c:pt idx="597">
                  <c:v>0.21859999999999999</c:v>
                </c:pt>
                <c:pt idx="598">
                  <c:v>0.17269999999999999</c:v>
                </c:pt>
                <c:pt idx="599">
                  <c:v>0.20469999999999999</c:v>
                </c:pt>
                <c:pt idx="600">
                  <c:v>0.24129999999999999</c:v>
                </c:pt>
                <c:pt idx="601">
                  <c:v>0.23050000000000001</c:v>
                </c:pt>
                <c:pt idx="602">
                  <c:v>0.19270000000000001</c:v>
                </c:pt>
                <c:pt idx="603">
                  <c:v>0.18490000000000001</c:v>
                </c:pt>
                <c:pt idx="604">
                  <c:v>0.18559999999999999</c:v>
                </c:pt>
                <c:pt idx="605">
                  <c:v>0.22750000000000001</c:v>
                </c:pt>
                <c:pt idx="606">
                  <c:v>0.1991</c:v>
                </c:pt>
                <c:pt idx="607">
                  <c:v>0.22539999999999999</c:v>
                </c:pt>
                <c:pt idx="608">
                  <c:v>0.1852</c:v>
                </c:pt>
                <c:pt idx="609">
                  <c:v>0.20080000000000001</c:v>
                </c:pt>
                <c:pt idx="610">
                  <c:v>0.1971</c:v>
                </c:pt>
                <c:pt idx="611">
                  <c:v>0.19139999999999999</c:v>
                </c:pt>
                <c:pt idx="612">
                  <c:v>0.19389999999999999</c:v>
                </c:pt>
                <c:pt idx="613">
                  <c:v>0.20080000000000001</c:v>
                </c:pt>
                <c:pt idx="614">
                  <c:v>0.19670000000000001</c:v>
                </c:pt>
                <c:pt idx="615">
                  <c:v>0.19389999999999999</c:v>
                </c:pt>
                <c:pt idx="616">
                  <c:v>0.20080000000000001</c:v>
                </c:pt>
                <c:pt idx="617">
                  <c:v>0.188</c:v>
                </c:pt>
                <c:pt idx="618">
                  <c:v>0.22470000000000001</c:v>
                </c:pt>
                <c:pt idx="619">
                  <c:v>0.19670000000000001</c:v>
                </c:pt>
                <c:pt idx="620">
                  <c:v>0.186</c:v>
                </c:pt>
                <c:pt idx="621">
                  <c:v>0.21909999999999999</c:v>
                </c:pt>
                <c:pt idx="622">
                  <c:v>0.19259999999999999</c:v>
                </c:pt>
                <c:pt idx="623">
                  <c:v>0.1835</c:v>
                </c:pt>
                <c:pt idx="624">
                  <c:v>0.18079999999999999</c:v>
                </c:pt>
                <c:pt idx="625">
                  <c:v>0.1905</c:v>
                </c:pt>
                <c:pt idx="626">
                  <c:v>0.19750000000000001</c:v>
                </c:pt>
                <c:pt idx="627">
                  <c:v>0.1905</c:v>
                </c:pt>
                <c:pt idx="628">
                  <c:v>0.21260000000000001</c:v>
                </c:pt>
                <c:pt idx="629">
                  <c:v>0.16700000000000001</c:v>
                </c:pt>
                <c:pt idx="630">
                  <c:v>0.18959999999999999</c:v>
                </c:pt>
                <c:pt idx="631">
                  <c:v>0.21029999999999999</c:v>
                </c:pt>
                <c:pt idx="632">
                  <c:v>0.15709999999999999</c:v>
                </c:pt>
                <c:pt idx="633">
                  <c:v>0.1895</c:v>
                </c:pt>
                <c:pt idx="634">
                  <c:v>0.1983</c:v>
                </c:pt>
                <c:pt idx="635">
                  <c:v>0.20469999999999999</c:v>
                </c:pt>
                <c:pt idx="636">
                  <c:v>0.1933</c:v>
                </c:pt>
                <c:pt idx="637">
                  <c:v>0.18790000000000001</c:v>
                </c:pt>
                <c:pt idx="638">
                  <c:v>0.1787</c:v>
                </c:pt>
                <c:pt idx="639">
                  <c:v>0.1973</c:v>
                </c:pt>
                <c:pt idx="640">
                  <c:v>0.20230000000000001</c:v>
                </c:pt>
                <c:pt idx="641">
                  <c:v>0.20230000000000001</c:v>
                </c:pt>
                <c:pt idx="642">
                  <c:v>0.18679999999999999</c:v>
                </c:pt>
                <c:pt idx="643">
                  <c:v>0.1764</c:v>
                </c:pt>
                <c:pt idx="644">
                  <c:v>0.1956</c:v>
                </c:pt>
                <c:pt idx="645">
                  <c:v>0.1883</c:v>
                </c:pt>
                <c:pt idx="646">
                  <c:v>0.23569999999999999</c:v>
                </c:pt>
                <c:pt idx="647">
                  <c:v>0.19819999999999999</c:v>
                </c:pt>
                <c:pt idx="648">
                  <c:v>0.1862</c:v>
                </c:pt>
                <c:pt idx="649">
                  <c:v>0.1835</c:v>
                </c:pt>
                <c:pt idx="650">
                  <c:v>0.1784</c:v>
                </c:pt>
                <c:pt idx="651">
                  <c:v>0.21299999999999999</c:v>
                </c:pt>
                <c:pt idx="652">
                  <c:v>0.1898</c:v>
                </c:pt>
                <c:pt idx="653">
                  <c:v>0.183</c:v>
                </c:pt>
                <c:pt idx="654">
                  <c:v>0.1888</c:v>
                </c:pt>
                <c:pt idx="655">
                  <c:v>0.1865</c:v>
                </c:pt>
                <c:pt idx="656">
                  <c:v>0.18909999999999999</c:v>
                </c:pt>
                <c:pt idx="657">
                  <c:v>0.2087</c:v>
                </c:pt>
                <c:pt idx="658">
                  <c:v>0.19259999999999999</c:v>
                </c:pt>
                <c:pt idx="659">
                  <c:v>0.1862</c:v>
                </c:pt>
                <c:pt idx="660">
                  <c:v>0.41120000000000001</c:v>
                </c:pt>
                <c:pt idx="661">
                  <c:v>0.18579999999999999</c:v>
                </c:pt>
                <c:pt idx="662">
                  <c:v>0.19719999999999999</c:v>
                </c:pt>
                <c:pt idx="663">
                  <c:v>0.18609999999999999</c:v>
                </c:pt>
                <c:pt idx="664">
                  <c:v>0.18490000000000001</c:v>
                </c:pt>
                <c:pt idx="665">
                  <c:v>0.17380000000000001</c:v>
                </c:pt>
                <c:pt idx="666">
                  <c:v>0.21579999999999999</c:v>
                </c:pt>
                <c:pt idx="667">
                  <c:v>0.19420000000000001</c:v>
                </c:pt>
                <c:pt idx="668">
                  <c:v>0.19639999999999999</c:v>
                </c:pt>
                <c:pt idx="669">
                  <c:v>0.20930000000000001</c:v>
                </c:pt>
                <c:pt idx="670">
                  <c:v>0.76300000000000001</c:v>
                </c:pt>
                <c:pt idx="671">
                  <c:v>0.17649999999999999</c:v>
                </c:pt>
                <c:pt idx="672">
                  <c:v>0.2031</c:v>
                </c:pt>
                <c:pt idx="673">
                  <c:v>0.71679999999999999</c:v>
                </c:pt>
                <c:pt idx="674">
                  <c:v>0.2079</c:v>
                </c:pt>
                <c:pt idx="675">
                  <c:v>0.18640000000000001</c:v>
                </c:pt>
                <c:pt idx="676">
                  <c:v>0.18240000000000001</c:v>
                </c:pt>
                <c:pt idx="677">
                  <c:v>0.1802</c:v>
                </c:pt>
                <c:pt idx="678">
                  <c:v>0.38979999999999998</c:v>
                </c:pt>
                <c:pt idx="679">
                  <c:v>0.18559999999999999</c:v>
                </c:pt>
                <c:pt idx="680">
                  <c:v>0.19159999999999999</c:v>
                </c:pt>
                <c:pt idx="681">
                  <c:v>0.3856</c:v>
                </c:pt>
                <c:pt idx="682">
                  <c:v>0.21460000000000001</c:v>
                </c:pt>
                <c:pt idx="683">
                  <c:v>0.21460000000000001</c:v>
                </c:pt>
                <c:pt idx="684">
                  <c:v>0.17749999999999999</c:v>
                </c:pt>
                <c:pt idx="685">
                  <c:v>0.1905</c:v>
                </c:pt>
                <c:pt idx="686">
                  <c:v>0.18990000000000001</c:v>
                </c:pt>
                <c:pt idx="687">
                  <c:v>0.1885</c:v>
                </c:pt>
                <c:pt idx="688">
                  <c:v>0.19370000000000001</c:v>
                </c:pt>
                <c:pt idx="689">
                  <c:v>0.18410000000000001</c:v>
                </c:pt>
                <c:pt idx="690">
                  <c:v>0.2107</c:v>
                </c:pt>
                <c:pt idx="691">
                  <c:v>0.22070000000000001</c:v>
                </c:pt>
                <c:pt idx="692">
                  <c:v>0.2135</c:v>
                </c:pt>
                <c:pt idx="693">
                  <c:v>0.20849999999999999</c:v>
                </c:pt>
                <c:pt idx="694">
                  <c:v>0.46750000000000003</c:v>
                </c:pt>
                <c:pt idx="695">
                  <c:v>0.1875</c:v>
                </c:pt>
                <c:pt idx="696">
                  <c:v>0.18129999999999999</c:v>
                </c:pt>
                <c:pt idx="697">
                  <c:v>0.18579999999999999</c:v>
                </c:pt>
                <c:pt idx="698">
                  <c:v>0.186</c:v>
                </c:pt>
                <c:pt idx="699">
                  <c:v>0.1812</c:v>
                </c:pt>
                <c:pt idx="700">
                  <c:v>0.2036</c:v>
                </c:pt>
                <c:pt idx="701">
                  <c:v>0.20200000000000001</c:v>
                </c:pt>
                <c:pt idx="702">
                  <c:v>0.19589999999999999</c:v>
                </c:pt>
                <c:pt idx="703">
                  <c:v>0.19070000000000001</c:v>
                </c:pt>
                <c:pt idx="704">
                  <c:v>0.19889999999999999</c:v>
                </c:pt>
                <c:pt idx="705">
                  <c:v>0.18990000000000001</c:v>
                </c:pt>
                <c:pt idx="706">
                  <c:v>0.1764</c:v>
                </c:pt>
                <c:pt idx="707">
                  <c:v>0.18360000000000001</c:v>
                </c:pt>
                <c:pt idx="708">
                  <c:v>0.1855</c:v>
                </c:pt>
                <c:pt idx="709">
                  <c:v>0.19800000000000001</c:v>
                </c:pt>
                <c:pt idx="710">
                  <c:v>0.18079999999999999</c:v>
                </c:pt>
                <c:pt idx="711">
                  <c:v>0.21540000000000001</c:v>
                </c:pt>
                <c:pt idx="712">
                  <c:v>0.22900000000000001</c:v>
                </c:pt>
                <c:pt idx="713">
                  <c:v>0.2009</c:v>
                </c:pt>
                <c:pt idx="714">
                  <c:v>0.18379999999999999</c:v>
                </c:pt>
                <c:pt idx="715">
                  <c:v>0.1789</c:v>
                </c:pt>
                <c:pt idx="716">
                  <c:v>0.18379999999999999</c:v>
                </c:pt>
                <c:pt idx="717">
                  <c:v>0.1762</c:v>
                </c:pt>
                <c:pt idx="718">
                  <c:v>0.1832</c:v>
                </c:pt>
                <c:pt idx="719">
                  <c:v>0.1832</c:v>
                </c:pt>
                <c:pt idx="720">
                  <c:v>0.19040000000000001</c:v>
                </c:pt>
                <c:pt idx="721">
                  <c:v>0.6492</c:v>
                </c:pt>
                <c:pt idx="722">
                  <c:v>0.18329999999999999</c:v>
                </c:pt>
                <c:pt idx="723">
                  <c:v>0.6492</c:v>
                </c:pt>
                <c:pt idx="724">
                  <c:v>0.18440000000000001</c:v>
                </c:pt>
                <c:pt idx="725">
                  <c:v>0.1782</c:v>
                </c:pt>
                <c:pt idx="726">
                  <c:v>0.17380000000000001</c:v>
                </c:pt>
                <c:pt idx="727">
                  <c:v>0.1822</c:v>
                </c:pt>
                <c:pt idx="728">
                  <c:v>0.16969999999999999</c:v>
                </c:pt>
                <c:pt idx="729">
                  <c:v>0.1883</c:v>
                </c:pt>
                <c:pt idx="730">
                  <c:v>0.19600000000000001</c:v>
                </c:pt>
                <c:pt idx="731">
                  <c:v>0.1895</c:v>
                </c:pt>
                <c:pt idx="732">
                  <c:v>0.20649999999999999</c:v>
                </c:pt>
                <c:pt idx="733">
                  <c:v>0.18279999999999999</c:v>
                </c:pt>
                <c:pt idx="734">
                  <c:v>0.22570000000000001</c:v>
                </c:pt>
                <c:pt idx="735">
                  <c:v>0.33250000000000002</c:v>
                </c:pt>
                <c:pt idx="736">
                  <c:v>0.31069999999999998</c:v>
                </c:pt>
                <c:pt idx="737">
                  <c:v>0.35589999999999999</c:v>
                </c:pt>
                <c:pt idx="738">
                  <c:v>0.38750000000000001</c:v>
                </c:pt>
                <c:pt idx="739">
                  <c:v>0.38009999999999999</c:v>
                </c:pt>
                <c:pt idx="740">
                  <c:v>0.26600000000000001</c:v>
                </c:pt>
                <c:pt idx="741">
                  <c:v>0.24299999999999999</c:v>
                </c:pt>
                <c:pt idx="742">
                  <c:v>0.30009999999999998</c:v>
                </c:pt>
                <c:pt idx="743">
                  <c:v>0.22450000000000001</c:v>
                </c:pt>
                <c:pt idx="744">
                  <c:v>0.3301</c:v>
                </c:pt>
                <c:pt idx="745">
                  <c:v>0.24629999999999999</c:v>
                </c:pt>
                <c:pt idx="746">
                  <c:v>0.2268</c:v>
                </c:pt>
                <c:pt idx="747">
                  <c:v>0.26939999999999997</c:v>
                </c:pt>
                <c:pt idx="748">
                  <c:v>0.21210000000000001</c:v>
                </c:pt>
                <c:pt idx="749">
                  <c:v>0.29330000000000001</c:v>
                </c:pt>
                <c:pt idx="750">
                  <c:v>0.19409999999999999</c:v>
                </c:pt>
                <c:pt idx="751">
                  <c:v>0.47099999999999997</c:v>
                </c:pt>
                <c:pt idx="752">
                  <c:v>0.17680000000000001</c:v>
                </c:pt>
                <c:pt idx="753">
                  <c:v>0.18099999999999999</c:v>
                </c:pt>
                <c:pt idx="754">
                  <c:v>0.23319999999999999</c:v>
                </c:pt>
                <c:pt idx="755">
                  <c:v>0.18490000000000001</c:v>
                </c:pt>
                <c:pt idx="756">
                  <c:v>0.15870000000000001</c:v>
                </c:pt>
                <c:pt idx="757">
                  <c:v>0.15870000000000001</c:v>
                </c:pt>
                <c:pt idx="758">
                  <c:v>0.1817</c:v>
                </c:pt>
                <c:pt idx="759">
                  <c:v>0.18279999999999999</c:v>
                </c:pt>
                <c:pt idx="760">
                  <c:v>0.2107</c:v>
                </c:pt>
                <c:pt idx="761">
                  <c:v>0.19900000000000001</c:v>
                </c:pt>
                <c:pt idx="762">
                  <c:v>0.2253</c:v>
                </c:pt>
                <c:pt idx="763">
                  <c:v>0.19420000000000001</c:v>
                </c:pt>
                <c:pt idx="764">
                  <c:v>0.22</c:v>
                </c:pt>
                <c:pt idx="765">
                  <c:v>0.19109999999999999</c:v>
                </c:pt>
                <c:pt idx="766">
                  <c:v>0.21540000000000001</c:v>
                </c:pt>
                <c:pt idx="767">
                  <c:v>0.18679999999999999</c:v>
                </c:pt>
                <c:pt idx="768">
                  <c:v>0.2089</c:v>
                </c:pt>
                <c:pt idx="769">
                  <c:v>0.18290000000000001</c:v>
                </c:pt>
                <c:pt idx="770">
                  <c:v>0.2026</c:v>
                </c:pt>
                <c:pt idx="771">
                  <c:v>0.1812</c:v>
                </c:pt>
                <c:pt idx="772">
                  <c:v>0.19869999999999999</c:v>
                </c:pt>
                <c:pt idx="773">
                  <c:v>0.18079999999999999</c:v>
                </c:pt>
                <c:pt idx="774">
                  <c:v>0.20100000000000001</c:v>
                </c:pt>
                <c:pt idx="775">
                  <c:v>0.1832</c:v>
                </c:pt>
                <c:pt idx="776">
                  <c:v>0.1825</c:v>
                </c:pt>
                <c:pt idx="777">
                  <c:v>0.2029</c:v>
                </c:pt>
                <c:pt idx="778">
                  <c:v>0.18859999999999999</c:v>
                </c:pt>
                <c:pt idx="779">
                  <c:v>0.1827</c:v>
                </c:pt>
                <c:pt idx="780">
                  <c:v>0.2107</c:v>
                </c:pt>
                <c:pt idx="781">
                  <c:v>0.18290000000000001</c:v>
                </c:pt>
                <c:pt idx="782">
                  <c:v>0.19220000000000001</c:v>
                </c:pt>
                <c:pt idx="783">
                  <c:v>0.1883</c:v>
                </c:pt>
                <c:pt idx="784">
                  <c:v>0.18290000000000001</c:v>
                </c:pt>
                <c:pt idx="785">
                  <c:v>0.1618</c:v>
                </c:pt>
                <c:pt idx="786">
                  <c:v>0.19159999999999999</c:v>
                </c:pt>
                <c:pt idx="787">
                  <c:v>0.20730000000000001</c:v>
                </c:pt>
                <c:pt idx="788">
                  <c:v>0.189</c:v>
                </c:pt>
                <c:pt idx="789">
                  <c:v>0.2064</c:v>
                </c:pt>
                <c:pt idx="790">
                  <c:v>0.1827</c:v>
                </c:pt>
                <c:pt idx="791">
                  <c:v>0.2112</c:v>
                </c:pt>
                <c:pt idx="792">
                  <c:v>0.19900000000000001</c:v>
                </c:pt>
                <c:pt idx="793">
                  <c:v>0.2253</c:v>
                </c:pt>
                <c:pt idx="794">
                  <c:v>0.19420000000000001</c:v>
                </c:pt>
                <c:pt idx="795">
                  <c:v>0.22</c:v>
                </c:pt>
                <c:pt idx="796">
                  <c:v>0.19109999999999999</c:v>
                </c:pt>
                <c:pt idx="797">
                  <c:v>0.21540000000000001</c:v>
                </c:pt>
                <c:pt idx="798">
                  <c:v>0.18679999999999999</c:v>
                </c:pt>
                <c:pt idx="799">
                  <c:v>0.2089</c:v>
                </c:pt>
                <c:pt idx="800">
                  <c:v>0.18290000000000001</c:v>
                </c:pt>
                <c:pt idx="801">
                  <c:v>0.2026</c:v>
                </c:pt>
                <c:pt idx="802">
                  <c:v>0.24310000000000001</c:v>
                </c:pt>
                <c:pt idx="803">
                  <c:v>0.1812</c:v>
                </c:pt>
                <c:pt idx="804">
                  <c:v>0.2157</c:v>
                </c:pt>
                <c:pt idx="805">
                  <c:v>0.19869999999999999</c:v>
                </c:pt>
                <c:pt idx="806">
                  <c:v>0.27800000000000002</c:v>
                </c:pt>
                <c:pt idx="807">
                  <c:v>0.18079999999999999</c:v>
                </c:pt>
                <c:pt idx="808">
                  <c:v>0.19500000000000001</c:v>
                </c:pt>
                <c:pt idx="809">
                  <c:v>0.1968</c:v>
                </c:pt>
                <c:pt idx="810">
                  <c:v>0.31519999999999998</c:v>
                </c:pt>
                <c:pt idx="811">
                  <c:v>0.18290000000000001</c:v>
                </c:pt>
                <c:pt idx="812">
                  <c:v>0.18190000000000001</c:v>
                </c:pt>
                <c:pt idx="813">
                  <c:v>0.18190000000000001</c:v>
                </c:pt>
                <c:pt idx="814">
                  <c:v>0.18759999999999999</c:v>
                </c:pt>
                <c:pt idx="815">
                  <c:v>0.1852</c:v>
                </c:pt>
                <c:pt idx="816">
                  <c:v>0.18279999999999999</c:v>
                </c:pt>
                <c:pt idx="817">
                  <c:v>0.36180000000000001</c:v>
                </c:pt>
                <c:pt idx="818">
                  <c:v>0.1963</c:v>
                </c:pt>
                <c:pt idx="819">
                  <c:v>0.35320000000000001</c:v>
                </c:pt>
                <c:pt idx="820">
                  <c:v>0.1928</c:v>
                </c:pt>
                <c:pt idx="821">
                  <c:v>0.34839999999999999</c:v>
                </c:pt>
                <c:pt idx="822">
                  <c:v>0.18909999999999999</c:v>
                </c:pt>
                <c:pt idx="823">
                  <c:v>0.3422</c:v>
                </c:pt>
                <c:pt idx="824">
                  <c:v>0.1867</c:v>
                </c:pt>
                <c:pt idx="825">
                  <c:v>0.33729999999999999</c:v>
                </c:pt>
                <c:pt idx="826">
                  <c:v>0.18479999999999999</c:v>
                </c:pt>
                <c:pt idx="827">
                  <c:v>0.1883</c:v>
                </c:pt>
                <c:pt idx="828">
                  <c:v>0.1762</c:v>
                </c:pt>
                <c:pt idx="829">
                  <c:v>0.18840000000000001</c:v>
                </c:pt>
                <c:pt idx="830">
                  <c:v>0.20630000000000001</c:v>
                </c:pt>
                <c:pt idx="831">
                  <c:v>0.18479999999999999</c:v>
                </c:pt>
                <c:pt idx="832">
                  <c:v>0.33300000000000002</c:v>
                </c:pt>
                <c:pt idx="833">
                  <c:v>0.193</c:v>
                </c:pt>
                <c:pt idx="834">
                  <c:v>0.18559999999999999</c:v>
                </c:pt>
                <c:pt idx="835">
                  <c:v>0.183</c:v>
                </c:pt>
                <c:pt idx="836">
                  <c:v>0.1842</c:v>
                </c:pt>
                <c:pt idx="837">
                  <c:v>0.15409999999999999</c:v>
                </c:pt>
                <c:pt idx="838">
                  <c:v>0.19</c:v>
                </c:pt>
                <c:pt idx="839">
                  <c:v>0.1855</c:v>
                </c:pt>
                <c:pt idx="840">
                  <c:v>0.183</c:v>
                </c:pt>
                <c:pt idx="841">
                  <c:v>0.18509999999999999</c:v>
                </c:pt>
                <c:pt idx="842">
                  <c:v>0.18579999999999999</c:v>
                </c:pt>
                <c:pt idx="843">
                  <c:v>0.18290000000000001</c:v>
                </c:pt>
                <c:pt idx="844">
                  <c:v>0.19220000000000001</c:v>
                </c:pt>
                <c:pt idx="845">
                  <c:v>0.18290000000000001</c:v>
                </c:pt>
                <c:pt idx="846">
                  <c:v>0.18190000000000001</c:v>
                </c:pt>
                <c:pt idx="847">
                  <c:v>0.184</c:v>
                </c:pt>
                <c:pt idx="848">
                  <c:v>0.18540000000000001</c:v>
                </c:pt>
                <c:pt idx="849">
                  <c:v>0.18049999999999999</c:v>
                </c:pt>
                <c:pt idx="850">
                  <c:v>0.14760000000000001</c:v>
                </c:pt>
                <c:pt idx="851">
                  <c:v>0.1971</c:v>
                </c:pt>
                <c:pt idx="852">
                  <c:v>0.18529999999999999</c:v>
                </c:pt>
                <c:pt idx="853">
                  <c:v>0.32890000000000003</c:v>
                </c:pt>
                <c:pt idx="854">
                  <c:v>0.1855</c:v>
                </c:pt>
                <c:pt idx="855">
                  <c:v>0.32340000000000002</c:v>
                </c:pt>
                <c:pt idx="856">
                  <c:v>0.18740000000000001</c:v>
                </c:pt>
                <c:pt idx="857">
                  <c:v>0.33100000000000002</c:v>
                </c:pt>
                <c:pt idx="858">
                  <c:v>0.18459999999999999</c:v>
                </c:pt>
                <c:pt idx="859">
                  <c:v>0.18509999999999999</c:v>
                </c:pt>
                <c:pt idx="860">
                  <c:v>0.14510000000000001</c:v>
                </c:pt>
                <c:pt idx="861">
                  <c:v>0.18529999999999999</c:v>
                </c:pt>
                <c:pt idx="862">
                  <c:v>0.1883</c:v>
                </c:pt>
                <c:pt idx="863">
                  <c:v>0.18540000000000001</c:v>
                </c:pt>
                <c:pt idx="864">
                  <c:v>0.16930000000000001</c:v>
                </c:pt>
                <c:pt idx="865">
                  <c:v>0.19900000000000001</c:v>
                </c:pt>
                <c:pt idx="866">
                  <c:v>0.184</c:v>
                </c:pt>
                <c:pt idx="867">
                  <c:v>0.1857</c:v>
                </c:pt>
                <c:pt idx="868">
                  <c:v>0.1832</c:v>
                </c:pt>
                <c:pt idx="869">
                  <c:v>0.18029999999999999</c:v>
                </c:pt>
                <c:pt idx="870">
                  <c:v>0.1837</c:v>
                </c:pt>
                <c:pt idx="871">
                  <c:v>0.1888</c:v>
                </c:pt>
                <c:pt idx="872">
                  <c:v>0.1799</c:v>
                </c:pt>
                <c:pt idx="873">
                  <c:v>0.1799</c:v>
                </c:pt>
                <c:pt idx="874">
                  <c:v>0.1799</c:v>
                </c:pt>
                <c:pt idx="875">
                  <c:v>0.1724</c:v>
                </c:pt>
                <c:pt idx="876">
                  <c:v>0.17299999999999999</c:v>
                </c:pt>
                <c:pt idx="877">
                  <c:v>0.17660000000000001</c:v>
                </c:pt>
                <c:pt idx="878">
                  <c:v>0.17810000000000001</c:v>
                </c:pt>
                <c:pt idx="879">
                  <c:v>0.18540000000000001</c:v>
                </c:pt>
                <c:pt idx="880">
                  <c:v>0.17810000000000001</c:v>
                </c:pt>
                <c:pt idx="881">
                  <c:v>0.18129999999999999</c:v>
                </c:pt>
                <c:pt idx="882">
                  <c:v>0.17030000000000001</c:v>
                </c:pt>
                <c:pt idx="883">
                  <c:v>0.1968</c:v>
                </c:pt>
                <c:pt idx="884">
                  <c:v>0.18679999999999999</c:v>
                </c:pt>
                <c:pt idx="885">
                  <c:v>0.18099999999999999</c:v>
                </c:pt>
                <c:pt idx="886">
                  <c:v>0.1789</c:v>
                </c:pt>
                <c:pt idx="887">
                  <c:v>0.18099999999999999</c:v>
                </c:pt>
                <c:pt idx="888">
                  <c:v>0.18279999999999999</c:v>
                </c:pt>
                <c:pt idx="889">
                  <c:v>0.18410000000000001</c:v>
                </c:pt>
                <c:pt idx="890">
                  <c:v>0.18870000000000001</c:v>
                </c:pt>
                <c:pt idx="891">
                  <c:v>0.19850000000000001</c:v>
                </c:pt>
                <c:pt idx="892">
                  <c:v>0.1772</c:v>
                </c:pt>
                <c:pt idx="893">
                  <c:v>0.18820000000000001</c:v>
                </c:pt>
                <c:pt idx="894">
                  <c:v>0.19700000000000001</c:v>
                </c:pt>
                <c:pt idx="895">
                  <c:v>0.18129999999999999</c:v>
                </c:pt>
                <c:pt idx="896">
                  <c:v>0.1784</c:v>
                </c:pt>
                <c:pt idx="897">
                  <c:v>0.18459999999999999</c:v>
                </c:pt>
                <c:pt idx="898">
                  <c:v>0.1794</c:v>
                </c:pt>
                <c:pt idx="899">
                  <c:v>0.1971</c:v>
                </c:pt>
                <c:pt idx="900">
                  <c:v>0.17660000000000001</c:v>
                </c:pt>
                <c:pt idx="901">
                  <c:v>0.1971</c:v>
                </c:pt>
                <c:pt idx="902">
                  <c:v>0.18959999999999999</c:v>
                </c:pt>
                <c:pt idx="903">
                  <c:v>0.18779999999999999</c:v>
                </c:pt>
                <c:pt idx="904">
                  <c:v>0.19550000000000001</c:v>
                </c:pt>
                <c:pt idx="905">
                  <c:v>0.1913</c:v>
                </c:pt>
                <c:pt idx="906">
                  <c:v>0.19389999999999999</c:v>
                </c:pt>
                <c:pt idx="907">
                  <c:v>0.18959999999999999</c:v>
                </c:pt>
                <c:pt idx="908">
                  <c:v>0.1971</c:v>
                </c:pt>
                <c:pt idx="909">
                  <c:v>0.1794</c:v>
                </c:pt>
                <c:pt idx="910">
                  <c:v>0.19500000000000001</c:v>
                </c:pt>
                <c:pt idx="911">
                  <c:v>0.17849999999999999</c:v>
                </c:pt>
                <c:pt idx="912">
                  <c:v>0.1794</c:v>
                </c:pt>
                <c:pt idx="913">
                  <c:v>0.18110000000000001</c:v>
                </c:pt>
                <c:pt idx="914">
                  <c:v>0.1789</c:v>
                </c:pt>
                <c:pt idx="915">
                  <c:v>0.1971</c:v>
                </c:pt>
                <c:pt idx="916">
                  <c:v>0.20469999999999999</c:v>
                </c:pt>
                <c:pt idx="917">
                  <c:v>0.1767</c:v>
                </c:pt>
                <c:pt idx="918">
                  <c:v>0.1459</c:v>
                </c:pt>
                <c:pt idx="919">
                  <c:v>0.1971</c:v>
                </c:pt>
                <c:pt idx="920">
                  <c:v>0.18110000000000001</c:v>
                </c:pt>
                <c:pt idx="921">
                  <c:v>0.182</c:v>
                </c:pt>
                <c:pt idx="922">
                  <c:v>0.2162</c:v>
                </c:pt>
                <c:pt idx="923">
                  <c:v>0.1794</c:v>
                </c:pt>
                <c:pt idx="924">
                  <c:v>0.17299999999999999</c:v>
                </c:pt>
                <c:pt idx="925">
                  <c:v>0.18049999999999999</c:v>
                </c:pt>
                <c:pt idx="926">
                  <c:v>0.22489999999999999</c:v>
                </c:pt>
                <c:pt idx="927">
                  <c:v>0.17680000000000001</c:v>
                </c:pt>
                <c:pt idx="928">
                  <c:v>0.2041</c:v>
                </c:pt>
                <c:pt idx="929">
                  <c:v>0.1782</c:v>
                </c:pt>
                <c:pt idx="930">
                  <c:v>0.15160000000000001</c:v>
                </c:pt>
                <c:pt idx="931">
                  <c:v>0.17879999999999999</c:v>
                </c:pt>
                <c:pt idx="932">
                  <c:v>0.1857</c:v>
                </c:pt>
                <c:pt idx="933">
                  <c:v>0.18690000000000001</c:v>
                </c:pt>
                <c:pt idx="934">
                  <c:v>0.17910000000000001</c:v>
                </c:pt>
                <c:pt idx="935">
                  <c:v>0.17660000000000001</c:v>
                </c:pt>
                <c:pt idx="936">
                  <c:v>0.71299999999999997</c:v>
                </c:pt>
                <c:pt idx="937">
                  <c:v>0.16389999999999999</c:v>
                </c:pt>
                <c:pt idx="938">
                  <c:v>0.19159999999999999</c:v>
                </c:pt>
                <c:pt idx="939">
                  <c:v>0.1779</c:v>
                </c:pt>
                <c:pt idx="940">
                  <c:v>0.18049999999999999</c:v>
                </c:pt>
                <c:pt idx="941">
                  <c:v>0.18060000000000001</c:v>
                </c:pt>
                <c:pt idx="942">
                  <c:v>0.18140000000000001</c:v>
                </c:pt>
                <c:pt idx="943">
                  <c:v>0.18140000000000001</c:v>
                </c:pt>
                <c:pt idx="944">
                  <c:v>0.18179999999999999</c:v>
                </c:pt>
                <c:pt idx="945">
                  <c:v>0.1822</c:v>
                </c:pt>
                <c:pt idx="946">
                  <c:v>0.1822</c:v>
                </c:pt>
                <c:pt idx="947">
                  <c:v>0.1832</c:v>
                </c:pt>
                <c:pt idx="948">
                  <c:v>0.18340000000000001</c:v>
                </c:pt>
                <c:pt idx="949">
                  <c:v>0.18840000000000001</c:v>
                </c:pt>
                <c:pt idx="950">
                  <c:v>0.17680000000000001</c:v>
                </c:pt>
                <c:pt idx="951">
                  <c:v>0.96279999999999999</c:v>
                </c:pt>
                <c:pt idx="952">
                  <c:v>0.1774</c:v>
                </c:pt>
                <c:pt idx="953">
                  <c:v>0.96279999999999999</c:v>
                </c:pt>
                <c:pt idx="954">
                  <c:v>0.1885</c:v>
                </c:pt>
                <c:pt idx="955">
                  <c:v>0.18859999999999999</c:v>
                </c:pt>
                <c:pt idx="956">
                  <c:v>0.1865</c:v>
                </c:pt>
                <c:pt idx="957">
                  <c:v>0.14380000000000001</c:v>
                </c:pt>
                <c:pt idx="958">
                  <c:v>0.17680000000000001</c:v>
                </c:pt>
                <c:pt idx="959">
                  <c:v>0.18890000000000001</c:v>
                </c:pt>
                <c:pt idx="960">
                  <c:v>0.18940000000000001</c:v>
                </c:pt>
                <c:pt idx="961">
                  <c:v>0.18579999999999999</c:v>
                </c:pt>
                <c:pt idx="962">
                  <c:v>0.17710000000000001</c:v>
                </c:pt>
                <c:pt idx="963">
                  <c:v>0.17810000000000001</c:v>
                </c:pt>
                <c:pt idx="964">
                  <c:v>0.17810000000000001</c:v>
                </c:pt>
                <c:pt idx="965">
                  <c:v>0.14369999999999999</c:v>
                </c:pt>
                <c:pt idx="966">
                  <c:v>0.1908</c:v>
                </c:pt>
                <c:pt idx="967">
                  <c:v>0.18920000000000001</c:v>
                </c:pt>
                <c:pt idx="968">
                  <c:v>0.17910000000000001</c:v>
                </c:pt>
                <c:pt idx="969">
                  <c:v>0.19350000000000001</c:v>
                </c:pt>
                <c:pt idx="970">
                  <c:v>0.20050000000000001</c:v>
                </c:pt>
                <c:pt idx="971">
                  <c:v>0.1978</c:v>
                </c:pt>
                <c:pt idx="972">
                  <c:v>0.1767</c:v>
                </c:pt>
                <c:pt idx="973">
                  <c:v>0.18740000000000001</c:v>
                </c:pt>
                <c:pt idx="974">
                  <c:v>0.17649999999999999</c:v>
                </c:pt>
                <c:pt idx="975">
                  <c:v>0.1772</c:v>
                </c:pt>
                <c:pt idx="976">
                  <c:v>0.14369999999999999</c:v>
                </c:pt>
                <c:pt idx="977">
                  <c:v>0.14380000000000001</c:v>
                </c:pt>
                <c:pt idx="978">
                  <c:v>0.19570000000000001</c:v>
                </c:pt>
                <c:pt idx="979">
                  <c:v>0.17730000000000001</c:v>
                </c:pt>
                <c:pt idx="980">
                  <c:v>0.1835</c:v>
                </c:pt>
                <c:pt idx="981">
                  <c:v>0.18729999999999999</c:v>
                </c:pt>
                <c:pt idx="982">
                  <c:v>0.1759</c:v>
                </c:pt>
                <c:pt idx="983">
                  <c:v>0.18540000000000001</c:v>
                </c:pt>
                <c:pt idx="984">
                  <c:v>0.17449999999999999</c:v>
                </c:pt>
                <c:pt idx="985">
                  <c:v>0.14430000000000001</c:v>
                </c:pt>
                <c:pt idx="986">
                  <c:v>0.1802</c:v>
                </c:pt>
                <c:pt idx="987">
                  <c:v>0.17349999999999999</c:v>
                </c:pt>
                <c:pt idx="988">
                  <c:v>0.16550000000000001</c:v>
                </c:pt>
                <c:pt idx="989">
                  <c:v>0.16889999999999999</c:v>
                </c:pt>
                <c:pt idx="990">
                  <c:v>0.1719</c:v>
                </c:pt>
                <c:pt idx="991">
                  <c:v>0.1757</c:v>
                </c:pt>
                <c:pt idx="992">
                  <c:v>0.17549999999999999</c:v>
                </c:pt>
                <c:pt idx="993">
                  <c:v>0.17630000000000001</c:v>
                </c:pt>
                <c:pt idx="994">
                  <c:v>0.17249999999999999</c:v>
                </c:pt>
                <c:pt idx="995">
                  <c:v>0.1431</c:v>
                </c:pt>
                <c:pt idx="996">
                  <c:v>0.1772</c:v>
                </c:pt>
                <c:pt idx="997">
                  <c:v>0.1799</c:v>
                </c:pt>
                <c:pt idx="998">
                  <c:v>0.1749</c:v>
                </c:pt>
                <c:pt idx="999">
                  <c:v>0.19409999999999999</c:v>
                </c:pt>
                <c:pt idx="1000">
                  <c:v>0.1754</c:v>
                </c:pt>
                <c:pt idx="1001">
                  <c:v>0.17780000000000001</c:v>
                </c:pt>
                <c:pt idx="1002">
                  <c:v>0.18340000000000001</c:v>
                </c:pt>
                <c:pt idx="1003">
                  <c:v>0.17560000000000001</c:v>
                </c:pt>
                <c:pt idx="1004">
                  <c:v>0.17349999999999999</c:v>
                </c:pt>
                <c:pt idx="1005">
                  <c:v>0.17199999999999999</c:v>
                </c:pt>
                <c:pt idx="1006">
                  <c:v>0.18049999999999999</c:v>
                </c:pt>
                <c:pt idx="1007">
                  <c:v>0.1767</c:v>
                </c:pt>
                <c:pt idx="1008">
                  <c:v>0.32540000000000002</c:v>
                </c:pt>
                <c:pt idx="1009">
                  <c:v>0.1767</c:v>
                </c:pt>
                <c:pt idx="1010">
                  <c:v>0.19689999999999999</c:v>
                </c:pt>
                <c:pt idx="1011">
                  <c:v>0.17879999999999999</c:v>
                </c:pt>
                <c:pt idx="1012">
                  <c:v>0.1983</c:v>
                </c:pt>
                <c:pt idx="1013">
                  <c:v>0.19889999999999999</c:v>
                </c:pt>
                <c:pt idx="1014">
                  <c:v>0.21460000000000001</c:v>
                </c:pt>
                <c:pt idx="1015">
                  <c:v>0.1774</c:v>
                </c:pt>
                <c:pt idx="1016">
                  <c:v>0.1852</c:v>
                </c:pt>
                <c:pt idx="1017">
                  <c:v>0.18360000000000001</c:v>
                </c:pt>
                <c:pt idx="1018">
                  <c:v>0.1817</c:v>
                </c:pt>
                <c:pt idx="1019">
                  <c:v>0.18210000000000001</c:v>
                </c:pt>
                <c:pt idx="1020">
                  <c:v>0.20610000000000001</c:v>
                </c:pt>
                <c:pt idx="1021">
                  <c:v>0.2041</c:v>
                </c:pt>
                <c:pt idx="1022">
                  <c:v>0.2082</c:v>
                </c:pt>
                <c:pt idx="1023">
                  <c:v>0.23150000000000001</c:v>
                </c:pt>
                <c:pt idx="1024">
                  <c:v>0.19769999999999999</c:v>
                </c:pt>
                <c:pt idx="1025">
                  <c:v>0.18479999999999999</c:v>
                </c:pt>
                <c:pt idx="1026">
                  <c:v>0.20799999999999999</c:v>
                </c:pt>
                <c:pt idx="1027">
                  <c:v>0.19980000000000001</c:v>
                </c:pt>
                <c:pt idx="1028">
                  <c:v>0.19600000000000001</c:v>
                </c:pt>
                <c:pt idx="1029">
                  <c:v>0.20660000000000001</c:v>
                </c:pt>
                <c:pt idx="1030">
                  <c:v>0.1789</c:v>
                </c:pt>
                <c:pt idx="1031">
                  <c:v>0.1903</c:v>
                </c:pt>
                <c:pt idx="1032">
                  <c:v>0.2006</c:v>
                </c:pt>
                <c:pt idx="1033">
                  <c:v>0.2024</c:v>
                </c:pt>
                <c:pt idx="1034">
                  <c:v>0.185</c:v>
                </c:pt>
                <c:pt idx="1035">
                  <c:v>0.1996</c:v>
                </c:pt>
                <c:pt idx="1036">
                  <c:v>0.20760000000000001</c:v>
                </c:pt>
                <c:pt idx="1037">
                  <c:v>0.21010000000000001</c:v>
                </c:pt>
                <c:pt idx="1038">
                  <c:v>0.21179999999999999</c:v>
                </c:pt>
                <c:pt idx="1039">
                  <c:v>0.20319999999999999</c:v>
                </c:pt>
                <c:pt idx="1040">
                  <c:v>0.20200000000000001</c:v>
                </c:pt>
                <c:pt idx="1041">
                  <c:v>0.18079999999999999</c:v>
                </c:pt>
                <c:pt idx="1042">
                  <c:v>0.19800000000000001</c:v>
                </c:pt>
                <c:pt idx="1043">
                  <c:v>0.22900000000000001</c:v>
                </c:pt>
                <c:pt idx="1044">
                  <c:v>0.15870000000000001</c:v>
                </c:pt>
                <c:pt idx="1045">
                  <c:v>0.19020000000000001</c:v>
                </c:pt>
                <c:pt idx="1046">
                  <c:v>0.21540000000000001</c:v>
                </c:pt>
                <c:pt idx="1047">
                  <c:v>0.2056</c:v>
                </c:pt>
                <c:pt idx="1048">
                  <c:v>0.2089</c:v>
                </c:pt>
                <c:pt idx="1049">
                  <c:v>0.23200000000000001</c:v>
                </c:pt>
                <c:pt idx="1050">
                  <c:v>0.183</c:v>
                </c:pt>
                <c:pt idx="1051">
                  <c:v>0.1867</c:v>
                </c:pt>
                <c:pt idx="1052">
                  <c:v>0.19869999999999999</c:v>
                </c:pt>
                <c:pt idx="1053">
                  <c:v>0.18540000000000001</c:v>
                </c:pt>
                <c:pt idx="1054">
                  <c:v>0.2094</c:v>
                </c:pt>
                <c:pt idx="1055">
                  <c:v>0.20100000000000001</c:v>
                </c:pt>
                <c:pt idx="1056">
                  <c:v>0.19689999999999999</c:v>
                </c:pt>
                <c:pt idx="1057">
                  <c:v>0.20830000000000001</c:v>
                </c:pt>
                <c:pt idx="1058">
                  <c:v>0.18149999999999999</c:v>
                </c:pt>
                <c:pt idx="1059">
                  <c:v>0.19159999999999999</c:v>
                </c:pt>
                <c:pt idx="1060">
                  <c:v>0.20180000000000001</c:v>
                </c:pt>
                <c:pt idx="1061">
                  <c:v>0.2024</c:v>
                </c:pt>
                <c:pt idx="1062">
                  <c:v>0.1903</c:v>
                </c:pt>
                <c:pt idx="1063">
                  <c:v>0.1865</c:v>
                </c:pt>
                <c:pt idx="1064">
                  <c:v>0.2006</c:v>
                </c:pt>
                <c:pt idx="1065">
                  <c:v>0.20860000000000001</c:v>
                </c:pt>
                <c:pt idx="1066">
                  <c:v>0.21160000000000001</c:v>
                </c:pt>
                <c:pt idx="1067">
                  <c:v>0.21329999999999999</c:v>
                </c:pt>
                <c:pt idx="1068">
                  <c:v>0.1958</c:v>
                </c:pt>
                <c:pt idx="1069">
                  <c:v>0.20430000000000001</c:v>
                </c:pt>
                <c:pt idx="1070">
                  <c:v>0.20349999999999999</c:v>
                </c:pt>
                <c:pt idx="1071">
                  <c:v>0.18379999999999999</c:v>
                </c:pt>
                <c:pt idx="1072">
                  <c:v>0.2009</c:v>
                </c:pt>
                <c:pt idx="1073">
                  <c:v>0.23219999999999999</c:v>
                </c:pt>
                <c:pt idx="1074">
                  <c:v>0.19170000000000001</c:v>
                </c:pt>
                <c:pt idx="1075">
                  <c:v>0.15959999999999999</c:v>
                </c:pt>
                <c:pt idx="1076">
                  <c:v>0.21709999999999999</c:v>
                </c:pt>
                <c:pt idx="1077">
                  <c:v>0.18840000000000001</c:v>
                </c:pt>
                <c:pt idx="1078">
                  <c:v>0.17710000000000001</c:v>
                </c:pt>
                <c:pt idx="1079">
                  <c:v>0.18590000000000001</c:v>
                </c:pt>
                <c:pt idx="1080">
                  <c:v>0.19339999999999999</c:v>
                </c:pt>
                <c:pt idx="1081">
                  <c:v>0.19120000000000001</c:v>
                </c:pt>
                <c:pt idx="1082">
                  <c:v>0.18779999999999999</c:v>
                </c:pt>
                <c:pt idx="1083">
                  <c:v>0.1827</c:v>
                </c:pt>
                <c:pt idx="1084">
                  <c:v>0.19070000000000001</c:v>
                </c:pt>
                <c:pt idx="1085">
                  <c:v>0.14349999999999999</c:v>
                </c:pt>
                <c:pt idx="1086">
                  <c:v>0.19819999999999999</c:v>
                </c:pt>
                <c:pt idx="1087">
                  <c:v>0.18579999999999999</c:v>
                </c:pt>
                <c:pt idx="1088">
                  <c:v>0.1928</c:v>
                </c:pt>
                <c:pt idx="1089">
                  <c:v>0.1913</c:v>
                </c:pt>
                <c:pt idx="1090">
                  <c:v>0.20330000000000001</c:v>
                </c:pt>
                <c:pt idx="1091">
                  <c:v>0.17699999999999999</c:v>
                </c:pt>
                <c:pt idx="1092">
                  <c:v>0.18970000000000001</c:v>
                </c:pt>
                <c:pt idx="1093">
                  <c:v>0.17319999999999999</c:v>
                </c:pt>
                <c:pt idx="1094">
                  <c:v>0.186</c:v>
                </c:pt>
                <c:pt idx="1095">
                  <c:v>0.1923</c:v>
                </c:pt>
                <c:pt idx="1096">
                  <c:v>0.21079999999999999</c:v>
                </c:pt>
                <c:pt idx="1097">
                  <c:v>0.18679999999999999</c:v>
                </c:pt>
                <c:pt idx="1098">
                  <c:v>0.18779999999999999</c:v>
                </c:pt>
                <c:pt idx="1099">
                  <c:v>0.1918</c:v>
                </c:pt>
                <c:pt idx="1100">
                  <c:v>0.19170000000000001</c:v>
                </c:pt>
                <c:pt idx="1101">
                  <c:v>0.18459999999999999</c:v>
                </c:pt>
                <c:pt idx="1102">
                  <c:v>0.1983</c:v>
                </c:pt>
                <c:pt idx="1103">
                  <c:v>0.1825</c:v>
                </c:pt>
                <c:pt idx="1104">
                  <c:v>0.1404</c:v>
                </c:pt>
                <c:pt idx="1105">
                  <c:v>0.1953</c:v>
                </c:pt>
                <c:pt idx="1106">
                  <c:v>0.18229999999999999</c:v>
                </c:pt>
                <c:pt idx="1107">
                  <c:v>0.1822</c:v>
                </c:pt>
                <c:pt idx="1108">
                  <c:v>0.18240000000000001</c:v>
                </c:pt>
                <c:pt idx="1109">
                  <c:v>0.1822</c:v>
                </c:pt>
                <c:pt idx="1110">
                  <c:v>0.1822</c:v>
                </c:pt>
                <c:pt idx="1111">
                  <c:v>0.18149999999999999</c:v>
                </c:pt>
                <c:pt idx="1112">
                  <c:v>0.1867</c:v>
                </c:pt>
                <c:pt idx="1113">
                  <c:v>0.18590000000000001</c:v>
                </c:pt>
                <c:pt idx="1114">
                  <c:v>0.18479999999999999</c:v>
                </c:pt>
                <c:pt idx="1115">
                  <c:v>0.2107</c:v>
                </c:pt>
                <c:pt idx="1116">
                  <c:v>0.1822</c:v>
                </c:pt>
                <c:pt idx="1117">
                  <c:v>0.2271</c:v>
                </c:pt>
                <c:pt idx="1118">
                  <c:v>0.18390000000000001</c:v>
                </c:pt>
                <c:pt idx="1119">
                  <c:v>0.2064</c:v>
                </c:pt>
                <c:pt idx="1120">
                  <c:v>0.18559999999999999</c:v>
                </c:pt>
                <c:pt idx="1121">
                  <c:v>0.182</c:v>
                </c:pt>
                <c:pt idx="1122">
                  <c:v>0.18210000000000001</c:v>
                </c:pt>
                <c:pt idx="1123">
                  <c:v>0.222</c:v>
                </c:pt>
                <c:pt idx="1124">
                  <c:v>0.18210000000000001</c:v>
                </c:pt>
                <c:pt idx="1125">
                  <c:v>0.18210000000000001</c:v>
                </c:pt>
                <c:pt idx="1126">
                  <c:v>0.23630000000000001</c:v>
                </c:pt>
                <c:pt idx="1127">
                  <c:v>0.18210000000000001</c:v>
                </c:pt>
                <c:pt idx="1128">
                  <c:v>0.18190000000000001</c:v>
                </c:pt>
                <c:pt idx="1129">
                  <c:v>0.17799999999999999</c:v>
                </c:pt>
                <c:pt idx="1130">
                  <c:v>0.1777</c:v>
                </c:pt>
                <c:pt idx="1131">
                  <c:v>0.18559999999999999</c:v>
                </c:pt>
                <c:pt idx="1132">
                  <c:v>0.1832</c:v>
                </c:pt>
                <c:pt idx="1133">
                  <c:v>0.186</c:v>
                </c:pt>
                <c:pt idx="1134">
                  <c:v>0.19289999999999999</c:v>
                </c:pt>
                <c:pt idx="1135">
                  <c:v>0.1862</c:v>
                </c:pt>
                <c:pt idx="1136">
                  <c:v>0.17480000000000001</c:v>
                </c:pt>
                <c:pt idx="1137">
                  <c:v>0.18590000000000001</c:v>
                </c:pt>
                <c:pt idx="1138">
                  <c:v>0.17269999999999999</c:v>
                </c:pt>
                <c:pt idx="1139">
                  <c:v>0.16689999999999999</c:v>
                </c:pt>
                <c:pt idx="1140">
                  <c:v>0.17219999999999999</c:v>
                </c:pt>
                <c:pt idx="1141">
                  <c:v>0.1726</c:v>
                </c:pt>
                <c:pt idx="1142">
                  <c:v>0.16919999999999999</c:v>
                </c:pt>
                <c:pt idx="1143">
                  <c:v>0.1754</c:v>
                </c:pt>
                <c:pt idx="1144">
                  <c:v>0.17560000000000001</c:v>
                </c:pt>
                <c:pt idx="1145">
                  <c:v>0.17069999999999999</c:v>
                </c:pt>
                <c:pt idx="1146">
                  <c:v>0.17219999999999999</c:v>
                </c:pt>
                <c:pt idx="1147">
                  <c:v>0.17349999999999999</c:v>
                </c:pt>
                <c:pt idx="1148">
                  <c:v>0.1754</c:v>
                </c:pt>
                <c:pt idx="1149">
                  <c:v>0.17199999999999999</c:v>
                </c:pt>
                <c:pt idx="1150">
                  <c:v>0.1706</c:v>
                </c:pt>
                <c:pt idx="1151">
                  <c:v>0.17069999999999999</c:v>
                </c:pt>
                <c:pt idx="1152">
                  <c:v>0.17199999999999999</c:v>
                </c:pt>
                <c:pt idx="1153">
                  <c:v>0.16869999999999999</c:v>
                </c:pt>
                <c:pt idx="1154">
                  <c:v>0.186</c:v>
                </c:pt>
                <c:pt idx="1155">
                  <c:v>0.1701</c:v>
                </c:pt>
                <c:pt idx="1156">
                  <c:v>0.1711</c:v>
                </c:pt>
                <c:pt idx="1157">
                  <c:v>0.16869999999999999</c:v>
                </c:pt>
                <c:pt idx="1158">
                  <c:v>0.182</c:v>
                </c:pt>
                <c:pt idx="1159">
                  <c:v>0.17280000000000001</c:v>
                </c:pt>
                <c:pt idx="1160">
                  <c:v>0.16700000000000001</c:v>
                </c:pt>
                <c:pt idx="1161">
                  <c:v>0.16889999999999999</c:v>
                </c:pt>
                <c:pt idx="1162">
                  <c:v>0.17399999999999999</c:v>
                </c:pt>
                <c:pt idx="1163">
                  <c:v>0.17399999999999999</c:v>
                </c:pt>
                <c:pt idx="1164">
                  <c:v>0.1704</c:v>
                </c:pt>
                <c:pt idx="1165">
                  <c:v>0.16650000000000001</c:v>
                </c:pt>
                <c:pt idx="1166">
                  <c:v>0.17030000000000001</c:v>
                </c:pt>
                <c:pt idx="1167">
                  <c:v>0.1714</c:v>
                </c:pt>
                <c:pt idx="1168">
                  <c:v>0.17169999999999999</c:v>
                </c:pt>
                <c:pt idx="1169">
                  <c:v>0.16919999999999999</c:v>
                </c:pt>
                <c:pt idx="1170">
                  <c:v>0.19350000000000001</c:v>
                </c:pt>
                <c:pt idx="1171">
                  <c:v>0.1701</c:v>
                </c:pt>
                <c:pt idx="1172">
                  <c:v>0.17219999999999999</c:v>
                </c:pt>
                <c:pt idx="1173">
                  <c:v>0.182</c:v>
                </c:pt>
                <c:pt idx="1174">
                  <c:v>0.17100000000000001</c:v>
                </c:pt>
                <c:pt idx="1175">
                  <c:v>0.18890000000000001</c:v>
                </c:pt>
                <c:pt idx="1176">
                  <c:v>0.16930000000000001</c:v>
                </c:pt>
                <c:pt idx="1177">
                  <c:v>0.17319999999999999</c:v>
                </c:pt>
                <c:pt idx="1178">
                  <c:v>0.16969999999999999</c:v>
                </c:pt>
                <c:pt idx="1179">
                  <c:v>0.182</c:v>
                </c:pt>
                <c:pt idx="1180">
                  <c:v>0.19259999999999999</c:v>
                </c:pt>
                <c:pt idx="1181">
                  <c:v>0.18190000000000001</c:v>
                </c:pt>
                <c:pt idx="1182">
                  <c:v>0.18329999999999999</c:v>
                </c:pt>
                <c:pt idx="1183">
                  <c:v>0.2339</c:v>
                </c:pt>
                <c:pt idx="1184">
                  <c:v>0.14480000000000001</c:v>
                </c:pt>
                <c:pt idx="1185">
                  <c:v>0.19520000000000001</c:v>
                </c:pt>
                <c:pt idx="1186">
                  <c:v>0.1862</c:v>
                </c:pt>
                <c:pt idx="1187">
                  <c:v>0.161</c:v>
                </c:pt>
                <c:pt idx="1188">
                  <c:v>0.1777</c:v>
                </c:pt>
                <c:pt idx="1189">
                  <c:v>0.18540000000000001</c:v>
                </c:pt>
                <c:pt idx="1190">
                  <c:v>0.18579999999999999</c:v>
                </c:pt>
                <c:pt idx="1191">
                  <c:v>0.1855</c:v>
                </c:pt>
                <c:pt idx="1192">
                  <c:v>0.18890000000000001</c:v>
                </c:pt>
                <c:pt idx="1193">
                  <c:v>0.18609999999999999</c:v>
                </c:pt>
                <c:pt idx="1194">
                  <c:v>0.18540000000000001</c:v>
                </c:pt>
                <c:pt idx="1195">
                  <c:v>0.18379999999999999</c:v>
                </c:pt>
                <c:pt idx="1196">
                  <c:v>0.18559999999999999</c:v>
                </c:pt>
                <c:pt idx="1197">
                  <c:v>0.18679999999999999</c:v>
                </c:pt>
                <c:pt idx="1198">
                  <c:v>0.21690000000000001</c:v>
                </c:pt>
                <c:pt idx="1199">
                  <c:v>0.2339</c:v>
                </c:pt>
                <c:pt idx="1200">
                  <c:v>0.2339</c:v>
                </c:pt>
                <c:pt idx="1201">
                  <c:v>0.19259999999999999</c:v>
                </c:pt>
                <c:pt idx="1202">
                  <c:v>0.189</c:v>
                </c:pt>
                <c:pt idx="1203">
                  <c:v>0.1918</c:v>
                </c:pt>
                <c:pt idx="1204">
                  <c:v>0.17860000000000001</c:v>
                </c:pt>
                <c:pt idx="1205">
                  <c:v>0.18579999999999999</c:v>
                </c:pt>
                <c:pt idx="1206">
                  <c:v>0.18329999999999999</c:v>
                </c:pt>
                <c:pt idx="1207">
                  <c:v>0.18540000000000001</c:v>
                </c:pt>
                <c:pt idx="1208">
                  <c:v>0.18659999999999999</c:v>
                </c:pt>
                <c:pt idx="1209">
                  <c:v>0.18490000000000001</c:v>
                </c:pt>
                <c:pt idx="1210">
                  <c:v>0.19439999999999999</c:v>
                </c:pt>
                <c:pt idx="1211">
                  <c:v>0.184</c:v>
                </c:pt>
                <c:pt idx="1212">
                  <c:v>0.18609999999999999</c:v>
                </c:pt>
                <c:pt idx="1213">
                  <c:v>0.18440000000000001</c:v>
                </c:pt>
                <c:pt idx="1214">
                  <c:v>0.17699999999999999</c:v>
                </c:pt>
                <c:pt idx="1215">
                  <c:v>0.18640000000000001</c:v>
                </c:pt>
                <c:pt idx="1216">
                  <c:v>0.1855</c:v>
                </c:pt>
                <c:pt idx="1217">
                  <c:v>0.19209999999999999</c:v>
                </c:pt>
                <c:pt idx="1218">
                  <c:v>0.18640000000000001</c:v>
                </c:pt>
                <c:pt idx="1219">
                  <c:v>0.19189999999999999</c:v>
                </c:pt>
                <c:pt idx="1220">
                  <c:v>0.13550000000000001</c:v>
                </c:pt>
                <c:pt idx="1221">
                  <c:v>0.17560000000000001</c:v>
                </c:pt>
                <c:pt idx="1222">
                  <c:v>0.17499999999999999</c:v>
                </c:pt>
                <c:pt idx="1223">
                  <c:v>0.18609999999999999</c:v>
                </c:pt>
                <c:pt idx="1224">
                  <c:v>0.19009999999999999</c:v>
                </c:pt>
                <c:pt idx="1225">
                  <c:v>0.2339</c:v>
                </c:pt>
                <c:pt idx="1226">
                  <c:v>0.2339</c:v>
                </c:pt>
                <c:pt idx="1227">
                  <c:v>0.18609999999999999</c:v>
                </c:pt>
                <c:pt idx="1228">
                  <c:v>0.17419999999999999</c:v>
                </c:pt>
                <c:pt idx="1229">
                  <c:v>0.186</c:v>
                </c:pt>
                <c:pt idx="1230">
                  <c:v>0.20080000000000001</c:v>
                </c:pt>
                <c:pt idx="1231">
                  <c:v>0.17510000000000001</c:v>
                </c:pt>
                <c:pt idx="1232">
                  <c:v>0.1862</c:v>
                </c:pt>
                <c:pt idx="1233">
                  <c:v>0.17580000000000001</c:v>
                </c:pt>
                <c:pt idx="1234">
                  <c:v>0.1694</c:v>
                </c:pt>
                <c:pt idx="1235">
                  <c:v>0.1711</c:v>
                </c:pt>
                <c:pt idx="1236">
                  <c:v>0.1696</c:v>
                </c:pt>
                <c:pt idx="1237">
                  <c:v>0.1885</c:v>
                </c:pt>
                <c:pt idx="1238">
                  <c:v>0.1867</c:v>
                </c:pt>
                <c:pt idx="1239">
                  <c:v>0.1862</c:v>
                </c:pt>
                <c:pt idx="1240">
                  <c:v>0.16450000000000001</c:v>
                </c:pt>
                <c:pt idx="1241">
                  <c:v>0.1701</c:v>
                </c:pt>
                <c:pt idx="1242">
                  <c:v>0.17449999999999999</c:v>
                </c:pt>
                <c:pt idx="1243">
                  <c:v>0.1709</c:v>
                </c:pt>
                <c:pt idx="1244">
                  <c:v>0.1663</c:v>
                </c:pt>
                <c:pt idx="1245">
                  <c:v>0.16639999999999999</c:v>
                </c:pt>
                <c:pt idx="1246">
                  <c:v>0.17219999999999999</c:v>
                </c:pt>
                <c:pt idx="1247">
                  <c:v>0.17449999999999999</c:v>
                </c:pt>
                <c:pt idx="1248">
                  <c:v>0.17030000000000001</c:v>
                </c:pt>
                <c:pt idx="1249">
                  <c:v>0.16819999999999999</c:v>
                </c:pt>
                <c:pt idx="1250">
                  <c:v>0.16819999999999999</c:v>
                </c:pt>
                <c:pt idx="1251">
                  <c:v>0.1673</c:v>
                </c:pt>
                <c:pt idx="1252">
                  <c:v>0.16850000000000001</c:v>
                </c:pt>
                <c:pt idx="1253">
                  <c:v>0.16889999999999999</c:v>
                </c:pt>
                <c:pt idx="1254">
                  <c:v>0.16650000000000001</c:v>
                </c:pt>
                <c:pt idx="1255">
                  <c:v>0.1714</c:v>
                </c:pt>
                <c:pt idx="1256">
                  <c:v>0.17199999999999999</c:v>
                </c:pt>
                <c:pt idx="1257">
                  <c:v>0.16969999999999999</c:v>
                </c:pt>
                <c:pt idx="1258">
                  <c:v>0.1741</c:v>
                </c:pt>
                <c:pt idx="1259">
                  <c:v>0.18490000000000001</c:v>
                </c:pt>
                <c:pt idx="1260">
                  <c:v>0.18629999999999999</c:v>
                </c:pt>
                <c:pt idx="1261">
                  <c:v>0.18590000000000001</c:v>
                </c:pt>
                <c:pt idx="1262">
                  <c:v>0.1993</c:v>
                </c:pt>
                <c:pt idx="1263">
                  <c:v>0.20080000000000001</c:v>
                </c:pt>
                <c:pt idx="1264">
                  <c:v>0.17860000000000001</c:v>
                </c:pt>
                <c:pt idx="1265">
                  <c:v>0.1777</c:v>
                </c:pt>
                <c:pt idx="1266">
                  <c:v>0.19109999999999999</c:v>
                </c:pt>
                <c:pt idx="1267">
                  <c:v>0.73219999999999996</c:v>
                </c:pt>
                <c:pt idx="1268">
                  <c:v>0.186</c:v>
                </c:pt>
                <c:pt idx="1269">
                  <c:v>0.17319999999999999</c:v>
                </c:pt>
                <c:pt idx="1270">
                  <c:v>0.2339</c:v>
                </c:pt>
                <c:pt idx="1271">
                  <c:v>0.1696</c:v>
                </c:pt>
                <c:pt idx="1272">
                  <c:v>0.16259999999999999</c:v>
                </c:pt>
                <c:pt idx="1273">
                  <c:v>0.2339</c:v>
                </c:pt>
                <c:pt idx="1274">
                  <c:v>0.17430000000000001</c:v>
                </c:pt>
                <c:pt idx="1275">
                  <c:v>0.17369999999999999</c:v>
                </c:pt>
                <c:pt idx="1276">
                  <c:v>0.17180000000000001</c:v>
                </c:pt>
                <c:pt idx="1277">
                  <c:v>0.1706</c:v>
                </c:pt>
                <c:pt idx="1278">
                  <c:v>0.17269999999999999</c:v>
                </c:pt>
                <c:pt idx="1279">
                  <c:v>0.17330000000000001</c:v>
                </c:pt>
                <c:pt idx="1280">
                  <c:v>0.1754</c:v>
                </c:pt>
                <c:pt idx="1281">
                  <c:v>0.17119999999999999</c:v>
                </c:pt>
                <c:pt idx="1282">
                  <c:v>0.17499999999999999</c:v>
                </c:pt>
                <c:pt idx="1283">
                  <c:v>0.16969999999999999</c:v>
                </c:pt>
                <c:pt idx="1284">
                  <c:v>0.17469999999999999</c:v>
                </c:pt>
                <c:pt idx="1285">
                  <c:v>0.1764</c:v>
                </c:pt>
                <c:pt idx="1286">
                  <c:v>0.17510000000000001</c:v>
                </c:pt>
                <c:pt idx="1287">
                  <c:v>0.1701</c:v>
                </c:pt>
                <c:pt idx="1288">
                  <c:v>0.19339999999999999</c:v>
                </c:pt>
                <c:pt idx="1289">
                  <c:v>0.16930000000000001</c:v>
                </c:pt>
                <c:pt idx="1290">
                  <c:v>0.1651</c:v>
                </c:pt>
                <c:pt idx="1291">
                  <c:v>0.18579999999999999</c:v>
                </c:pt>
                <c:pt idx="1292">
                  <c:v>0.16839999999999999</c:v>
                </c:pt>
                <c:pt idx="1293">
                  <c:v>0.16370000000000001</c:v>
                </c:pt>
                <c:pt idx="1294">
                  <c:v>0.17610000000000001</c:v>
                </c:pt>
                <c:pt idx="1295">
                  <c:v>0.1651</c:v>
                </c:pt>
                <c:pt idx="1296">
                  <c:v>0.1749</c:v>
                </c:pt>
                <c:pt idx="1297">
                  <c:v>0.1739</c:v>
                </c:pt>
                <c:pt idx="1298">
                  <c:v>0.17519999999999999</c:v>
                </c:pt>
                <c:pt idx="1299">
                  <c:v>0.19450000000000001</c:v>
                </c:pt>
                <c:pt idx="1300">
                  <c:v>0.1862</c:v>
                </c:pt>
                <c:pt idx="1301">
                  <c:v>0.17019999999999999</c:v>
                </c:pt>
                <c:pt idx="1302">
                  <c:v>0.18629999999999999</c:v>
                </c:pt>
                <c:pt idx="1303">
                  <c:v>0.16930000000000001</c:v>
                </c:pt>
                <c:pt idx="1304">
                  <c:v>0.1925</c:v>
                </c:pt>
                <c:pt idx="1305">
                  <c:v>0.18529999999999999</c:v>
                </c:pt>
                <c:pt idx="1306">
                  <c:v>0.23419999999999999</c:v>
                </c:pt>
                <c:pt idx="1307">
                  <c:v>0.73219999999999996</c:v>
                </c:pt>
                <c:pt idx="1308">
                  <c:v>0.19109999999999999</c:v>
                </c:pt>
                <c:pt idx="1309">
                  <c:v>0.23419999999999999</c:v>
                </c:pt>
                <c:pt idx="1310">
                  <c:v>0.17949999999999999</c:v>
                </c:pt>
                <c:pt idx="1311">
                  <c:v>0.1862</c:v>
                </c:pt>
                <c:pt idx="1312">
                  <c:v>0.23419999999999999</c:v>
                </c:pt>
                <c:pt idx="1313">
                  <c:v>0.16539999999999999</c:v>
                </c:pt>
                <c:pt idx="1314">
                  <c:v>0.1681</c:v>
                </c:pt>
                <c:pt idx="1315">
                  <c:v>0.23419999999999999</c:v>
                </c:pt>
                <c:pt idx="1316">
                  <c:v>0.17219999999999999</c:v>
                </c:pt>
                <c:pt idx="1317">
                  <c:v>0.23419999999999999</c:v>
                </c:pt>
                <c:pt idx="1318">
                  <c:v>0.23419999999999999</c:v>
                </c:pt>
                <c:pt idx="1319">
                  <c:v>0.23419999999999999</c:v>
                </c:pt>
                <c:pt idx="1320">
                  <c:v>0.16769999999999999</c:v>
                </c:pt>
                <c:pt idx="1321">
                  <c:v>0.17080000000000001</c:v>
                </c:pt>
                <c:pt idx="1322">
                  <c:v>0.18440000000000001</c:v>
                </c:pt>
                <c:pt idx="1323">
                  <c:v>0.1903</c:v>
                </c:pt>
                <c:pt idx="1324">
                  <c:v>0.18759999999999999</c:v>
                </c:pt>
                <c:pt idx="1325">
                  <c:v>0.17219999999999999</c:v>
                </c:pt>
                <c:pt idx="1326">
                  <c:v>0.16139999999999999</c:v>
                </c:pt>
                <c:pt idx="1327">
                  <c:v>0.2089</c:v>
                </c:pt>
                <c:pt idx="1328">
                  <c:v>0.1704</c:v>
                </c:pt>
                <c:pt idx="1329">
                  <c:v>0.18579999999999999</c:v>
                </c:pt>
                <c:pt idx="1330">
                  <c:v>0.21390000000000001</c:v>
                </c:pt>
                <c:pt idx="1331">
                  <c:v>0.1731</c:v>
                </c:pt>
                <c:pt idx="1332">
                  <c:v>0.23419999999999999</c:v>
                </c:pt>
                <c:pt idx="1333">
                  <c:v>0.1721</c:v>
                </c:pt>
                <c:pt idx="1334">
                  <c:v>0.23419999999999999</c:v>
                </c:pt>
                <c:pt idx="1335">
                  <c:v>0.20649999999999999</c:v>
                </c:pt>
                <c:pt idx="1336">
                  <c:v>0.19370000000000001</c:v>
                </c:pt>
                <c:pt idx="1337">
                  <c:v>0.23419999999999999</c:v>
                </c:pt>
                <c:pt idx="1338">
                  <c:v>0.18909999999999999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0-4BF0-8626-3E06ABFC1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618752"/>
        <c:axId val="1150619232"/>
      </c:scatterChart>
      <c:valAx>
        <c:axId val="1150618752"/>
        <c:scaling>
          <c:orientation val="minMax"/>
          <c:max val="1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50619232"/>
        <c:crosses val="autoZero"/>
        <c:crossBetween val="midCat"/>
        <c:majorUnit val="2"/>
      </c:valAx>
      <c:valAx>
        <c:axId val="1150619232"/>
        <c:scaling>
          <c:orientation val="minMax"/>
          <c:max val="0.4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.00_);[Red]\(#,##0.0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50618752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51967522964747"/>
          <c:y val="2.9545370370370371E-2"/>
          <c:w val="0.78184963798260099"/>
          <c:h val="0.87061851851851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登録数の推移!$U$3:$U$1093</c:f>
              <c:numCache>
                <c:formatCode>General</c:formatCode>
                <c:ptCount val="1091"/>
                <c:pt idx="0">
                  <c:v>4.742</c:v>
                </c:pt>
                <c:pt idx="1">
                  <c:v>4.6239999999999997</c:v>
                </c:pt>
                <c:pt idx="2">
                  <c:v>7.327</c:v>
                </c:pt>
                <c:pt idx="3">
                  <c:v>4.5460000000000003</c:v>
                </c:pt>
                <c:pt idx="4">
                  <c:v>4.4809999999999999</c:v>
                </c:pt>
                <c:pt idx="5">
                  <c:v>4.7720000000000002</c:v>
                </c:pt>
                <c:pt idx="6">
                  <c:v>7.52</c:v>
                </c:pt>
                <c:pt idx="7">
                  <c:v>4.2149999999999999</c:v>
                </c:pt>
                <c:pt idx="8">
                  <c:v>2.7650000000000001</c:v>
                </c:pt>
                <c:pt idx="9">
                  <c:v>4.0190000000000001</c:v>
                </c:pt>
                <c:pt idx="10">
                  <c:v>2.6459999999999999</c:v>
                </c:pt>
                <c:pt idx="11">
                  <c:v>3.927</c:v>
                </c:pt>
                <c:pt idx="12">
                  <c:v>9.0429999999999993</c:v>
                </c:pt>
                <c:pt idx="13">
                  <c:v>3.6859999999999999</c:v>
                </c:pt>
                <c:pt idx="14">
                  <c:v>1.7769999999999999</c:v>
                </c:pt>
                <c:pt idx="15">
                  <c:v>4.3280000000000003</c:v>
                </c:pt>
                <c:pt idx="16">
                  <c:v>6.4720000000000004</c:v>
                </c:pt>
                <c:pt idx="17">
                  <c:v>2.9670000000000001</c:v>
                </c:pt>
                <c:pt idx="18">
                  <c:v>4.577</c:v>
                </c:pt>
                <c:pt idx="19">
                  <c:v>4.82</c:v>
                </c:pt>
                <c:pt idx="20">
                  <c:v>1.5940000000000001</c:v>
                </c:pt>
                <c:pt idx="21">
                  <c:v>4.6029999999999998</c:v>
                </c:pt>
                <c:pt idx="22">
                  <c:v>4.6029999999999998</c:v>
                </c:pt>
                <c:pt idx="23">
                  <c:v>7.6040000000000001</c:v>
                </c:pt>
                <c:pt idx="24">
                  <c:v>1.5329999999999999</c:v>
                </c:pt>
                <c:pt idx="25">
                  <c:v>1.294</c:v>
                </c:pt>
                <c:pt idx="26">
                  <c:v>4.5739999999999998</c:v>
                </c:pt>
                <c:pt idx="27">
                  <c:v>4.6360000000000001</c:v>
                </c:pt>
                <c:pt idx="28">
                  <c:v>4.6619999999999999</c:v>
                </c:pt>
                <c:pt idx="29">
                  <c:v>2.5190000000000001</c:v>
                </c:pt>
                <c:pt idx="30">
                  <c:v>4.4669999999999996</c:v>
                </c:pt>
                <c:pt idx="31">
                  <c:v>4.6840000000000002</c:v>
                </c:pt>
                <c:pt idx="32">
                  <c:v>3.988</c:v>
                </c:pt>
                <c:pt idx="33">
                  <c:v>4.6100000000000003</c:v>
                </c:pt>
                <c:pt idx="34">
                  <c:v>3.9420000000000002</c:v>
                </c:pt>
                <c:pt idx="35">
                  <c:v>1.3149999999999999</c:v>
                </c:pt>
                <c:pt idx="36">
                  <c:v>2.028</c:v>
                </c:pt>
                <c:pt idx="37">
                  <c:v>0.57699999999999996</c:v>
                </c:pt>
                <c:pt idx="38">
                  <c:v>6.22</c:v>
                </c:pt>
                <c:pt idx="39">
                  <c:v>6.1859999999999999</c:v>
                </c:pt>
                <c:pt idx="40">
                  <c:v>6.1669999999999998</c:v>
                </c:pt>
                <c:pt idx="41">
                  <c:v>6.1559999999999997</c:v>
                </c:pt>
                <c:pt idx="42">
                  <c:v>4.7469999999999999</c:v>
                </c:pt>
                <c:pt idx="43">
                  <c:v>4.7729999999999997</c:v>
                </c:pt>
                <c:pt idx="44">
                  <c:v>4.7729999999999997</c:v>
                </c:pt>
                <c:pt idx="45">
                  <c:v>5.3049999999999997</c:v>
                </c:pt>
                <c:pt idx="46">
                  <c:v>5.3049999999999997</c:v>
                </c:pt>
                <c:pt idx="47">
                  <c:v>4.7249999999999996</c:v>
                </c:pt>
                <c:pt idx="48">
                  <c:v>4.6879999999999997</c:v>
                </c:pt>
                <c:pt idx="49">
                  <c:v>4.6879999999999997</c:v>
                </c:pt>
                <c:pt idx="50">
                  <c:v>4.7649999999999997</c:v>
                </c:pt>
                <c:pt idx="51">
                  <c:v>5.3609999999999998</c:v>
                </c:pt>
                <c:pt idx="52">
                  <c:v>4.3970000000000002</c:v>
                </c:pt>
                <c:pt idx="53">
                  <c:v>4.7569999999999997</c:v>
                </c:pt>
                <c:pt idx="54">
                  <c:v>4.4219999999999997</c:v>
                </c:pt>
                <c:pt idx="55">
                  <c:v>4.5570000000000004</c:v>
                </c:pt>
                <c:pt idx="56">
                  <c:v>4.7750000000000004</c:v>
                </c:pt>
                <c:pt idx="57">
                  <c:v>5.4870000000000001</c:v>
                </c:pt>
                <c:pt idx="58">
                  <c:v>5.0039999999999996</c:v>
                </c:pt>
                <c:pt idx="59">
                  <c:v>1.903</c:v>
                </c:pt>
                <c:pt idx="60">
                  <c:v>1.0209999999999999</c:v>
                </c:pt>
                <c:pt idx="61">
                  <c:v>0.81599999999999995</c:v>
                </c:pt>
                <c:pt idx="62">
                  <c:v>0.63</c:v>
                </c:pt>
                <c:pt idx="63">
                  <c:v>0.497</c:v>
                </c:pt>
                <c:pt idx="64">
                  <c:v>6.22</c:v>
                </c:pt>
                <c:pt idx="65">
                  <c:v>6.1559999999999997</c:v>
                </c:pt>
                <c:pt idx="66">
                  <c:v>9.3339999999999996</c:v>
                </c:pt>
                <c:pt idx="67">
                  <c:v>6.1440000000000001</c:v>
                </c:pt>
                <c:pt idx="68">
                  <c:v>6.2450000000000001</c:v>
                </c:pt>
                <c:pt idx="69">
                  <c:v>6.2380000000000004</c:v>
                </c:pt>
                <c:pt idx="70">
                  <c:v>6.0110000000000001</c:v>
                </c:pt>
                <c:pt idx="71">
                  <c:v>6.085</c:v>
                </c:pt>
                <c:pt idx="72">
                  <c:v>6.2729999999999997</c:v>
                </c:pt>
                <c:pt idx="73">
                  <c:v>6.1479999999999997</c:v>
                </c:pt>
                <c:pt idx="74">
                  <c:v>6.2110000000000003</c:v>
                </c:pt>
                <c:pt idx="75">
                  <c:v>6.2249999999999996</c:v>
                </c:pt>
                <c:pt idx="76">
                  <c:v>5.6870000000000003</c:v>
                </c:pt>
                <c:pt idx="77">
                  <c:v>5.6159999999999997</c:v>
                </c:pt>
                <c:pt idx="78">
                  <c:v>8.9269999999999996</c:v>
                </c:pt>
                <c:pt idx="79">
                  <c:v>5.6280000000000001</c:v>
                </c:pt>
                <c:pt idx="80">
                  <c:v>5.7080000000000002</c:v>
                </c:pt>
                <c:pt idx="81">
                  <c:v>5.7030000000000003</c:v>
                </c:pt>
                <c:pt idx="82">
                  <c:v>3.0659999999999998</c:v>
                </c:pt>
                <c:pt idx="83">
                  <c:v>5.5410000000000004</c:v>
                </c:pt>
                <c:pt idx="84">
                  <c:v>5.7460000000000004</c:v>
                </c:pt>
                <c:pt idx="85">
                  <c:v>5.6040000000000001</c:v>
                </c:pt>
                <c:pt idx="86">
                  <c:v>5.6390000000000002</c:v>
                </c:pt>
                <c:pt idx="87">
                  <c:v>5.6210000000000004</c:v>
                </c:pt>
                <c:pt idx="88">
                  <c:v>5.3970000000000002</c:v>
                </c:pt>
                <c:pt idx="89">
                  <c:v>4.3979999999999997</c:v>
                </c:pt>
                <c:pt idx="90">
                  <c:v>4.7629999999999999</c:v>
                </c:pt>
                <c:pt idx="91">
                  <c:v>0.56699999999999995</c:v>
                </c:pt>
                <c:pt idx="92">
                  <c:v>3.1749999999999998</c:v>
                </c:pt>
                <c:pt idx="93">
                  <c:v>3.18</c:v>
                </c:pt>
                <c:pt idx="94">
                  <c:v>3.3959999999999999</c:v>
                </c:pt>
                <c:pt idx="95">
                  <c:v>2.96</c:v>
                </c:pt>
                <c:pt idx="96">
                  <c:v>2.9769999999999999</c:v>
                </c:pt>
                <c:pt idx="97">
                  <c:v>3.1840000000000002</c:v>
                </c:pt>
                <c:pt idx="98">
                  <c:v>3.1749999999999998</c:v>
                </c:pt>
                <c:pt idx="99">
                  <c:v>3.9039999999999999</c:v>
                </c:pt>
                <c:pt idx="100">
                  <c:v>3.9449999999999998</c:v>
                </c:pt>
                <c:pt idx="101">
                  <c:v>4.13</c:v>
                </c:pt>
                <c:pt idx="102">
                  <c:v>10.006</c:v>
                </c:pt>
                <c:pt idx="103">
                  <c:v>4.2389999999999999</c:v>
                </c:pt>
                <c:pt idx="104">
                  <c:v>0</c:v>
                </c:pt>
                <c:pt idx="105">
                  <c:v>5.5090000000000003</c:v>
                </c:pt>
                <c:pt idx="106">
                  <c:v>2.843</c:v>
                </c:pt>
                <c:pt idx="107">
                  <c:v>5.0339999999999998</c:v>
                </c:pt>
                <c:pt idx="108">
                  <c:v>4.843</c:v>
                </c:pt>
                <c:pt idx="109">
                  <c:v>4.7709999999999999</c:v>
                </c:pt>
                <c:pt idx="110">
                  <c:v>4.569</c:v>
                </c:pt>
                <c:pt idx="111">
                  <c:v>1.819</c:v>
                </c:pt>
                <c:pt idx="112">
                  <c:v>0.124</c:v>
                </c:pt>
                <c:pt idx="113">
                  <c:v>0.122</c:v>
                </c:pt>
                <c:pt idx="114">
                  <c:v>0.122</c:v>
                </c:pt>
                <c:pt idx="115">
                  <c:v>0.122</c:v>
                </c:pt>
                <c:pt idx="116">
                  <c:v>1.506</c:v>
                </c:pt>
                <c:pt idx="117">
                  <c:v>0.11700000000000001</c:v>
                </c:pt>
                <c:pt idx="118">
                  <c:v>0.11899999999999999</c:v>
                </c:pt>
                <c:pt idx="119">
                  <c:v>3.7349999999999999</c:v>
                </c:pt>
                <c:pt idx="120">
                  <c:v>3.617</c:v>
                </c:pt>
                <c:pt idx="121">
                  <c:v>3.222</c:v>
                </c:pt>
                <c:pt idx="122">
                  <c:v>1.1000000000000001</c:v>
                </c:pt>
                <c:pt idx="123">
                  <c:v>0.4</c:v>
                </c:pt>
                <c:pt idx="124">
                  <c:v>4.2069999999999999</c:v>
                </c:pt>
                <c:pt idx="125">
                  <c:v>4.218</c:v>
                </c:pt>
                <c:pt idx="126">
                  <c:v>4.2350000000000003</c:v>
                </c:pt>
                <c:pt idx="127">
                  <c:v>3.67</c:v>
                </c:pt>
                <c:pt idx="128">
                  <c:v>4.2089999999999996</c:v>
                </c:pt>
                <c:pt idx="129">
                  <c:v>4.0289999999999999</c:v>
                </c:pt>
                <c:pt idx="130">
                  <c:v>4.2240000000000002</c:v>
                </c:pt>
                <c:pt idx="131">
                  <c:v>3.9830000000000001</c:v>
                </c:pt>
                <c:pt idx="132">
                  <c:v>4.2759999999999998</c:v>
                </c:pt>
                <c:pt idx="133">
                  <c:v>4.0830000000000002</c:v>
                </c:pt>
                <c:pt idx="134">
                  <c:v>4.2210000000000001</c:v>
                </c:pt>
                <c:pt idx="135">
                  <c:v>2.669</c:v>
                </c:pt>
                <c:pt idx="136">
                  <c:v>4.758</c:v>
                </c:pt>
                <c:pt idx="137">
                  <c:v>0.86099999999999999</c:v>
                </c:pt>
                <c:pt idx="138">
                  <c:v>3.2320000000000002</c:v>
                </c:pt>
                <c:pt idx="139">
                  <c:v>3.6579999999999999</c:v>
                </c:pt>
                <c:pt idx="140">
                  <c:v>3.863</c:v>
                </c:pt>
                <c:pt idx="141">
                  <c:v>3.6259999999999999</c:v>
                </c:pt>
                <c:pt idx="142">
                  <c:v>3.8879999999999999</c:v>
                </c:pt>
                <c:pt idx="143">
                  <c:v>3.9710000000000001</c:v>
                </c:pt>
                <c:pt idx="144">
                  <c:v>3.7610000000000001</c:v>
                </c:pt>
                <c:pt idx="145">
                  <c:v>3.9279999999999999</c:v>
                </c:pt>
                <c:pt idx="146">
                  <c:v>3.9849999999999999</c:v>
                </c:pt>
                <c:pt idx="147">
                  <c:v>4.7629999999999999</c:v>
                </c:pt>
                <c:pt idx="148">
                  <c:v>3.8570000000000002</c:v>
                </c:pt>
                <c:pt idx="149">
                  <c:v>3.5129999999999999</c:v>
                </c:pt>
                <c:pt idx="150">
                  <c:v>4.0350000000000001</c:v>
                </c:pt>
                <c:pt idx="151">
                  <c:v>4.2720000000000002</c:v>
                </c:pt>
                <c:pt idx="152">
                  <c:v>4.0209999999999999</c:v>
                </c:pt>
                <c:pt idx="153">
                  <c:v>4.3390000000000004</c:v>
                </c:pt>
                <c:pt idx="154">
                  <c:v>4.4260000000000002</c:v>
                </c:pt>
                <c:pt idx="155">
                  <c:v>4.1719999999999997</c:v>
                </c:pt>
                <c:pt idx="156">
                  <c:v>4.3739999999999997</c:v>
                </c:pt>
                <c:pt idx="157">
                  <c:v>4.4610000000000003</c:v>
                </c:pt>
                <c:pt idx="158">
                  <c:v>2.605</c:v>
                </c:pt>
                <c:pt idx="159">
                  <c:v>2.8460000000000001</c:v>
                </c:pt>
                <c:pt idx="160">
                  <c:v>2.9809999999999999</c:v>
                </c:pt>
                <c:pt idx="161">
                  <c:v>2.8140000000000001</c:v>
                </c:pt>
                <c:pt idx="162">
                  <c:v>2.9710000000000001</c:v>
                </c:pt>
                <c:pt idx="163">
                  <c:v>3.032</c:v>
                </c:pt>
                <c:pt idx="164">
                  <c:v>2.9</c:v>
                </c:pt>
                <c:pt idx="165">
                  <c:v>2.9870000000000001</c:v>
                </c:pt>
                <c:pt idx="166">
                  <c:v>3.0640000000000001</c:v>
                </c:pt>
                <c:pt idx="167">
                  <c:v>2.9710000000000001</c:v>
                </c:pt>
                <c:pt idx="168">
                  <c:v>0.48099999999999998</c:v>
                </c:pt>
                <c:pt idx="169">
                  <c:v>3.2250000000000001</c:v>
                </c:pt>
                <c:pt idx="170">
                  <c:v>0.83499999999999996</c:v>
                </c:pt>
                <c:pt idx="171">
                  <c:v>1.347</c:v>
                </c:pt>
                <c:pt idx="172">
                  <c:v>0.35499999999999998</c:v>
                </c:pt>
                <c:pt idx="173">
                  <c:v>4.87</c:v>
                </c:pt>
                <c:pt idx="174">
                  <c:v>0.40699999999999997</c:v>
                </c:pt>
                <c:pt idx="175">
                  <c:v>0.307</c:v>
                </c:pt>
                <c:pt idx="176">
                  <c:v>5.5110000000000001</c:v>
                </c:pt>
                <c:pt idx="177">
                  <c:v>0.70899999999999996</c:v>
                </c:pt>
                <c:pt idx="178">
                  <c:v>4.774</c:v>
                </c:pt>
                <c:pt idx="179">
                  <c:v>4.7320000000000002</c:v>
                </c:pt>
                <c:pt idx="180">
                  <c:v>4.6829999999999998</c:v>
                </c:pt>
                <c:pt idx="181">
                  <c:v>4.6260000000000003</c:v>
                </c:pt>
                <c:pt idx="182">
                  <c:v>4.5860000000000003</c:v>
                </c:pt>
                <c:pt idx="183">
                  <c:v>4.4790000000000001</c:v>
                </c:pt>
                <c:pt idx="184">
                  <c:v>4.3849999999999998</c:v>
                </c:pt>
                <c:pt idx="185">
                  <c:v>5.6609999999999996</c:v>
                </c:pt>
                <c:pt idx="186">
                  <c:v>4.9610000000000003</c:v>
                </c:pt>
                <c:pt idx="187">
                  <c:v>0.754</c:v>
                </c:pt>
                <c:pt idx="188">
                  <c:v>4.194</c:v>
                </c:pt>
                <c:pt idx="189">
                  <c:v>3.2080000000000002</c:v>
                </c:pt>
                <c:pt idx="190">
                  <c:v>4.3049999999999997</c:v>
                </c:pt>
                <c:pt idx="191">
                  <c:v>4.7359999999999998</c:v>
                </c:pt>
                <c:pt idx="192">
                  <c:v>4.319</c:v>
                </c:pt>
                <c:pt idx="193">
                  <c:v>4.2859999999999996</c:v>
                </c:pt>
                <c:pt idx="194">
                  <c:v>4.2939999999999996</c:v>
                </c:pt>
                <c:pt idx="195">
                  <c:v>4.37</c:v>
                </c:pt>
                <c:pt idx="196">
                  <c:v>4.3680000000000003</c:v>
                </c:pt>
                <c:pt idx="197">
                  <c:v>4.3520000000000003</c:v>
                </c:pt>
                <c:pt idx="198">
                  <c:v>4.3410000000000002</c:v>
                </c:pt>
                <c:pt idx="199">
                  <c:v>3.6930000000000001</c:v>
                </c:pt>
                <c:pt idx="200">
                  <c:v>3.6560000000000001</c:v>
                </c:pt>
                <c:pt idx="201">
                  <c:v>3.6259999999999999</c:v>
                </c:pt>
                <c:pt idx="202">
                  <c:v>4.0209999999999999</c:v>
                </c:pt>
                <c:pt idx="203">
                  <c:v>4.0209999999999999</c:v>
                </c:pt>
                <c:pt idx="204">
                  <c:v>3.6259999999999999</c:v>
                </c:pt>
                <c:pt idx="205">
                  <c:v>3.032</c:v>
                </c:pt>
                <c:pt idx="206">
                  <c:v>0.38500000000000001</c:v>
                </c:pt>
                <c:pt idx="207">
                  <c:v>2.222</c:v>
                </c:pt>
                <c:pt idx="208">
                  <c:v>0.66300000000000003</c:v>
                </c:pt>
                <c:pt idx="209">
                  <c:v>1.5940000000000001</c:v>
                </c:pt>
                <c:pt idx="210">
                  <c:v>0.79400000000000004</c:v>
                </c:pt>
                <c:pt idx="211">
                  <c:v>0.60799999999999998</c:v>
                </c:pt>
                <c:pt idx="212">
                  <c:v>0.20499999999999999</c:v>
                </c:pt>
                <c:pt idx="213">
                  <c:v>1.4239999999999999</c:v>
                </c:pt>
                <c:pt idx="214">
                  <c:v>0.222</c:v>
                </c:pt>
                <c:pt idx="215">
                  <c:v>0</c:v>
                </c:pt>
                <c:pt idx="216">
                  <c:v>3.6779999999999999</c:v>
                </c:pt>
                <c:pt idx="217">
                  <c:v>1.681</c:v>
                </c:pt>
                <c:pt idx="218">
                  <c:v>3.2080000000000002</c:v>
                </c:pt>
                <c:pt idx="219">
                  <c:v>3.863</c:v>
                </c:pt>
                <c:pt idx="220">
                  <c:v>3.2320000000000002</c:v>
                </c:pt>
                <c:pt idx="221">
                  <c:v>3.6579999999999999</c:v>
                </c:pt>
                <c:pt idx="222">
                  <c:v>3.9710000000000001</c:v>
                </c:pt>
                <c:pt idx="223">
                  <c:v>3.6259999999999999</c:v>
                </c:pt>
                <c:pt idx="224">
                  <c:v>3.8879999999999999</c:v>
                </c:pt>
                <c:pt idx="225">
                  <c:v>3.9849999999999999</c:v>
                </c:pt>
                <c:pt idx="226">
                  <c:v>3.7610000000000001</c:v>
                </c:pt>
                <c:pt idx="227">
                  <c:v>3.9279999999999999</c:v>
                </c:pt>
                <c:pt idx="228">
                  <c:v>3.8570000000000002</c:v>
                </c:pt>
                <c:pt idx="229">
                  <c:v>4.2720000000000002</c:v>
                </c:pt>
                <c:pt idx="230">
                  <c:v>3.5129999999999999</c:v>
                </c:pt>
                <c:pt idx="231">
                  <c:v>4.0350000000000001</c:v>
                </c:pt>
                <c:pt idx="232">
                  <c:v>4.4260000000000002</c:v>
                </c:pt>
                <c:pt idx="233">
                  <c:v>4.0209999999999999</c:v>
                </c:pt>
                <c:pt idx="234">
                  <c:v>4.3390000000000004</c:v>
                </c:pt>
                <c:pt idx="235">
                  <c:v>4.4610000000000003</c:v>
                </c:pt>
                <c:pt idx="236">
                  <c:v>4.1719999999999997</c:v>
                </c:pt>
                <c:pt idx="237">
                  <c:v>4.3739999999999997</c:v>
                </c:pt>
                <c:pt idx="238">
                  <c:v>2.9809999999999999</c:v>
                </c:pt>
                <c:pt idx="239">
                  <c:v>2.2410000000000001</c:v>
                </c:pt>
                <c:pt idx="240">
                  <c:v>2.605</c:v>
                </c:pt>
                <c:pt idx="241">
                  <c:v>2.8460000000000001</c:v>
                </c:pt>
                <c:pt idx="242">
                  <c:v>3.032</c:v>
                </c:pt>
                <c:pt idx="243">
                  <c:v>2.8140000000000001</c:v>
                </c:pt>
                <c:pt idx="244">
                  <c:v>2.9710000000000001</c:v>
                </c:pt>
                <c:pt idx="245">
                  <c:v>3.0640000000000001</c:v>
                </c:pt>
                <c:pt idx="246">
                  <c:v>2.9</c:v>
                </c:pt>
                <c:pt idx="247">
                  <c:v>2.9870000000000001</c:v>
                </c:pt>
                <c:pt idx="248">
                  <c:v>4.7359999999999998</c:v>
                </c:pt>
                <c:pt idx="249">
                  <c:v>2.8140000000000001</c:v>
                </c:pt>
                <c:pt idx="250">
                  <c:v>3.1749999999999998</c:v>
                </c:pt>
                <c:pt idx="251">
                  <c:v>3.9039999999999999</c:v>
                </c:pt>
                <c:pt idx="252">
                  <c:v>3.18</c:v>
                </c:pt>
                <c:pt idx="253">
                  <c:v>3.9449999999999998</c:v>
                </c:pt>
                <c:pt idx="254">
                  <c:v>3.3959999999999999</c:v>
                </c:pt>
                <c:pt idx="255">
                  <c:v>4.13</c:v>
                </c:pt>
                <c:pt idx="256">
                  <c:v>2.8239999999999998</c:v>
                </c:pt>
                <c:pt idx="257">
                  <c:v>2.96</c:v>
                </c:pt>
                <c:pt idx="258">
                  <c:v>2.9769999999999999</c:v>
                </c:pt>
                <c:pt idx="259">
                  <c:v>3.1840000000000002</c:v>
                </c:pt>
                <c:pt idx="260">
                  <c:v>2.1080000000000001</c:v>
                </c:pt>
                <c:pt idx="261">
                  <c:v>3.6930000000000001</c:v>
                </c:pt>
                <c:pt idx="262">
                  <c:v>3.6560000000000001</c:v>
                </c:pt>
                <c:pt idx="263">
                  <c:v>2.1509999999999998</c:v>
                </c:pt>
                <c:pt idx="264">
                  <c:v>0</c:v>
                </c:pt>
                <c:pt idx="265">
                  <c:v>4.2439999999999998</c:v>
                </c:pt>
                <c:pt idx="266">
                  <c:v>3.665</c:v>
                </c:pt>
                <c:pt idx="267">
                  <c:v>3.996</c:v>
                </c:pt>
                <c:pt idx="268">
                  <c:v>3.4860000000000002</c:v>
                </c:pt>
                <c:pt idx="269">
                  <c:v>2.9460000000000002</c:v>
                </c:pt>
                <c:pt idx="270">
                  <c:v>2.67</c:v>
                </c:pt>
                <c:pt idx="271">
                  <c:v>3.02</c:v>
                </c:pt>
                <c:pt idx="272">
                  <c:v>2.2629999999999999</c:v>
                </c:pt>
                <c:pt idx="273">
                  <c:v>0.25600000000000001</c:v>
                </c:pt>
                <c:pt idx="274">
                  <c:v>0</c:v>
                </c:pt>
                <c:pt idx="275">
                  <c:v>0.25600000000000001</c:v>
                </c:pt>
                <c:pt idx="276">
                  <c:v>0.187</c:v>
                </c:pt>
                <c:pt idx="277">
                  <c:v>4.3140000000000001</c:v>
                </c:pt>
                <c:pt idx="278">
                  <c:v>4.3140000000000001</c:v>
                </c:pt>
                <c:pt idx="279">
                  <c:v>0.25900000000000001</c:v>
                </c:pt>
                <c:pt idx="280">
                  <c:v>3.375</c:v>
                </c:pt>
                <c:pt idx="281">
                  <c:v>3.415</c:v>
                </c:pt>
                <c:pt idx="282">
                  <c:v>3.3929999999999998</c:v>
                </c:pt>
                <c:pt idx="283">
                  <c:v>3.3849999999999998</c:v>
                </c:pt>
                <c:pt idx="284">
                  <c:v>3.379</c:v>
                </c:pt>
                <c:pt idx="285">
                  <c:v>3.0379999999999998</c:v>
                </c:pt>
                <c:pt idx="286">
                  <c:v>3.3679999999999999</c:v>
                </c:pt>
                <c:pt idx="287">
                  <c:v>3.423</c:v>
                </c:pt>
                <c:pt idx="288">
                  <c:v>0.27600000000000002</c:v>
                </c:pt>
                <c:pt idx="289">
                  <c:v>0.27500000000000002</c:v>
                </c:pt>
                <c:pt idx="290">
                  <c:v>0.224</c:v>
                </c:pt>
                <c:pt idx="291">
                  <c:v>0.20899999999999999</c:v>
                </c:pt>
                <c:pt idx="292">
                  <c:v>5.8440000000000003</c:v>
                </c:pt>
                <c:pt idx="293">
                  <c:v>4.1849999999999996</c:v>
                </c:pt>
                <c:pt idx="294">
                  <c:v>5.0469999999999997</c:v>
                </c:pt>
                <c:pt idx="295">
                  <c:v>3.4710000000000001</c:v>
                </c:pt>
                <c:pt idx="296">
                  <c:v>5.9969999999999999</c:v>
                </c:pt>
                <c:pt idx="297">
                  <c:v>3.4710000000000001</c:v>
                </c:pt>
                <c:pt idx="298">
                  <c:v>3.6819999999999999</c:v>
                </c:pt>
                <c:pt idx="299">
                  <c:v>3.589</c:v>
                </c:pt>
                <c:pt idx="300">
                  <c:v>6.1470000000000002</c:v>
                </c:pt>
                <c:pt idx="301">
                  <c:v>3.5150000000000001</c:v>
                </c:pt>
                <c:pt idx="302">
                  <c:v>3.4990000000000001</c:v>
                </c:pt>
                <c:pt idx="303">
                  <c:v>3.6970000000000001</c:v>
                </c:pt>
                <c:pt idx="304">
                  <c:v>5.9930000000000003</c:v>
                </c:pt>
                <c:pt idx="305">
                  <c:v>3.2480000000000002</c:v>
                </c:pt>
                <c:pt idx="306">
                  <c:v>5.9320000000000004</c:v>
                </c:pt>
                <c:pt idx="307">
                  <c:v>1.0009999999999999</c:v>
                </c:pt>
                <c:pt idx="308">
                  <c:v>1.2989999999999999</c:v>
                </c:pt>
                <c:pt idx="309">
                  <c:v>1.321</c:v>
                </c:pt>
                <c:pt idx="310">
                  <c:v>1.343</c:v>
                </c:pt>
                <c:pt idx="311">
                  <c:v>3.363</c:v>
                </c:pt>
                <c:pt idx="312">
                  <c:v>1.365</c:v>
                </c:pt>
                <c:pt idx="313">
                  <c:v>1.355</c:v>
                </c:pt>
                <c:pt idx="314">
                  <c:v>5.1159999999999997</c:v>
                </c:pt>
                <c:pt idx="315">
                  <c:v>3.6360000000000001</c:v>
                </c:pt>
                <c:pt idx="316">
                  <c:v>1.706</c:v>
                </c:pt>
                <c:pt idx="317">
                  <c:v>1.718</c:v>
                </c:pt>
                <c:pt idx="318">
                  <c:v>3.1640000000000001</c:v>
                </c:pt>
                <c:pt idx="319">
                  <c:v>3.222</c:v>
                </c:pt>
                <c:pt idx="320">
                  <c:v>3.0609999999999999</c:v>
                </c:pt>
                <c:pt idx="321">
                  <c:v>3.05</c:v>
                </c:pt>
                <c:pt idx="322">
                  <c:v>3.0539999999999998</c:v>
                </c:pt>
                <c:pt idx="323">
                  <c:v>3.0449999999999999</c:v>
                </c:pt>
                <c:pt idx="324">
                  <c:v>3.044</c:v>
                </c:pt>
                <c:pt idx="325">
                  <c:v>3.0619999999999998</c:v>
                </c:pt>
                <c:pt idx="326">
                  <c:v>3.7669999999999999</c:v>
                </c:pt>
                <c:pt idx="327">
                  <c:v>3.5049999999999999</c:v>
                </c:pt>
                <c:pt idx="328">
                  <c:v>3.8210000000000002</c:v>
                </c:pt>
                <c:pt idx="329">
                  <c:v>2.1019999999999999</c:v>
                </c:pt>
                <c:pt idx="330">
                  <c:v>2.4119999999999999</c:v>
                </c:pt>
                <c:pt idx="331">
                  <c:v>3.1709999999999998</c:v>
                </c:pt>
                <c:pt idx="332">
                  <c:v>2.448</c:v>
                </c:pt>
                <c:pt idx="333">
                  <c:v>0.51300000000000001</c:v>
                </c:pt>
                <c:pt idx="334">
                  <c:v>1.7170000000000001</c:v>
                </c:pt>
                <c:pt idx="335">
                  <c:v>0.47399999999999998</c:v>
                </c:pt>
                <c:pt idx="336">
                  <c:v>3.8490000000000002</c:v>
                </c:pt>
                <c:pt idx="337">
                  <c:v>0</c:v>
                </c:pt>
                <c:pt idx="338">
                  <c:v>3.6709999999999998</c:v>
                </c:pt>
                <c:pt idx="339">
                  <c:v>3.0030000000000001</c:v>
                </c:pt>
                <c:pt idx="340">
                  <c:v>2.9249999999999998</c:v>
                </c:pt>
                <c:pt idx="341">
                  <c:v>3.335</c:v>
                </c:pt>
                <c:pt idx="342">
                  <c:v>3.234</c:v>
                </c:pt>
                <c:pt idx="343">
                  <c:v>3.133</c:v>
                </c:pt>
                <c:pt idx="344">
                  <c:v>3.4740000000000002</c:v>
                </c:pt>
                <c:pt idx="345">
                  <c:v>3.6520000000000001</c:v>
                </c:pt>
                <c:pt idx="346">
                  <c:v>3.8849999999999998</c:v>
                </c:pt>
                <c:pt idx="347">
                  <c:v>1.7789999999999999</c:v>
                </c:pt>
                <c:pt idx="348">
                  <c:v>3.7669999999999999</c:v>
                </c:pt>
                <c:pt idx="349">
                  <c:v>3.5259999999999998</c:v>
                </c:pt>
                <c:pt idx="350">
                  <c:v>3.5169999999999999</c:v>
                </c:pt>
                <c:pt idx="351">
                  <c:v>3.68</c:v>
                </c:pt>
                <c:pt idx="352">
                  <c:v>3.7719999999999998</c:v>
                </c:pt>
                <c:pt idx="353">
                  <c:v>3.7040000000000002</c:v>
                </c:pt>
                <c:pt idx="354">
                  <c:v>3.6379999999999999</c:v>
                </c:pt>
                <c:pt idx="355">
                  <c:v>3.7669999999999999</c:v>
                </c:pt>
                <c:pt idx="356">
                  <c:v>3.8849999999999998</c:v>
                </c:pt>
                <c:pt idx="357">
                  <c:v>3.8490000000000002</c:v>
                </c:pt>
                <c:pt idx="358">
                  <c:v>3.6709999999999998</c:v>
                </c:pt>
                <c:pt idx="359">
                  <c:v>1.6240000000000001</c:v>
                </c:pt>
                <c:pt idx="360">
                  <c:v>2.4049999999999998</c:v>
                </c:pt>
                <c:pt idx="361">
                  <c:v>1.603</c:v>
                </c:pt>
                <c:pt idx="362">
                  <c:v>3.6480000000000001</c:v>
                </c:pt>
                <c:pt idx="363">
                  <c:v>3.7650000000000001</c:v>
                </c:pt>
                <c:pt idx="364">
                  <c:v>2.0790000000000002</c:v>
                </c:pt>
                <c:pt idx="365">
                  <c:v>1.54</c:v>
                </c:pt>
                <c:pt idx="366">
                  <c:v>5.6909999999999998</c:v>
                </c:pt>
                <c:pt idx="367">
                  <c:v>1.98</c:v>
                </c:pt>
                <c:pt idx="368">
                  <c:v>2.2839999999999998</c:v>
                </c:pt>
                <c:pt idx="369">
                  <c:v>2.593</c:v>
                </c:pt>
                <c:pt idx="370">
                  <c:v>2.0760000000000001</c:v>
                </c:pt>
                <c:pt idx="371">
                  <c:v>2.59</c:v>
                </c:pt>
                <c:pt idx="372">
                  <c:v>1.6240000000000001</c:v>
                </c:pt>
                <c:pt idx="373">
                  <c:v>3.42</c:v>
                </c:pt>
                <c:pt idx="374">
                  <c:v>1.496</c:v>
                </c:pt>
                <c:pt idx="375">
                  <c:v>3.407</c:v>
                </c:pt>
                <c:pt idx="376">
                  <c:v>2.0179999999999998</c:v>
                </c:pt>
                <c:pt idx="377">
                  <c:v>3.5670000000000002</c:v>
                </c:pt>
                <c:pt idx="378">
                  <c:v>4.1280000000000001</c:v>
                </c:pt>
                <c:pt idx="379">
                  <c:v>1.784</c:v>
                </c:pt>
                <c:pt idx="380">
                  <c:v>0.86699999999999999</c:v>
                </c:pt>
                <c:pt idx="381">
                  <c:v>0.86699999999999999</c:v>
                </c:pt>
                <c:pt idx="382">
                  <c:v>1.853</c:v>
                </c:pt>
                <c:pt idx="383">
                  <c:v>3.2029999999999998</c:v>
                </c:pt>
                <c:pt idx="384">
                  <c:v>0.81699999999999995</c:v>
                </c:pt>
                <c:pt idx="385">
                  <c:v>2.1219999999999999</c:v>
                </c:pt>
                <c:pt idx="386">
                  <c:v>3.6240000000000001</c:v>
                </c:pt>
                <c:pt idx="387">
                  <c:v>1.915</c:v>
                </c:pt>
                <c:pt idx="388">
                  <c:v>1.724</c:v>
                </c:pt>
                <c:pt idx="389">
                  <c:v>2.9740000000000002</c:v>
                </c:pt>
                <c:pt idx="390">
                  <c:v>3.5150000000000001</c:v>
                </c:pt>
                <c:pt idx="391">
                  <c:v>3.7109999999999999</c:v>
                </c:pt>
                <c:pt idx="392">
                  <c:v>3.778</c:v>
                </c:pt>
                <c:pt idx="393">
                  <c:v>4.3710000000000004</c:v>
                </c:pt>
                <c:pt idx="394">
                  <c:v>4.0739999999999998</c:v>
                </c:pt>
                <c:pt idx="395">
                  <c:v>4.3310000000000004</c:v>
                </c:pt>
                <c:pt idx="396">
                  <c:v>0.13800000000000001</c:v>
                </c:pt>
                <c:pt idx="397">
                  <c:v>3.0670000000000002</c:v>
                </c:pt>
                <c:pt idx="398">
                  <c:v>3.0960000000000001</c:v>
                </c:pt>
                <c:pt idx="399">
                  <c:v>3.04</c:v>
                </c:pt>
                <c:pt idx="400">
                  <c:v>3.1040000000000001</c:v>
                </c:pt>
                <c:pt idx="401">
                  <c:v>2.9740000000000002</c:v>
                </c:pt>
                <c:pt idx="402">
                  <c:v>3.5150000000000001</c:v>
                </c:pt>
                <c:pt idx="403">
                  <c:v>1.516</c:v>
                </c:pt>
                <c:pt idx="404">
                  <c:v>1.456</c:v>
                </c:pt>
                <c:pt idx="405">
                  <c:v>1.4450000000000001</c:v>
                </c:pt>
                <c:pt idx="406">
                  <c:v>0.32100000000000001</c:v>
                </c:pt>
                <c:pt idx="407">
                  <c:v>3.9049999999999998</c:v>
                </c:pt>
                <c:pt idx="408">
                  <c:v>1.5389999999999999</c:v>
                </c:pt>
                <c:pt idx="409">
                  <c:v>1.5029999999999999</c:v>
                </c:pt>
                <c:pt idx="410">
                  <c:v>1.52</c:v>
                </c:pt>
                <c:pt idx="411">
                  <c:v>1.504</c:v>
                </c:pt>
                <c:pt idx="412">
                  <c:v>2.4420000000000002</c:v>
                </c:pt>
                <c:pt idx="413">
                  <c:v>3.0150000000000001</c:v>
                </c:pt>
                <c:pt idx="414">
                  <c:v>2.4420000000000002</c:v>
                </c:pt>
                <c:pt idx="415">
                  <c:v>2.6040000000000001</c:v>
                </c:pt>
                <c:pt idx="416">
                  <c:v>2.8580000000000001</c:v>
                </c:pt>
                <c:pt idx="417">
                  <c:v>3.0150000000000001</c:v>
                </c:pt>
                <c:pt idx="418">
                  <c:v>0.34799999999999998</c:v>
                </c:pt>
                <c:pt idx="419">
                  <c:v>2.8479999999999999</c:v>
                </c:pt>
                <c:pt idx="420">
                  <c:v>2.88</c:v>
                </c:pt>
                <c:pt idx="421">
                  <c:v>3.02</c:v>
                </c:pt>
                <c:pt idx="422">
                  <c:v>3.0880000000000001</c:v>
                </c:pt>
                <c:pt idx="423">
                  <c:v>2.9630000000000001</c:v>
                </c:pt>
                <c:pt idx="424">
                  <c:v>3.0270000000000001</c:v>
                </c:pt>
                <c:pt idx="425">
                  <c:v>3.0880000000000001</c:v>
                </c:pt>
                <c:pt idx="426">
                  <c:v>2.9169999999999998</c:v>
                </c:pt>
                <c:pt idx="427">
                  <c:v>3.2410000000000001</c:v>
                </c:pt>
                <c:pt idx="428">
                  <c:v>1.165</c:v>
                </c:pt>
                <c:pt idx="429">
                  <c:v>3.5339999999999998</c:v>
                </c:pt>
                <c:pt idx="430">
                  <c:v>3.2480000000000002</c:v>
                </c:pt>
                <c:pt idx="431">
                  <c:v>3.4580000000000002</c:v>
                </c:pt>
                <c:pt idx="432">
                  <c:v>3.5419999999999998</c:v>
                </c:pt>
                <c:pt idx="433">
                  <c:v>3.3740000000000001</c:v>
                </c:pt>
                <c:pt idx="434">
                  <c:v>3.488</c:v>
                </c:pt>
                <c:pt idx="435">
                  <c:v>2.1800000000000002</c:v>
                </c:pt>
                <c:pt idx="436">
                  <c:v>1.9370000000000001</c:v>
                </c:pt>
                <c:pt idx="437">
                  <c:v>2.0630000000000002</c:v>
                </c:pt>
                <c:pt idx="438">
                  <c:v>2.2490000000000001</c:v>
                </c:pt>
                <c:pt idx="439">
                  <c:v>2.056</c:v>
                </c:pt>
                <c:pt idx="440">
                  <c:v>2.17</c:v>
                </c:pt>
                <c:pt idx="441">
                  <c:v>2.254</c:v>
                </c:pt>
                <c:pt idx="442">
                  <c:v>2.1150000000000002</c:v>
                </c:pt>
                <c:pt idx="443">
                  <c:v>2.173</c:v>
                </c:pt>
                <c:pt idx="444">
                  <c:v>4.01</c:v>
                </c:pt>
                <c:pt idx="445">
                  <c:v>2.5059999999999998</c:v>
                </c:pt>
                <c:pt idx="446">
                  <c:v>2.8029999999999999</c:v>
                </c:pt>
                <c:pt idx="447">
                  <c:v>0.25600000000000001</c:v>
                </c:pt>
                <c:pt idx="448">
                  <c:v>1.7829999999999999</c:v>
                </c:pt>
                <c:pt idx="449">
                  <c:v>2.4239999999999999</c:v>
                </c:pt>
                <c:pt idx="450">
                  <c:v>1.4419999999999999</c:v>
                </c:pt>
                <c:pt idx="451">
                  <c:v>0.27</c:v>
                </c:pt>
                <c:pt idx="452">
                  <c:v>1.6220000000000001</c:v>
                </c:pt>
                <c:pt idx="453">
                  <c:v>1.611</c:v>
                </c:pt>
                <c:pt idx="454">
                  <c:v>0.90800000000000003</c:v>
                </c:pt>
                <c:pt idx="455">
                  <c:v>0.308</c:v>
                </c:pt>
                <c:pt idx="456">
                  <c:v>2.6949999999999998</c:v>
                </c:pt>
                <c:pt idx="457">
                  <c:v>1.5269999999999999</c:v>
                </c:pt>
                <c:pt idx="458">
                  <c:v>2.0249999999999999</c:v>
                </c:pt>
                <c:pt idx="459">
                  <c:v>1.6160000000000001</c:v>
                </c:pt>
                <c:pt idx="460">
                  <c:v>2.6309999999999998</c:v>
                </c:pt>
                <c:pt idx="461">
                  <c:v>0.98699999999999999</c:v>
                </c:pt>
                <c:pt idx="462">
                  <c:v>2.6320000000000001</c:v>
                </c:pt>
                <c:pt idx="463">
                  <c:v>0.47299999999999998</c:v>
                </c:pt>
                <c:pt idx="464">
                  <c:v>0.47299999999999998</c:v>
                </c:pt>
                <c:pt idx="465">
                  <c:v>1.387</c:v>
                </c:pt>
                <c:pt idx="466">
                  <c:v>1.1319999999999999</c:v>
                </c:pt>
                <c:pt idx="467">
                  <c:v>1.486</c:v>
                </c:pt>
                <c:pt idx="468">
                  <c:v>1.996</c:v>
                </c:pt>
                <c:pt idx="469">
                  <c:v>1.607</c:v>
                </c:pt>
                <c:pt idx="470">
                  <c:v>1.87</c:v>
                </c:pt>
                <c:pt idx="471">
                  <c:v>1.8560000000000001</c:v>
                </c:pt>
                <c:pt idx="472">
                  <c:v>1.7909999999999999</c:v>
                </c:pt>
                <c:pt idx="473">
                  <c:v>1.6559999999999999</c:v>
                </c:pt>
                <c:pt idx="474">
                  <c:v>1.516</c:v>
                </c:pt>
                <c:pt idx="475">
                  <c:v>1.5169999999999999</c:v>
                </c:pt>
                <c:pt idx="476">
                  <c:v>1.5469999999999999</c:v>
                </c:pt>
                <c:pt idx="477">
                  <c:v>1.5469999999999999</c:v>
                </c:pt>
                <c:pt idx="478">
                  <c:v>1.502</c:v>
                </c:pt>
                <c:pt idx="479">
                  <c:v>1.873</c:v>
                </c:pt>
                <c:pt idx="480">
                  <c:v>1.4259999999999999</c:v>
                </c:pt>
                <c:pt idx="481">
                  <c:v>1.87</c:v>
                </c:pt>
                <c:pt idx="482">
                  <c:v>2.3159999999999998</c:v>
                </c:pt>
                <c:pt idx="483">
                  <c:v>2.3820000000000001</c:v>
                </c:pt>
                <c:pt idx="484">
                  <c:v>0.77</c:v>
                </c:pt>
                <c:pt idx="485">
                  <c:v>2.3650000000000002</c:v>
                </c:pt>
                <c:pt idx="486">
                  <c:v>1.0449999999999999</c:v>
                </c:pt>
                <c:pt idx="487">
                  <c:v>2.3730000000000002</c:v>
                </c:pt>
                <c:pt idx="488">
                  <c:v>2.4350000000000001</c:v>
                </c:pt>
                <c:pt idx="489">
                  <c:v>2.488</c:v>
                </c:pt>
                <c:pt idx="490">
                  <c:v>1.071</c:v>
                </c:pt>
                <c:pt idx="491">
                  <c:v>1.444</c:v>
                </c:pt>
                <c:pt idx="492">
                  <c:v>1.8180000000000001</c:v>
                </c:pt>
                <c:pt idx="493">
                  <c:v>1.2769999999999999</c:v>
                </c:pt>
                <c:pt idx="494">
                  <c:v>1.597</c:v>
                </c:pt>
                <c:pt idx="495">
                  <c:v>1.349</c:v>
                </c:pt>
                <c:pt idx="496">
                  <c:v>1.0840000000000001</c:v>
                </c:pt>
                <c:pt idx="497">
                  <c:v>1.0660000000000001</c:v>
                </c:pt>
                <c:pt idx="498">
                  <c:v>1.03</c:v>
                </c:pt>
                <c:pt idx="499">
                  <c:v>4.923</c:v>
                </c:pt>
                <c:pt idx="500">
                  <c:v>1.3620000000000001</c:v>
                </c:pt>
                <c:pt idx="501">
                  <c:v>1.08</c:v>
                </c:pt>
                <c:pt idx="502">
                  <c:v>2.2450000000000001</c:v>
                </c:pt>
                <c:pt idx="503">
                  <c:v>2.4790000000000001</c:v>
                </c:pt>
                <c:pt idx="504">
                  <c:v>2.4049999999999998</c:v>
                </c:pt>
                <c:pt idx="505">
                  <c:v>1.613</c:v>
                </c:pt>
                <c:pt idx="506">
                  <c:v>2.3650000000000002</c:v>
                </c:pt>
                <c:pt idx="507">
                  <c:v>2.31</c:v>
                </c:pt>
                <c:pt idx="508">
                  <c:v>1.379</c:v>
                </c:pt>
                <c:pt idx="509">
                  <c:v>2.3239999999999998</c:v>
                </c:pt>
                <c:pt idx="510">
                  <c:v>1.4750000000000001</c:v>
                </c:pt>
                <c:pt idx="511">
                  <c:v>2.5129999999999999</c:v>
                </c:pt>
                <c:pt idx="512">
                  <c:v>1.72</c:v>
                </c:pt>
                <c:pt idx="513">
                  <c:v>1.367</c:v>
                </c:pt>
                <c:pt idx="514">
                  <c:v>1.4590000000000001</c:v>
                </c:pt>
                <c:pt idx="515">
                  <c:v>0</c:v>
                </c:pt>
                <c:pt idx="516">
                  <c:v>2.4140000000000001</c:v>
                </c:pt>
                <c:pt idx="517">
                  <c:v>2.8820000000000001</c:v>
                </c:pt>
                <c:pt idx="518">
                  <c:v>1.3879999999999999</c:v>
                </c:pt>
                <c:pt idx="519">
                  <c:v>0.98699999999999999</c:v>
                </c:pt>
                <c:pt idx="520">
                  <c:v>1.2589999999999999</c:v>
                </c:pt>
                <c:pt idx="521">
                  <c:v>1.9350000000000001</c:v>
                </c:pt>
                <c:pt idx="522">
                  <c:v>1.371</c:v>
                </c:pt>
                <c:pt idx="523">
                  <c:v>1.389</c:v>
                </c:pt>
                <c:pt idx="524">
                  <c:v>2.1030000000000002</c:v>
                </c:pt>
                <c:pt idx="525">
                  <c:v>2.032</c:v>
                </c:pt>
                <c:pt idx="526">
                  <c:v>1.302</c:v>
                </c:pt>
                <c:pt idx="527">
                  <c:v>1.3380000000000001</c:v>
                </c:pt>
                <c:pt idx="528">
                  <c:v>2.2429999999999999</c:v>
                </c:pt>
                <c:pt idx="529">
                  <c:v>1.794</c:v>
                </c:pt>
                <c:pt idx="530">
                  <c:v>1.3080000000000001</c:v>
                </c:pt>
                <c:pt idx="531">
                  <c:v>1.1830000000000001</c:v>
                </c:pt>
                <c:pt idx="532">
                  <c:v>1.339</c:v>
                </c:pt>
                <c:pt idx="533">
                  <c:v>1.819</c:v>
                </c:pt>
                <c:pt idx="534">
                  <c:v>1.3320000000000001</c:v>
                </c:pt>
                <c:pt idx="535">
                  <c:v>1.788</c:v>
                </c:pt>
                <c:pt idx="536">
                  <c:v>1.3049999999999999</c:v>
                </c:pt>
                <c:pt idx="537">
                  <c:v>0.85799999999999998</c:v>
                </c:pt>
                <c:pt idx="538">
                  <c:v>1.359</c:v>
                </c:pt>
                <c:pt idx="539">
                  <c:v>1.2789999999999999</c:v>
                </c:pt>
                <c:pt idx="540">
                  <c:v>1.3280000000000001</c:v>
                </c:pt>
                <c:pt idx="541">
                  <c:v>1.179</c:v>
                </c:pt>
                <c:pt idx="542">
                  <c:v>1.8</c:v>
                </c:pt>
                <c:pt idx="543">
                  <c:v>1.5920000000000001</c:v>
                </c:pt>
                <c:pt idx="544">
                  <c:v>1.675</c:v>
                </c:pt>
                <c:pt idx="545">
                  <c:v>1.3879999999999999</c:v>
                </c:pt>
                <c:pt idx="546">
                  <c:v>1.409</c:v>
                </c:pt>
                <c:pt idx="547">
                  <c:v>1.3879999999999999</c:v>
                </c:pt>
                <c:pt idx="548">
                  <c:v>2.1800000000000002</c:v>
                </c:pt>
                <c:pt idx="549">
                  <c:v>1.3129999999999999</c:v>
                </c:pt>
                <c:pt idx="550">
                  <c:v>1.4330000000000001</c:v>
                </c:pt>
                <c:pt idx="551">
                  <c:v>0.20399999999999999</c:v>
                </c:pt>
                <c:pt idx="552">
                  <c:v>1.4059999999999999</c:v>
                </c:pt>
                <c:pt idx="553">
                  <c:v>1.397</c:v>
                </c:pt>
                <c:pt idx="554">
                  <c:v>1.3919999999999999</c:v>
                </c:pt>
                <c:pt idx="555">
                  <c:v>2.153</c:v>
                </c:pt>
                <c:pt idx="556">
                  <c:v>2.1030000000000002</c:v>
                </c:pt>
                <c:pt idx="557">
                  <c:v>1.994</c:v>
                </c:pt>
                <c:pt idx="558">
                  <c:v>1.37</c:v>
                </c:pt>
                <c:pt idx="559">
                  <c:v>1.38</c:v>
                </c:pt>
                <c:pt idx="560">
                  <c:v>1.2849999999999999</c:v>
                </c:pt>
                <c:pt idx="561">
                  <c:v>1.3220000000000001</c:v>
                </c:pt>
                <c:pt idx="562">
                  <c:v>6.069</c:v>
                </c:pt>
                <c:pt idx="563">
                  <c:v>3.4430000000000001</c:v>
                </c:pt>
                <c:pt idx="564">
                  <c:v>1.323</c:v>
                </c:pt>
                <c:pt idx="565">
                  <c:v>1.3680000000000001</c:v>
                </c:pt>
                <c:pt idx="566">
                  <c:v>2.5139999999999998</c:v>
                </c:pt>
                <c:pt idx="567">
                  <c:v>2.988</c:v>
                </c:pt>
                <c:pt idx="568">
                  <c:v>3.081</c:v>
                </c:pt>
                <c:pt idx="569">
                  <c:v>1.2849999999999999</c:v>
                </c:pt>
                <c:pt idx="570">
                  <c:v>1.492</c:v>
                </c:pt>
                <c:pt idx="571">
                  <c:v>1.421</c:v>
                </c:pt>
                <c:pt idx="572">
                  <c:v>1.3380000000000001</c:v>
                </c:pt>
                <c:pt idx="573">
                  <c:v>1.3240000000000001</c:v>
                </c:pt>
                <c:pt idx="574">
                  <c:v>0.19800000000000001</c:v>
                </c:pt>
                <c:pt idx="575">
                  <c:v>0.20799999999999999</c:v>
                </c:pt>
                <c:pt idx="576">
                  <c:v>0.32400000000000001</c:v>
                </c:pt>
                <c:pt idx="577">
                  <c:v>1.2829999999999999</c:v>
                </c:pt>
                <c:pt idx="578">
                  <c:v>2.5110000000000001</c:v>
                </c:pt>
                <c:pt idx="579">
                  <c:v>4.1189999999999998</c:v>
                </c:pt>
                <c:pt idx="580">
                  <c:v>1.492</c:v>
                </c:pt>
                <c:pt idx="581">
                  <c:v>1.484</c:v>
                </c:pt>
                <c:pt idx="582">
                  <c:v>1.48</c:v>
                </c:pt>
                <c:pt idx="583">
                  <c:v>1.4590000000000001</c:v>
                </c:pt>
                <c:pt idx="584">
                  <c:v>1.292</c:v>
                </c:pt>
                <c:pt idx="585">
                  <c:v>1.262</c:v>
                </c:pt>
                <c:pt idx="586">
                  <c:v>2.234</c:v>
                </c:pt>
                <c:pt idx="587">
                  <c:v>1.8779999999999999</c:v>
                </c:pt>
                <c:pt idx="588">
                  <c:v>0.216</c:v>
                </c:pt>
                <c:pt idx="589">
                  <c:v>3.3380000000000001</c:v>
                </c:pt>
                <c:pt idx="590">
                  <c:v>2.7749999999999999</c:v>
                </c:pt>
                <c:pt idx="591">
                  <c:v>1.3740000000000001</c:v>
                </c:pt>
                <c:pt idx="592">
                  <c:v>0.39</c:v>
                </c:pt>
                <c:pt idx="593">
                  <c:v>2.101</c:v>
                </c:pt>
                <c:pt idx="594">
                  <c:v>1.2669999999999999</c:v>
                </c:pt>
                <c:pt idx="595">
                  <c:v>0.85399999999999998</c:v>
                </c:pt>
                <c:pt idx="596">
                  <c:v>5.1950000000000003</c:v>
                </c:pt>
                <c:pt idx="597">
                  <c:v>1.333</c:v>
                </c:pt>
                <c:pt idx="598">
                  <c:v>1.3160000000000001</c:v>
                </c:pt>
                <c:pt idx="599">
                  <c:v>2.9390000000000001</c:v>
                </c:pt>
                <c:pt idx="600">
                  <c:v>3.1110000000000002</c:v>
                </c:pt>
                <c:pt idx="601">
                  <c:v>3.14</c:v>
                </c:pt>
                <c:pt idx="602">
                  <c:v>3.2080000000000002</c:v>
                </c:pt>
                <c:pt idx="603">
                  <c:v>3.1629999999999998</c:v>
                </c:pt>
                <c:pt idx="604">
                  <c:v>2.004</c:v>
                </c:pt>
                <c:pt idx="605">
                  <c:v>2.1520000000000001</c:v>
                </c:pt>
                <c:pt idx="606">
                  <c:v>1.27</c:v>
                </c:pt>
                <c:pt idx="607">
                  <c:v>2.6080000000000001</c:v>
                </c:pt>
                <c:pt idx="608">
                  <c:v>2.02</c:v>
                </c:pt>
                <c:pt idx="609">
                  <c:v>0.182</c:v>
                </c:pt>
                <c:pt idx="610">
                  <c:v>2.0430000000000001</c:v>
                </c:pt>
                <c:pt idx="611">
                  <c:v>2.234</c:v>
                </c:pt>
                <c:pt idx="612">
                  <c:v>2.0419999999999998</c:v>
                </c:pt>
                <c:pt idx="613">
                  <c:v>0.82199999999999995</c:v>
                </c:pt>
                <c:pt idx="614">
                  <c:v>1.9790000000000001</c:v>
                </c:pt>
                <c:pt idx="615">
                  <c:v>2.1920000000000002</c:v>
                </c:pt>
                <c:pt idx="616">
                  <c:v>2.343</c:v>
                </c:pt>
                <c:pt idx="617">
                  <c:v>0.18099999999999999</c:v>
                </c:pt>
                <c:pt idx="618">
                  <c:v>1.9790000000000001</c:v>
                </c:pt>
                <c:pt idx="619">
                  <c:v>2.6709999999999998</c:v>
                </c:pt>
                <c:pt idx="620">
                  <c:v>2.5630000000000002</c:v>
                </c:pt>
                <c:pt idx="621">
                  <c:v>1.5</c:v>
                </c:pt>
                <c:pt idx="622">
                  <c:v>2.2410000000000001</c:v>
                </c:pt>
                <c:pt idx="623">
                  <c:v>2.3140000000000001</c:v>
                </c:pt>
                <c:pt idx="624">
                  <c:v>2.121</c:v>
                </c:pt>
                <c:pt idx="625">
                  <c:v>6.2249999999999996</c:v>
                </c:pt>
                <c:pt idx="626">
                  <c:v>6.3460000000000001</c:v>
                </c:pt>
                <c:pt idx="627">
                  <c:v>2.105</c:v>
                </c:pt>
                <c:pt idx="628">
                  <c:v>2.141</c:v>
                </c:pt>
                <c:pt idx="629">
                  <c:v>1.204</c:v>
                </c:pt>
                <c:pt idx="630">
                  <c:v>1.984</c:v>
                </c:pt>
                <c:pt idx="631">
                  <c:v>1.9810000000000001</c:v>
                </c:pt>
                <c:pt idx="632">
                  <c:v>1.296</c:v>
                </c:pt>
                <c:pt idx="633">
                  <c:v>2.2029999999999998</c:v>
                </c:pt>
                <c:pt idx="634">
                  <c:v>1.1140000000000001</c:v>
                </c:pt>
                <c:pt idx="635">
                  <c:v>0.98699999999999999</c:v>
                </c:pt>
                <c:pt idx="636">
                  <c:v>1.2689999999999999</c:v>
                </c:pt>
                <c:pt idx="637">
                  <c:v>1.7050000000000001</c:v>
                </c:pt>
                <c:pt idx="638">
                  <c:v>1.8839999999999999</c:v>
                </c:pt>
                <c:pt idx="639">
                  <c:v>1.9790000000000001</c:v>
                </c:pt>
                <c:pt idx="640">
                  <c:v>1.8839999999999999</c:v>
                </c:pt>
                <c:pt idx="641">
                  <c:v>1.837</c:v>
                </c:pt>
                <c:pt idx="642">
                  <c:v>1.8460000000000001</c:v>
                </c:pt>
                <c:pt idx="643">
                  <c:v>1.262</c:v>
                </c:pt>
                <c:pt idx="644">
                  <c:v>5.3540000000000001</c:v>
                </c:pt>
                <c:pt idx="645">
                  <c:v>1.2609999999999999</c:v>
                </c:pt>
                <c:pt idx="646">
                  <c:v>1.2729999999999999</c:v>
                </c:pt>
                <c:pt idx="647">
                  <c:v>1.837</c:v>
                </c:pt>
                <c:pt idx="648">
                  <c:v>1.762</c:v>
                </c:pt>
                <c:pt idx="649">
                  <c:v>1.2130000000000001</c:v>
                </c:pt>
                <c:pt idx="650">
                  <c:v>2.11</c:v>
                </c:pt>
                <c:pt idx="651">
                  <c:v>5.58</c:v>
                </c:pt>
                <c:pt idx="652">
                  <c:v>2.0209999999999999</c:v>
                </c:pt>
                <c:pt idx="653">
                  <c:v>3.7829999999999999</c:v>
                </c:pt>
                <c:pt idx="654">
                  <c:v>2.698</c:v>
                </c:pt>
                <c:pt idx="655">
                  <c:v>3.6909999999999998</c:v>
                </c:pt>
                <c:pt idx="656">
                  <c:v>2.8</c:v>
                </c:pt>
                <c:pt idx="657">
                  <c:v>1.7909999999999999</c:v>
                </c:pt>
                <c:pt idx="658">
                  <c:v>2.5539999999999998</c:v>
                </c:pt>
                <c:pt idx="659">
                  <c:v>1.2529999999999999</c:v>
                </c:pt>
                <c:pt idx="660">
                  <c:v>1.2629999999999999</c:v>
                </c:pt>
                <c:pt idx="661">
                  <c:v>0.749</c:v>
                </c:pt>
                <c:pt idx="662">
                  <c:v>1.345</c:v>
                </c:pt>
                <c:pt idx="663">
                  <c:v>1.5349999999999999</c:v>
                </c:pt>
                <c:pt idx="664">
                  <c:v>1.3420000000000001</c:v>
                </c:pt>
                <c:pt idx="665">
                  <c:v>1.831</c:v>
                </c:pt>
                <c:pt idx="666">
                  <c:v>0.247</c:v>
                </c:pt>
                <c:pt idx="667">
                  <c:v>2.0739999999999998</c:v>
                </c:pt>
                <c:pt idx="668">
                  <c:v>1.3080000000000001</c:v>
                </c:pt>
                <c:pt idx="669">
                  <c:v>1.9419999999999999</c:v>
                </c:pt>
                <c:pt idx="670">
                  <c:v>2.0950000000000002</c:v>
                </c:pt>
                <c:pt idx="671">
                  <c:v>1.2190000000000001</c:v>
                </c:pt>
                <c:pt idx="672">
                  <c:v>0.84199999999999997</c:v>
                </c:pt>
                <c:pt idx="673">
                  <c:v>0.85799999999999998</c:v>
                </c:pt>
                <c:pt idx="674">
                  <c:v>0.70499999999999996</c:v>
                </c:pt>
                <c:pt idx="675">
                  <c:v>1.367</c:v>
                </c:pt>
                <c:pt idx="676">
                  <c:v>1.2150000000000001</c:v>
                </c:pt>
                <c:pt idx="677">
                  <c:v>2.0230000000000001</c:v>
                </c:pt>
                <c:pt idx="678">
                  <c:v>0.42099999999999999</c:v>
                </c:pt>
                <c:pt idx="679">
                  <c:v>1.274</c:v>
                </c:pt>
                <c:pt idx="680">
                  <c:v>0.92800000000000005</c:v>
                </c:pt>
                <c:pt idx="681">
                  <c:v>2.0049999999999999</c:v>
                </c:pt>
                <c:pt idx="682">
                  <c:v>2.0019999999999998</c:v>
                </c:pt>
                <c:pt idx="683">
                  <c:v>3.4430000000000001</c:v>
                </c:pt>
                <c:pt idx="684">
                  <c:v>2.3490000000000002</c:v>
                </c:pt>
                <c:pt idx="685">
                  <c:v>1.538</c:v>
                </c:pt>
                <c:pt idx="686">
                  <c:v>3.2330000000000001</c:v>
                </c:pt>
                <c:pt idx="687">
                  <c:v>1.538</c:v>
                </c:pt>
                <c:pt idx="688">
                  <c:v>2.044</c:v>
                </c:pt>
                <c:pt idx="689">
                  <c:v>2.0910000000000002</c:v>
                </c:pt>
                <c:pt idx="690">
                  <c:v>1.375</c:v>
                </c:pt>
                <c:pt idx="691">
                  <c:v>1.349</c:v>
                </c:pt>
                <c:pt idx="692">
                  <c:v>2.0579999999999998</c:v>
                </c:pt>
                <c:pt idx="693">
                  <c:v>1.377</c:v>
                </c:pt>
                <c:pt idx="694">
                  <c:v>1.3819999999999999</c:v>
                </c:pt>
                <c:pt idx="695">
                  <c:v>1.2050000000000001</c:v>
                </c:pt>
                <c:pt idx="696">
                  <c:v>1.0369999999999999</c:v>
                </c:pt>
                <c:pt idx="697">
                  <c:v>1.1659999999999999</c:v>
                </c:pt>
                <c:pt idx="698">
                  <c:v>0.75</c:v>
                </c:pt>
                <c:pt idx="699">
                  <c:v>1.881</c:v>
                </c:pt>
                <c:pt idx="700">
                  <c:v>0.68300000000000005</c:v>
                </c:pt>
                <c:pt idx="701">
                  <c:v>0.68200000000000005</c:v>
                </c:pt>
                <c:pt idx="702">
                  <c:v>0.84799999999999998</c:v>
                </c:pt>
                <c:pt idx="703">
                  <c:v>0.83099999999999996</c:v>
                </c:pt>
                <c:pt idx="704">
                  <c:v>0.999</c:v>
                </c:pt>
                <c:pt idx="705">
                  <c:v>0.996</c:v>
                </c:pt>
                <c:pt idx="706">
                  <c:v>1.159</c:v>
                </c:pt>
                <c:pt idx="707">
                  <c:v>1.1459999999999999</c:v>
                </c:pt>
                <c:pt idx="708">
                  <c:v>1.2609999999999999</c:v>
                </c:pt>
                <c:pt idx="709">
                  <c:v>1.2649999999999999</c:v>
                </c:pt>
                <c:pt idx="710">
                  <c:v>1.615</c:v>
                </c:pt>
                <c:pt idx="711">
                  <c:v>1.6259999999999999</c:v>
                </c:pt>
                <c:pt idx="712">
                  <c:v>3.028</c:v>
                </c:pt>
                <c:pt idx="713">
                  <c:v>2.1</c:v>
                </c:pt>
                <c:pt idx="714">
                  <c:v>1.1419999999999999</c:v>
                </c:pt>
                <c:pt idx="715">
                  <c:v>2.8149999999999999</c:v>
                </c:pt>
                <c:pt idx="716">
                  <c:v>2.6970000000000001</c:v>
                </c:pt>
                <c:pt idx="717">
                  <c:v>1.492</c:v>
                </c:pt>
                <c:pt idx="718">
                  <c:v>1.1879999999999999</c:v>
                </c:pt>
                <c:pt idx="719">
                  <c:v>1.538</c:v>
                </c:pt>
                <c:pt idx="720">
                  <c:v>1.8740000000000001</c:v>
                </c:pt>
                <c:pt idx="721">
                  <c:v>3.29</c:v>
                </c:pt>
                <c:pt idx="722">
                  <c:v>3.2370000000000001</c:v>
                </c:pt>
                <c:pt idx="723">
                  <c:v>1.6279999999999999</c:v>
                </c:pt>
                <c:pt idx="724">
                  <c:v>1.216</c:v>
                </c:pt>
                <c:pt idx="725">
                  <c:v>1.161</c:v>
                </c:pt>
                <c:pt idx="726">
                  <c:v>1.139</c:v>
                </c:pt>
                <c:pt idx="727">
                  <c:v>2.0710000000000002</c:v>
                </c:pt>
                <c:pt idx="728">
                  <c:v>1.1579999999999999</c:v>
                </c:pt>
                <c:pt idx="729">
                  <c:v>2.738</c:v>
                </c:pt>
                <c:pt idx="730">
                  <c:v>1.9510000000000001</c:v>
                </c:pt>
                <c:pt idx="731">
                  <c:v>1.603</c:v>
                </c:pt>
                <c:pt idx="732">
                  <c:v>1.212</c:v>
                </c:pt>
                <c:pt idx="733">
                  <c:v>1.2649999999999999</c:v>
                </c:pt>
                <c:pt idx="734">
                  <c:v>0.68300000000000005</c:v>
                </c:pt>
                <c:pt idx="735">
                  <c:v>0.68200000000000005</c:v>
                </c:pt>
                <c:pt idx="736">
                  <c:v>0.84799999999999998</c:v>
                </c:pt>
                <c:pt idx="737">
                  <c:v>0.83099999999999996</c:v>
                </c:pt>
                <c:pt idx="738">
                  <c:v>0.999</c:v>
                </c:pt>
                <c:pt idx="739">
                  <c:v>1.944</c:v>
                </c:pt>
                <c:pt idx="740">
                  <c:v>0.996</c:v>
                </c:pt>
                <c:pt idx="741">
                  <c:v>1.159</c:v>
                </c:pt>
                <c:pt idx="742">
                  <c:v>1.1459999999999999</c:v>
                </c:pt>
                <c:pt idx="743">
                  <c:v>1.2609999999999999</c:v>
                </c:pt>
                <c:pt idx="744">
                  <c:v>1.2649999999999999</c:v>
                </c:pt>
                <c:pt idx="745">
                  <c:v>1.615</c:v>
                </c:pt>
                <c:pt idx="746">
                  <c:v>1.6259999999999999</c:v>
                </c:pt>
                <c:pt idx="747">
                  <c:v>2.089</c:v>
                </c:pt>
                <c:pt idx="748">
                  <c:v>1.2390000000000001</c:v>
                </c:pt>
                <c:pt idx="749">
                  <c:v>1.2070000000000001</c:v>
                </c:pt>
                <c:pt idx="750">
                  <c:v>0.67400000000000004</c:v>
                </c:pt>
                <c:pt idx="751">
                  <c:v>0.66900000000000004</c:v>
                </c:pt>
                <c:pt idx="752">
                  <c:v>0.83</c:v>
                </c:pt>
                <c:pt idx="753">
                  <c:v>0.83099999999999996</c:v>
                </c:pt>
                <c:pt idx="754">
                  <c:v>5.3239999999999998</c:v>
                </c:pt>
                <c:pt idx="755">
                  <c:v>0.67400000000000004</c:v>
                </c:pt>
                <c:pt idx="756">
                  <c:v>0.66900000000000004</c:v>
                </c:pt>
                <c:pt idx="757">
                  <c:v>0.83</c:v>
                </c:pt>
                <c:pt idx="758">
                  <c:v>0.83099999999999996</c:v>
                </c:pt>
                <c:pt idx="759">
                  <c:v>1.2270000000000001</c:v>
                </c:pt>
                <c:pt idx="760">
                  <c:v>0.98799999999999999</c:v>
                </c:pt>
                <c:pt idx="761">
                  <c:v>0.99099999999999999</c:v>
                </c:pt>
                <c:pt idx="762">
                  <c:v>1.996</c:v>
                </c:pt>
                <c:pt idx="763">
                  <c:v>1.8089999999999999</c:v>
                </c:pt>
                <c:pt idx="764">
                  <c:v>2.1030000000000002</c:v>
                </c:pt>
                <c:pt idx="765">
                  <c:v>1.335</c:v>
                </c:pt>
                <c:pt idx="766">
                  <c:v>2.0459999999999998</c:v>
                </c:pt>
                <c:pt idx="767">
                  <c:v>1.583</c:v>
                </c:pt>
                <c:pt idx="768">
                  <c:v>1.1879999999999999</c:v>
                </c:pt>
                <c:pt idx="769">
                  <c:v>1.881</c:v>
                </c:pt>
                <c:pt idx="770">
                  <c:v>1.1879999999999999</c:v>
                </c:pt>
                <c:pt idx="771">
                  <c:v>1.2529999999999999</c:v>
                </c:pt>
                <c:pt idx="772">
                  <c:v>1.2490000000000001</c:v>
                </c:pt>
                <c:pt idx="773">
                  <c:v>1.2549999999999999</c:v>
                </c:pt>
                <c:pt idx="774">
                  <c:v>1.2270000000000001</c:v>
                </c:pt>
                <c:pt idx="775">
                  <c:v>1.2190000000000001</c:v>
                </c:pt>
                <c:pt idx="776">
                  <c:v>1.69</c:v>
                </c:pt>
                <c:pt idx="777">
                  <c:v>2.3029999999999999</c:v>
                </c:pt>
                <c:pt idx="778">
                  <c:v>1.4550000000000001</c:v>
                </c:pt>
                <c:pt idx="779">
                  <c:v>0.14299999999999999</c:v>
                </c:pt>
                <c:pt idx="780">
                  <c:v>0.14299999999999999</c:v>
                </c:pt>
                <c:pt idx="781">
                  <c:v>0.14299999999999999</c:v>
                </c:pt>
                <c:pt idx="782">
                  <c:v>0.14299999999999999</c:v>
                </c:pt>
                <c:pt idx="783">
                  <c:v>1.329</c:v>
                </c:pt>
                <c:pt idx="784">
                  <c:v>0.14299999999999999</c:v>
                </c:pt>
                <c:pt idx="785">
                  <c:v>0.14299999999999999</c:v>
                </c:pt>
                <c:pt idx="786">
                  <c:v>1.1439999999999999</c:v>
                </c:pt>
                <c:pt idx="787">
                  <c:v>1.262</c:v>
                </c:pt>
                <c:pt idx="788">
                  <c:v>1.264</c:v>
                </c:pt>
                <c:pt idx="789">
                  <c:v>1.391</c:v>
                </c:pt>
                <c:pt idx="790">
                  <c:v>1.38</c:v>
                </c:pt>
                <c:pt idx="791">
                  <c:v>4.6890000000000001</c:v>
                </c:pt>
                <c:pt idx="792">
                  <c:v>0.88500000000000001</c:v>
                </c:pt>
                <c:pt idx="793">
                  <c:v>0.873</c:v>
                </c:pt>
                <c:pt idx="794">
                  <c:v>2.6589999999999998</c:v>
                </c:pt>
                <c:pt idx="795">
                  <c:v>1.796</c:v>
                </c:pt>
                <c:pt idx="796">
                  <c:v>1.8069999999999999</c:v>
                </c:pt>
                <c:pt idx="797">
                  <c:v>0.51500000000000001</c:v>
                </c:pt>
                <c:pt idx="798">
                  <c:v>4.1100000000000003</c:v>
                </c:pt>
                <c:pt idx="799">
                  <c:v>1.6020000000000001</c:v>
                </c:pt>
                <c:pt idx="800">
                  <c:v>1.6020000000000001</c:v>
                </c:pt>
                <c:pt idx="801">
                  <c:v>1.236</c:v>
                </c:pt>
                <c:pt idx="802">
                  <c:v>2.2120000000000002</c:v>
                </c:pt>
                <c:pt idx="803">
                  <c:v>1.1919999999999999</c:v>
                </c:pt>
                <c:pt idx="804">
                  <c:v>2.0329999999999999</c:v>
                </c:pt>
                <c:pt idx="805">
                  <c:v>4.7300000000000004</c:v>
                </c:pt>
                <c:pt idx="806">
                  <c:v>2.0499999999999998</c:v>
                </c:pt>
                <c:pt idx="807">
                  <c:v>2.0499999999999998</c:v>
                </c:pt>
                <c:pt idx="808">
                  <c:v>3.4990000000000001</c:v>
                </c:pt>
                <c:pt idx="809">
                  <c:v>1.1919999999999999</c:v>
                </c:pt>
                <c:pt idx="810">
                  <c:v>1.647</c:v>
                </c:pt>
                <c:pt idx="811">
                  <c:v>1.3089999999999999</c:v>
                </c:pt>
                <c:pt idx="812">
                  <c:v>2.3490000000000002</c:v>
                </c:pt>
                <c:pt idx="813">
                  <c:v>1.1200000000000001</c:v>
                </c:pt>
                <c:pt idx="814">
                  <c:v>5.8280000000000003</c:v>
                </c:pt>
                <c:pt idx="815">
                  <c:v>2.0339999999999998</c:v>
                </c:pt>
                <c:pt idx="816">
                  <c:v>1.9770000000000001</c:v>
                </c:pt>
                <c:pt idx="817">
                  <c:v>1.9990000000000001</c:v>
                </c:pt>
                <c:pt idx="818">
                  <c:v>5.57</c:v>
                </c:pt>
                <c:pt idx="819">
                  <c:v>0.71899999999999997</c:v>
                </c:pt>
                <c:pt idx="820">
                  <c:v>1.272</c:v>
                </c:pt>
                <c:pt idx="821">
                  <c:v>1.1879999999999999</c:v>
                </c:pt>
                <c:pt idx="822">
                  <c:v>1.153</c:v>
                </c:pt>
                <c:pt idx="823">
                  <c:v>1.2549999999999999</c:v>
                </c:pt>
                <c:pt idx="824">
                  <c:v>1.2969999999999999</c:v>
                </c:pt>
                <c:pt idx="825">
                  <c:v>1.8919999999999999</c:v>
                </c:pt>
                <c:pt idx="826">
                  <c:v>1.659</c:v>
                </c:pt>
                <c:pt idx="827">
                  <c:v>1.774</c:v>
                </c:pt>
                <c:pt idx="828">
                  <c:v>1.8919999999999999</c:v>
                </c:pt>
                <c:pt idx="829">
                  <c:v>5.548</c:v>
                </c:pt>
                <c:pt idx="830">
                  <c:v>1.35</c:v>
                </c:pt>
                <c:pt idx="831">
                  <c:v>1.1220000000000001</c:v>
                </c:pt>
                <c:pt idx="832">
                  <c:v>1.135</c:v>
                </c:pt>
                <c:pt idx="833">
                  <c:v>0.29799999999999999</c:v>
                </c:pt>
                <c:pt idx="834">
                  <c:v>2.1669999999999998</c:v>
                </c:pt>
                <c:pt idx="835">
                  <c:v>1.2749999999999999</c:v>
                </c:pt>
                <c:pt idx="836">
                  <c:v>1.266</c:v>
                </c:pt>
                <c:pt idx="837">
                  <c:v>1.137</c:v>
                </c:pt>
                <c:pt idx="838">
                  <c:v>1.1259999999999999</c:v>
                </c:pt>
                <c:pt idx="839">
                  <c:v>1.2609999999999999</c:v>
                </c:pt>
                <c:pt idx="840">
                  <c:v>1.254</c:v>
                </c:pt>
                <c:pt idx="841">
                  <c:v>1.4530000000000001</c:v>
                </c:pt>
                <c:pt idx="842">
                  <c:v>1.8029999999999999</c:v>
                </c:pt>
                <c:pt idx="843">
                  <c:v>1.3919999999999999</c:v>
                </c:pt>
                <c:pt idx="844">
                  <c:v>4.8470000000000004</c:v>
                </c:pt>
                <c:pt idx="845">
                  <c:v>2.145</c:v>
                </c:pt>
                <c:pt idx="846">
                  <c:v>1.151</c:v>
                </c:pt>
                <c:pt idx="847">
                  <c:v>0</c:v>
                </c:pt>
                <c:pt idx="848">
                  <c:v>5.7759999999999998</c:v>
                </c:pt>
                <c:pt idx="849">
                  <c:v>2.0089999999999999</c:v>
                </c:pt>
                <c:pt idx="850">
                  <c:v>3.2509999999999999</c:v>
                </c:pt>
                <c:pt idx="851">
                  <c:v>3.05</c:v>
                </c:pt>
                <c:pt idx="852">
                  <c:v>4.5149999999999997</c:v>
                </c:pt>
                <c:pt idx="853">
                  <c:v>1.2929999999999999</c:v>
                </c:pt>
                <c:pt idx="854">
                  <c:v>4.7240000000000002</c:v>
                </c:pt>
                <c:pt idx="855">
                  <c:v>2.3029999999999999</c:v>
                </c:pt>
                <c:pt idx="856">
                  <c:v>4.2910000000000004</c:v>
                </c:pt>
                <c:pt idx="857">
                  <c:v>1.1539999999999999</c:v>
                </c:pt>
                <c:pt idx="858">
                  <c:v>4.3280000000000003</c:v>
                </c:pt>
                <c:pt idx="859">
                  <c:v>2.8570000000000002</c:v>
                </c:pt>
                <c:pt idx="860">
                  <c:v>1.167</c:v>
                </c:pt>
                <c:pt idx="861">
                  <c:v>1.4650000000000001</c:v>
                </c:pt>
                <c:pt idx="862">
                  <c:v>0.33</c:v>
                </c:pt>
                <c:pt idx="863">
                  <c:v>1.798</c:v>
                </c:pt>
                <c:pt idx="864">
                  <c:v>1.4059999999999999</c:v>
                </c:pt>
                <c:pt idx="865">
                  <c:v>1.7549999999999999</c:v>
                </c:pt>
                <c:pt idx="866">
                  <c:v>2.032</c:v>
                </c:pt>
                <c:pt idx="867">
                  <c:v>1.141</c:v>
                </c:pt>
                <c:pt idx="868">
                  <c:v>1.57</c:v>
                </c:pt>
                <c:pt idx="869">
                  <c:v>1.891</c:v>
                </c:pt>
                <c:pt idx="870">
                  <c:v>1.6879999999999999</c:v>
                </c:pt>
                <c:pt idx="871">
                  <c:v>1.756</c:v>
                </c:pt>
                <c:pt idx="872">
                  <c:v>1.891</c:v>
                </c:pt>
                <c:pt idx="873">
                  <c:v>2.9790000000000001</c:v>
                </c:pt>
                <c:pt idx="874">
                  <c:v>1.9350000000000001</c:v>
                </c:pt>
                <c:pt idx="875">
                  <c:v>1.609</c:v>
                </c:pt>
                <c:pt idx="876">
                  <c:v>1.6850000000000001</c:v>
                </c:pt>
                <c:pt idx="877">
                  <c:v>3.9860000000000002</c:v>
                </c:pt>
                <c:pt idx="878">
                  <c:v>1.3080000000000001</c:v>
                </c:pt>
                <c:pt idx="879">
                  <c:v>2.1280000000000001</c:v>
                </c:pt>
                <c:pt idx="880">
                  <c:v>1.125</c:v>
                </c:pt>
                <c:pt idx="881">
                  <c:v>1.83</c:v>
                </c:pt>
                <c:pt idx="882">
                  <c:v>1.7430000000000001</c:v>
                </c:pt>
                <c:pt idx="883">
                  <c:v>1.643</c:v>
                </c:pt>
                <c:pt idx="884">
                  <c:v>1.548</c:v>
                </c:pt>
                <c:pt idx="885">
                  <c:v>1.8089999999999999</c:v>
                </c:pt>
                <c:pt idx="886">
                  <c:v>1.526</c:v>
                </c:pt>
                <c:pt idx="887">
                  <c:v>1.3440000000000001</c:v>
                </c:pt>
                <c:pt idx="888">
                  <c:v>1.341</c:v>
                </c:pt>
                <c:pt idx="889">
                  <c:v>1.3260000000000001</c:v>
                </c:pt>
                <c:pt idx="890">
                  <c:v>1.526</c:v>
                </c:pt>
                <c:pt idx="891">
                  <c:v>1.3080000000000001</c:v>
                </c:pt>
                <c:pt idx="892">
                  <c:v>1.6619999999999999</c:v>
                </c:pt>
                <c:pt idx="893">
                  <c:v>3.3969999999999998</c:v>
                </c:pt>
                <c:pt idx="894">
                  <c:v>3.2490000000000001</c:v>
                </c:pt>
                <c:pt idx="895">
                  <c:v>1.631</c:v>
                </c:pt>
                <c:pt idx="896">
                  <c:v>1.3029999999999999</c:v>
                </c:pt>
                <c:pt idx="897">
                  <c:v>1.478</c:v>
                </c:pt>
                <c:pt idx="898">
                  <c:v>1.1910000000000001</c:v>
                </c:pt>
                <c:pt idx="899">
                  <c:v>0</c:v>
                </c:pt>
                <c:pt idx="900">
                  <c:v>1.3029999999999999</c:v>
                </c:pt>
                <c:pt idx="901">
                  <c:v>1.653</c:v>
                </c:pt>
                <c:pt idx="902">
                  <c:v>3.335</c:v>
                </c:pt>
                <c:pt idx="903">
                  <c:v>1.3029999999999999</c:v>
                </c:pt>
                <c:pt idx="904">
                  <c:v>4.6890000000000001</c:v>
                </c:pt>
                <c:pt idx="905">
                  <c:v>1.663</c:v>
                </c:pt>
                <c:pt idx="906">
                  <c:v>1.224</c:v>
                </c:pt>
                <c:pt idx="907">
                  <c:v>5.5529999999999999</c:v>
                </c:pt>
                <c:pt idx="908">
                  <c:v>1.446</c:v>
                </c:pt>
                <c:pt idx="909">
                  <c:v>4.7240000000000002</c:v>
                </c:pt>
                <c:pt idx="910">
                  <c:v>4.7249999999999996</c:v>
                </c:pt>
                <c:pt idx="911">
                  <c:v>2.5310000000000001</c:v>
                </c:pt>
                <c:pt idx="912">
                  <c:v>4.6399999999999997</c:v>
                </c:pt>
                <c:pt idx="913">
                  <c:v>4.4379999999999997</c:v>
                </c:pt>
                <c:pt idx="914">
                  <c:v>4.7480000000000002</c:v>
                </c:pt>
                <c:pt idx="915">
                  <c:v>4.8049999999999997</c:v>
                </c:pt>
                <c:pt idx="916">
                  <c:v>4.5339999999999998</c:v>
                </c:pt>
                <c:pt idx="917">
                  <c:v>4.7450000000000001</c:v>
                </c:pt>
                <c:pt idx="918">
                  <c:v>4.2469999999999999</c:v>
                </c:pt>
                <c:pt idx="919">
                  <c:v>4.2910000000000004</c:v>
                </c:pt>
                <c:pt idx="920">
                  <c:v>4.8010000000000002</c:v>
                </c:pt>
                <c:pt idx="921">
                  <c:v>4.2910000000000004</c:v>
                </c:pt>
                <c:pt idx="922">
                  <c:v>4.8010000000000002</c:v>
                </c:pt>
                <c:pt idx="923">
                  <c:v>4.8369999999999997</c:v>
                </c:pt>
                <c:pt idx="924">
                  <c:v>4.5609999999999999</c:v>
                </c:pt>
                <c:pt idx="925">
                  <c:v>4.7119999999999997</c:v>
                </c:pt>
                <c:pt idx="926">
                  <c:v>4.5609999999999999</c:v>
                </c:pt>
                <c:pt idx="927">
                  <c:v>4.7119999999999997</c:v>
                </c:pt>
                <c:pt idx="928">
                  <c:v>4.7220000000000004</c:v>
                </c:pt>
                <c:pt idx="929">
                  <c:v>4.6920000000000002</c:v>
                </c:pt>
                <c:pt idx="930">
                  <c:v>4.7290000000000001</c:v>
                </c:pt>
                <c:pt idx="931">
                  <c:v>5.258</c:v>
                </c:pt>
                <c:pt idx="932">
                  <c:v>5.7949999999999999</c:v>
                </c:pt>
                <c:pt idx="933">
                  <c:v>4.7380000000000004</c:v>
                </c:pt>
                <c:pt idx="934">
                  <c:v>4.0789999999999997</c:v>
                </c:pt>
                <c:pt idx="935">
                  <c:v>1.2949999999999999</c:v>
                </c:pt>
                <c:pt idx="936">
                  <c:v>3.5739999999999998</c:v>
                </c:pt>
                <c:pt idx="937">
                  <c:v>6.76</c:v>
                </c:pt>
                <c:pt idx="938">
                  <c:v>3.6040000000000001</c:v>
                </c:pt>
                <c:pt idx="939">
                  <c:v>6.508</c:v>
                </c:pt>
                <c:pt idx="940">
                  <c:v>6.548</c:v>
                </c:pt>
                <c:pt idx="941">
                  <c:v>3.851</c:v>
                </c:pt>
                <c:pt idx="942">
                  <c:v>6.1829999999999998</c:v>
                </c:pt>
                <c:pt idx="943">
                  <c:v>1.1439999999999999</c:v>
                </c:pt>
                <c:pt idx="944">
                  <c:v>3.851</c:v>
                </c:pt>
                <c:pt idx="945">
                  <c:v>5.8209999999999997</c:v>
                </c:pt>
                <c:pt idx="946">
                  <c:v>6.5490000000000004</c:v>
                </c:pt>
                <c:pt idx="947">
                  <c:v>6.4539999999999997</c:v>
                </c:pt>
                <c:pt idx="948">
                  <c:v>6.0270000000000001</c:v>
                </c:pt>
                <c:pt idx="949">
                  <c:v>6.6260000000000003</c:v>
                </c:pt>
                <c:pt idx="950">
                  <c:v>5.4870000000000001</c:v>
                </c:pt>
                <c:pt idx="951">
                  <c:v>5.5010000000000003</c:v>
                </c:pt>
                <c:pt idx="952">
                  <c:v>6.476</c:v>
                </c:pt>
                <c:pt idx="953">
                  <c:v>6.51</c:v>
                </c:pt>
                <c:pt idx="954">
                  <c:v>6.1740000000000004</c:v>
                </c:pt>
                <c:pt idx="955">
                  <c:v>6.3719999999999999</c:v>
                </c:pt>
                <c:pt idx="956">
                  <c:v>6.5529999999999999</c:v>
                </c:pt>
                <c:pt idx="957">
                  <c:v>6.5640000000000001</c:v>
                </c:pt>
                <c:pt idx="958">
                  <c:v>6.5220000000000002</c:v>
                </c:pt>
                <c:pt idx="959">
                  <c:v>7.1219999999999999</c:v>
                </c:pt>
                <c:pt idx="960">
                  <c:v>7.6029999999999998</c:v>
                </c:pt>
                <c:pt idx="961">
                  <c:v>5.2910000000000004</c:v>
                </c:pt>
                <c:pt idx="962">
                  <c:v>4.5359999999999996</c:v>
                </c:pt>
                <c:pt idx="963">
                  <c:v>3.8769999999999998</c:v>
                </c:pt>
                <c:pt idx="964">
                  <c:v>7.915</c:v>
                </c:pt>
                <c:pt idx="965">
                  <c:v>3.992</c:v>
                </c:pt>
                <c:pt idx="966">
                  <c:v>1.2450000000000001</c:v>
                </c:pt>
                <c:pt idx="967">
                  <c:v>1.2070000000000001</c:v>
                </c:pt>
                <c:pt idx="968">
                  <c:v>1.3380000000000001</c:v>
                </c:pt>
                <c:pt idx="969">
                  <c:v>1.472</c:v>
                </c:pt>
                <c:pt idx="970">
                  <c:v>1.044</c:v>
                </c:pt>
                <c:pt idx="971">
                  <c:v>1.206</c:v>
                </c:pt>
                <c:pt idx="972">
                  <c:v>1.3220000000000001</c:v>
                </c:pt>
                <c:pt idx="973">
                  <c:v>1.153</c:v>
                </c:pt>
                <c:pt idx="974">
                  <c:v>1.0349999999999999</c:v>
                </c:pt>
                <c:pt idx="975">
                  <c:v>1.1859999999999999</c:v>
                </c:pt>
                <c:pt idx="976">
                  <c:v>1.3169999999999999</c:v>
                </c:pt>
                <c:pt idx="977">
                  <c:v>1.546</c:v>
                </c:pt>
                <c:pt idx="978">
                  <c:v>1.0369999999999999</c:v>
                </c:pt>
                <c:pt idx="979">
                  <c:v>1.18</c:v>
                </c:pt>
                <c:pt idx="980">
                  <c:v>1.3089999999999999</c:v>
                </c:pt>
                <c:pt idx="981">
                  <c:v>1.0249999999999999</c:v>
                </c:pt>
                <c:pt idx="982">
                  <c:v>1.175</c:v>
                </c:pt>
                <c:pt idx="983">
                  <c:v>1.304</c:v>
                </c:pt>
                <c:pt idx="984">
                  <c:v>1.1779999999999999</c:v>
                </c:pt>
                <c:pt idx="985">
                  <c:v>1.3129999999999999</c:v>
                </c:pt>
                <c:pt idx="986">
                  <c:v>1.45</c:v>
                </c:pt>
                <c:pt idx="987">
                  <c:v>1.0209999999999999</c:v>
                </c:pt>
                <c:pt idx="988">
                  <c:v>1.169</c:v>
                </c:pt>
                <c:pt idx="989">
                  <c:v>1.3109999999999999</c:v>
                </c:pt>
                <c:pt idx="990">
                  <c:v>1.016</c:v>
                </c:pt>
                <c:pt idx="991">
                  <c:v>1.151</c:v>
                </c:pt>
                <c:pt idx="992">
                  <c:v>1.3049999999999999</c:v>
                </c:pt>
                <c:pt idx="993">
                  <c:v>1.264</c:v>
                </c:pt>
                <c:pt idx="994">
                  <c:v>0.64100000000000001</c:v>
                </c:pt>
                <c:pt idx="995">
                  <c:v>1.3</c:v>
                </c:pt>
                <c:pt idx="996">
                  <c:v>1.01</c:v>
                </c:pt>
                <c:pt idx="997">
                  <c:v>1.93</c:v>
                </c:pt>
                <c:pt idx="998">
                  <c:v>1.179</c:v>
                </c:pt>
                <c:pt idx="999">
                  <c:v>1.304</c:v>
                </c:pt>
                <c:pt idx="1000">
                  <c:v>1.29</c:v>
                </c:pt>
                <c:pt idx="1001">
                  <c:v>1.3959999999999999</c:v>
                </c:pt>
                <c:pt idx="1002">
                  <c:v>1.468</c:v>
                </c:pt>
                <c:pt idx="1003">
                  <c:v>1.256</c:v>
                </c:pt>
                <c:pt idx="1004">
                  <c:v>1.3520000000000001</c:v>
                </c:pt>
                <c:pt idx="1005">
                  <c:v>1.294</c:v>
                </c:pt>
                <c:pt idx="1006">
                  <c:v>1.157</c:v>
                </c:pt>
                <c:pt idx="1007">
                  <c:v>2.6890000000000001</c:v>
                </c:pt>
                <c:pt idx="1008">
                  <c:v>1.288</c:v>
                </c:pt>
                <c:pt idx="1009">
                  <c:v>4.9349999999999996</c:v>
                </c:pt>
                <c:pt idx="1010">
                  <c:v>1.929</c:v>
                </c:pt>
                <c:pt idx="1011">
                  <c:v>5.2050000000000001</c:v>
                </c:pt>
                <c:pt idx="1012">
                  <c:v>1.341</c:v>
                </c:pt>
                <c:pt idx="1013">
                  <c:v>1.633</c:v>
                </c:pt>
                <c:pt idx="1014">
                  <c:v>0.99299999999999999</c:v>
                </c:pt>
                <c:pt idx="1015">
                  <c:v>1.2290000000000001</c:v>
                </c:pt>
                <c:pt idx="1016">
                  <c:v>1.1499999999999999</c:v>
                </c:pt>
                <c:pt idx="1017">
                  <c:v>3.5379999999999998</c:v>
                </c:pt>
                <c:pt idx="1018">
                  <c:v>2.9239999999999999</c:v>
                </c:pt>
                <c:pt idx="1019">
                  <c:v>3.0350000000000001</c:v>
                </c:pt>
                <c:pt idx="1020">
                  <c:v>2.0129999999999999</c:v>
                </c:pt>
                <c:pt idx="1021">
                  <c:v>1.272</c:v>
                </c:pt>
                <c:pt idx="1022">
                  <c:v>1.2490000000000001</c:v>
                </c:pt>
                <c:pt idx="1023">
                  <c:v>0.82699999999999996</c:v>
                </c:pt>
                <c:pt idx="1024">
                  <c:v>1.64</c:v>
                </c:pt>
                <c:pt idx="1025">
                  <c:v>5.2510000000000003</c:v>
                </c:pt>
                <c:pt idx="1026">
                  <c:v>1.1950000000000001</c:v>
                </c:pt>
                <c:pt idx="1027">
                  <c:v>1.214</c:v>
                </c:pt>
                <c:pt idx="1028">
                  <c:v>1.929</c:v>
                </c:pt>
                <c:pt idx="1029">
                  <c:v>1.361</c:v>
                </c:pt>
                <c:pt idx="1030">
                  <c:v>0.84199999999999997</c:v>
                </c:pt>
                <c:pt idx="1031">
                  <c:v>0.91</c:v>
                </c:pt>
                <c:pt idx="1032">
                  <c:v>21.088000000000001</c:v>
                </c:pt>
                <c:pt idx="1033">
                  <c:v>0.91900000000000004</c:v>
                </c:pt>
                <c:pt idx="1034">
                  <c:v>1.161</c:v>
                </c:pt>
                <c:pt idx="1035">
                  <c:v>1.4530000000000001</c:v>
                </c:pt>
                <c:pt idx="1036">
                  <c:v>2.073</c:v>
                </c:pt>
                <c:pt idx="1037">
                  <c:v>5.4779999999999998</c:v>
                </c:pt>
                <c:pt idx="1038">
                  <c:v>1.1240000000000001</c:v>
                </c:pt>
                <c:pt idx="1039">
                  <c:v>1.0720000000000001</c:v>
                </c:pt>
                <c:pt idx="1040">
                  <c:v>0.89400000000000002</c:v>
                </c:pt>
                <c:pt idx="1041">
                  <c:v>1.4339999999999999</c:v>
                </c:pt>
                <c:pt idx="1042">
                  <c:v>4.0369999999999999</c:v>
                </c:pt>
                <c:pt idx="1043">
                  <c:v>0.30299999999999999</c:v>
                </c:pt>
                <c:pt idx="1044">
                  <c:v>1.2370000000000001</c:v>
                </c:pt>
                <c:pt idx="1045">
                  <c:v>0.32</c:v>
                </c:pt>
                <c:pt idx="1046">
                  <c:v>0.32</c:v>
                </c:pt>
                <c:pt idx="1047">
                  <c:v>0.80400000000000005</c:v>
                </c:pt>
                <c:pt idx="1048">
                  <c:v>21.126000000000001</c:v>
                </c:pt>
                <c:pt idx="1049">
                  <c:v>0.66200000000000003</c:v>
                </c:pt>
                <c:pt idx="1050">
                  <c:v>1.881</c:v>
                </c:pt>
                <c:pt idx="1051">
                  <c:v>5.4770000000000003</c:v>
                </c:pt>
                <c:pt idx="1052">
                  <c:v>3.1110000000000002</c:v>
                </c:pt>
                <c:pt idx="1053">
                  <c:v>1.9750000000000001</c:v>
                </c:pt>
                <c:pt idx="1054">
                  <c:v>0.83899999999999997</c:v>
                </c:pt>
                <c:pt idx="1055">
                  <c:v>0.86499999999999999</c:v>
                </c:pt>
                <c:pt idx="1056">
                  <c:v>1.161</c:v>
                </c:pt>
                <c:pt idx="1057">
                  <c:v>1.238</c:v>
                </c:pt>
                <c:pt idx="1058">
                  <c:v>1.298</c:v>
                </c:pt>
                <c:pt idx="1059">
                  <c:v>2.6669999999999998</c:v>
                </c:pt>
                <c:pt idx="1060">
                  <c:v>1.276</c:v>
                </c:pt>
                <c:pt idx="1061">
                  <c:v>1.226</c:v>
                </c:pt>
                <c:pt idx="1062">
                  <c:v>1.3540000000000001</c:v>
                </c:pt>
                <c:pt idx="1063">
                  <c:v>1.3029999999999999</c:v>
                </c:pt>
                <c:pt idx="1064">
                  <c:v>1.1919999999999999</c:v>
                </c:pt>
                <c:pt idx="1065">
                  <c:v>3.3479999999999999</c:v>
                </c:pt>
                <c:pt idx="1066">
                  <c:v>0.623</c:v>
                </c:pt>
                <c:pt idx="1067">
                  <c:v>0.61499999999999999</c:v>
                </c:pt>
                <c:pt idx="1068">
                  <c:v>0.63600000000000001</c:v>
                </c:pt>
                <c:pt idx="1069">
                  <c:v>1.1910000000000001</c:v>
                </c:pt>
                <c:pt idx="1070">
                  <c:v>0.628</c:v>
                </c:pt>
                <c:pt idx="1071">
                  <c:v>0.63100000000000001</c:v>
                </c:pt>
                <c:pt idx="1072">
                  <c:v>5.2190000000000003</c:v>
                </c:pt>
                <c:pt idx="1073">
                  <c:v>0.57599999999999996</c:v>
                </c:pt>
                <c:pt idx="1074">
                  <c:v>0.65300000000000002</c:v>
                </c:pt>
                <c:pt idx="1075">
                  <c:v>0.56899999999999995</c:v>
                </c:pt>
                <c:pt idx="1076">
                  <c:v>0.60499999999999998</c:v>
                </c:pt>
                <c:pt idx="1077">
                  <c:v>1.2130000000000001</c:v>
                </c:pt>
                <c:pt idx="1078">
                  <c:v>0.58599999999999997</c:v>
                </c:pt>
                <c:pt idx="1079">
                  <c:v>1.2250000000000001</c:v>
                </c:pt>
                <c:pt idx="1080">
                  <c:v>1.216</c:v>
                </c:pt>
                <c:pt idx="1081">
                  <c:v>3.431</c:v>
                </c:pt>
                <c:pt idx="1082">
                  <c:v>1.2270000000000001</c:v>
                </c:pt>
                <c:pt idx="1083">
                  <c:v>1.1830000000000001</c:v>
                </c:pt>
                <c:pt idx="1084">
                  <c:v>5.391</c:v>
                </c:pt>
                <c:pt idx="1085">
                  <c:v>3.2280000000000002</c:v>
                </c:pt>
                <c:pt idx="1086">
                  <c:v>1.2869999999999999</c:v>
                </c:pt>
                <c:pt idx="1087">
                  <c:v>17.161999999999999</c:v>
                </c:pt>
                <c:pt idx="1088">
                  <c:v>1.2869999999999999</c:v>
                </c:pt>
                <c:pt idx="1089">
                  <c:v>1.2869999999999999</c:v>
                </c:pt>
                <c:pt idx="1090">
                  <c:v>2.9239999999999999</c:v>
                </c:pt>
              </c:numCache>
            </c:numRef>
          </c:xVal>
          <c:yVal>
            <c:numRef>
              <c:f>登録数の推移!$V$3:$V$1093</c:f>
              <c:numCache>
                <c:formatCode>General</c:formatCode>
                <c:ptCount val="1091"/>
                <c:pt idx="0">
                  <c:v>0.25790000000000002</c:v>
                </c:pt>
                <c:pt idx="1">
                  <c:v>0.25879999999999997</c:v>
                </c:pt>
                <c:pt idx="2">
                  <c:v>0.20150000000000001</c:v>
                </c:pt>
                <c:pt idx="3">
                  <c:v>0.25030000000000002</c:v>
                </c:pt>
                <c:pt idx="4">
                  <c:v>0.25590000000000002</c:v>
                </c:pt>
                <c:pt idx="5">
                  <c:v>0.25419999999999998</c:v>
                </c:pt>
                <c:pt idx="6">
                  <c:v>0.18110000000000001</c:v>
                </c:pt>
                <c:pt idx="7">
                  <c:v>0.22459999999999999</c:v>
                </c:pt>
                <c:pt idx="8">
                  <c:v>0.1988</c:v>
                </c:pt>
                <c:pt idx="9">
                  <c:v>0.22220000000000001</c:v>
                </c:pt>
                <c:pt idx="10">
                  <c:v>0.49740000000000001</c:v>
                </c:pt>
                <c:pt idx="11">
                  <c:v>0.26529999999999998</c:v>
                </c:pt>
                <c:pt idx="12">
                  <c:v>0.20549999999999999</c:v>
                </c:pt>
                <c:pt idx="13">
                  <c:v>0.24979999999999999</c:v>
                </c:pt>
                <c:pt idx="14">
                  <c:v>0.23830000000000001</c:v>
                </c:pt>
                <c:pt idx="15">
                  <c:v>0.27250000000000002</c:v>
                </c:pt>
                <c:pt idx="16">
                  <c:v>0.19869999999999999</c:v>
                </c:pt>
                <c:pt idx="17">
                  <c:v>0.24049999999999999</c:v>
                </c:pt>
                <c:pt idx="18">
                  <c:v>0.20610000000000001</c:v>
                </c:pt>
                <c:pt idx="19">
                  <c:v>0.25669999999999998</c:v>
                </c:pt>
                <c:pt idx="20">
                  <c:v>0.17069999999999999</c:v>
                </c:pt>
                <c:pt idx="21">
                  <c:v>0.2591</c:v>
                </c:pt>
                <c:pt idx="22">
                  <c:v>0.2591</c:v>
                </c:pt>
                <c:pt idx="23">
                  <c:v>0.2024</c:v>
                </c:pt>
                <c:pt idx="24">
                  <c:v>0.17199999999999999</c:v>
                </c:pt>
                <c:pt idx="25">
                  <c:v>0.17710000000000001</c:v>
                </c:pt>
                <c:pt idx="26">
                  <c:v>0.25829999999999997</c:v>
                </c:pt>
                <c:pt idx="27">
                  <c:v>0.2581</c:v>
                </c:pt>
                <c:pt idx="28">
                  <c:v>0.25850000000000001</c:v>
                </c:pt>
                <c:pt idx="29">
                  <c:v>0.52129999999999999</c:v>
                </c:pt>
                <c:pt idx="30">
                  <c:v>0.26540000000000002</c:v>
                </c:pt>
                <c:pt idx="31">
                  <c:v>0.25369999999999998</c:v>
                </c:pt>
                <c:pt idx="32">
                  <c:v>0.21659999999999999</c:v>
                </c:pt>
                <c:pt idx="33">
                  <c:v>0.25890000000000002</c:v>
                </c:pt>
                <c:pt idx="34">
                  <c:v>0.218</c:v>
                </c:pt>
                <c:pt idx="35">
                  <c:v>0.19489999999999999</c:v>
                </c:pt>
                <c:pt idx="36">
                  <c:v>0.2296</c:v>
                </c:pt>
                <c:pt idx="37">
                  <c:v>0.1827</c:v>
                </c:pt>
                <c:pt idx="38">
                  <c:v>0.26219999999999999</c:v>
                </c:pt>
                <c:pt idx="39">
                  <c:v>0.2621</c:v>
                </c:pt>
                <c:pt idx="40">
                  <c:v>0.25929999999999997</c:v>
                </c:pt>
                <c:pt idx="41">
                  <c:v>0.25919999999999999</c:v>
                </c:pt>
                <c:pt idx="42">
                  <c:v>0.25779999999999997</c:v>
                </c:pt>
                <c:pt idx="43">
                  <c:v>0.25750000000000001</c:v>
                </c:pt>
                <c:pt idx="44">
                  <c:v>0.25750000000000001</c:v>
                </c:pt>
                <c:pt idx="45">
                  <c:v>0.2374</c:v>
                </c:pt>
                <c:pt idx="46">
                  <c:v>0.2374</c:v>
                </c:pt>
                <c:pt idx="47">
                  <c:v>0.25590000000000002</c:v>
                </c:pt>
                <c:pt idx="48">
                  <c:v>0.253</c:v>
                </c:pt>
                <c:pt idx="49">
                  <c:v>0.253</c:v>
                </c:pt>
                <c:pt idx="50">
                  <c:v>0.25609999999999999</c:v>
                </c:pt>
                <c:pt idx="51">
                  <c:v>0.2351</c:v>
                </c:pt>
                <c:pt idx="52">
                  <c:v>0.24379999999999999</c:v>
                </c:pt>
                <c:pt idx="53">
                  <c:v>0.25769999999999998</c:v>
                </c:pt>
                <c:pt idx="54">
                  <c:v>0.24360000000000001</c:v>
                </c:pt>
                <c:pt idx="55">
                  <c:v>0.26229999999999998</c:v>
                </c:pt>
                <c:pt idx="56">
                  <c:v>0.25940000000000002</c:v>
                </c:pt>
                <c:pt idx="57">
                  <c:v>0.25640000000000002</c:v>
                </c:pt>
                <c:pt idx="58">
                  <c:v>0.25740000000000002</c:v>
                </c:pt>
                <c:pt idx="59">
                  <c:v>0.16500000000000001</c:v>
                </c:pt>
                <c:pt idx="60">
                  <c:v>0.1951</c:v>
                </c:pt>
                <c:pt idx="61">
                  <c:v>0.19750000000000001</c:v>
                </c:pt>
                <c:pt idx="62">
                  <c:v>0.19839999999999999</c:v>
                </c:pt>
                <c:pt idx="63">
                  <c:v>0.1943</c:v>
                </c:pt>
                <c:pt idx="64">
                  <c:v>0.26219999999999999</c:v>
                </c:pt>
                <c:pt idx="65">
                  <c:v>0.25919999999999999</c:v>
                </c:pt>
                <c:pt idx="66">
                  <c:v>0.2034</c:v>
                </c:pt>
                <c:pt idx="67">
                  <c:v>0.26219999999999999</c:v>
                </c:pt>
                <c:pt idx="68">
                  <c:v>0.2611</c:v>
                </c:pt>
                <c:pt idx="69">
                  <c:v>0.26179999999999998</c:v>
                </c:pt>
                <c:pt idx="70">
                  <c:v>0.26329999999999998</c:v>
                </c:pt>
                <c:pt idx="71">
                  <c:v>0.26850000000000002</c:v>
                </c:pt>
                <c:pt idx="72">
                  <c:v>0.25740000000000002</c:v>
                </c:pt>
                <c:pt idx="73">
                  <c:v>0.26200000000000001</c:v>
                </c:pt>
                <c:pt idx="74">
                  <c:v>0.2621</c:v>
                </c:pt>
                <c:pt idx="75">
                  <c:v>0.26240000000000002</c:v>
                </c:pt>
                <c:pt idx="76">
                  <c:v>0.26150000000000001</c:v>
                </c:pt>
                <c:pt idx="77">
                  <c:v>0.25900000000000001</c:v>
                </c:pt>
                <c:pt idx="78">
                  <c:v>0.20219999999999999</c:v>
                </c:pt>
                <c:pt idx="79">
                  <c:v>0.2616</c:v>
                </c:pt>
                <c:pt idx="80">
                  <c:v>0.26050000000000001</c:v>
                </c:pt>
                <c:pt idx="81">
                  <c:v>0.26119999999999999</c:v>
                </c:pt>
                <c:pt idx="82">
                  <c:v>0.52800000000000002</c:v>
                </c:pt>
                <c:pt idx="83">
                  <c:v>0.26829999999999998</c:v>
                </c:pt>
                <c:pt idx="84">
                  <c:v>0.25700000000000001</c:v>
                </c:pt>
                <c:pt idx="85">
                  <c:v>0.26140000000000002</c:v>
                </c:pt>
                <c:pt idx="86">
                  <c:v>0.2616</c:v>
                </c:pt>
                <c:pt idx="87">
                  <c:v>0.26169999999999999</c:v>
                </c:pt>
                <c:pt idx="88">
                  <c:v>0.24929999999999999</c:v>
                </c:pt>
                <c:pt idx="89">
                  <c:v>0.24640000000000001</c:v>
                </c:pt>
                <c:pt idx="90">
                  <c:v>0.25790000000000002</c:v>
                </c:pt>
                <c:pt idx="91">
                  <c:v>0.19170000000000001</c:v>
                </c:pt>
                <c:pt idx="92">
                  <c:v>0.30380000000000001</c:v>
                </c:pt>
                <c:pt idx="93">
                  <c:v>0.30370000000000003</c:v>
                </c:pt>
                <c:pt idx="94">
                  <c:v>0.30199999999999999</c:v>
                </c:pt>
                <c:pt idx="95">
                  <c:v>0.30430000000000001</c:v>
                </c:pt>
                <c:pt idx="96">
                  <c:v>0.30409999999999998</c:v>
                </c:pt>
                <c:pt idx="97">
                  <c:v>0.30299999999999999</c:v>
                </c:pt>
                <c:pt idx="98">
                  <c:v>0.30380000000000001</c:v>
                </c:pt>
                <c:pt idx="99">
                  <c:v>0.22650000000000001</c:v>
                </c:pt>
                <c:pt idx="100">
                  <c:v>0.22620000000000001</c:v>
                </c:pt>
                <c:pt idx="101">
                  <c:v>0.22459999999999999</c:v>
                </c:pt>
                <c:pt idx="102">
                  <c:v>0.1971</c:v>
                </c:pt>
                <c:pt idx="103">
                  <c:v>0.2215</c:v>
                </c:pt>
                <c:pt idx="104">
                  <c:v>0.92179999999999995</c:v>
                </c:pt>
                <c:pt idx="105">
                  <c:v>0.19789999999999999</c:v>
                </c:pt>
                <c:pt idx="106">
                  <c:v>0.2525</c:v>
                </c:pt>
                <c:pt idx="107">
                  <c:v>0.19170000000000001</c:v>
                </c:pt>
                <c:pt idx="108">
                  <c:v>0.20380000000000001</c:v>
                </c:pt>
                <c:pt idx="109">
                  <c:v>0.20269999999999999</c:v>
                </c:pt>
                <c:pt idx="110">
                  <c:v>0.2094</c:v>
                </c:pt>
                <c:pt idx="111">
                  <c:v>0.29649999999999999</c:v>
                </c:pt>
                <c:pt idx="112">
                  <c:v>0.27350000000000002</c:v>
                </c:pt>
                <c:pt idx="113">
                  <c:v>0.35639999999999999</c:v>
                </c:pt>
                <c:pt idx="114">
                  <c:v>0.30840000000000001</c:v>
                </c:pt>
                <c:pt idx="115">
                  <c:v>0.28029999999999999</c:v>
                </c:pt>
                <c:pt idx="116">
                  <c:v>0.9234</c:v>
                </c:pt>
                <c:pt idx="117">
                  <c:v>0.26429999999999998</c:v>
                </c:pt>
                <c:pt idx="118">
                  <c:v>0.3286</c:v>
                </c:pt>
                <c:pt idx="119">
                  <c:v>0.2326</c:v>
                </c:pt>
                <c:pt idx="120">
                  <c:v>0.21390000000000001</c:v>
                </c:pt>
                <c:pt idx="121">
                  <c:v>0.23430000000000001</c:v>
                </c:pt>
                <c:pt idx="122">
                  <c:v>0.20419999999999999</c:v>
                </c:pt>
                <c:pt idx="123">
                  <c:v>0.1754</c:v>
                </c:pt>
                <c:pt idx="124">
                  <c:v>0.22470000000000001</c:v>
                </c:pt>
                <c:pt idx="125">
                  <c:v>0.22450000000000001</c:v>
                </c:pt>
                <c:pt idx="126">
                  <c:v>0.22459999999999999</c:v>
                </c:pt>
                <c:pt idx="127">
                  <c:v>0.35410000000000003</c:v>
                </c:pt>
                <c:pt idx="128">
                  <c:v>0.22459999999999999</c:v>
                </c:pt>
                <c:pt idx="129">
                  <c:v>0.22720000000000001</c:v>
                </c:pt>
                <c:pt idx="130">
                  <c:v>0.22359999999999999</c:v>
                </c:pt>
                <c:pt idx="131">
                  <c:v>0.22509999999999999</c:v>
                </c:pt>
                <c:pt idx="132">
                  <c:v>0.224</c:v>
                </c:pt>
                <c:pt idx="133">
                  <c:v>0.22939999999999999</c:v>
                </c:pt>
                <c:pt idx="134">
                  <c:v>0.22459999999999999</c:v>
                </c:pt>
                <c:pt idx="135">
                  <c:v>0.1961</c:v>
                </c:pt>
                <c:pt idx="136">
                  <c:v>0.25790000000000002</c:v>
                </c:pt>
                <c:pt idx="137">
                  <c:v>0.1721</c:v>
                </c:pt>
                <c:pt idx="138">
                  <c:v>0.2414</c:v>
                </c:pt>
                <c:pt idx="139">
                  <c:v>0.2281</c:v>
                </c:pt>
                <c:pt idx="140">
                  <c:v>0.22869999999999999</c:v>
                </c:pt>
                <c:pt idx="141">
                  <c:v>0.22470000000000001</c:v>
                </c:pt>
                <c:pt idx="142">
                  <c:v>0.2268</c:v>
                </c:pt>
                <c:pt idx="143">
                  <c:v>0.2293</c:v>
                </c:pt>
                <c:pt idx="144">
                  <c:v>0.218</c:v>
                </c:pt>
                <c:pt idx="145">
                  <c:v>0.22509999999999999</c:v>
                </c:pt>
                <c:pt idx="146">
                  <c:v>0.22900000000000001</c:v>
                </c:pt>
                <c:pt idx="147">
                  <c:v>0.22270000000000001</c:v>
                </c:pt>
                <c:pt idx="148">
                  <c:v>0.22770000000000001</c:v>
                </c:pt>
                <c:pt idx="149">
                  <c:v>0.23230000000000001</c:v>
                </c:pt>
                <c:pt idx="150">
                  <c:v>0.214</c:v>
                </c:pt>
                <c:pt idx="151">
                  <c:v>0.21429999999999999</c:v>
                </c:pt>
                <c:pt idx="152">
                  <c:v>0.2099</c:v>
                </c:pt>
                <c:pt idx="153">
                  <c:v>0.21160000000000001</c:v>
                </c:pt>
                <c:pt idx="154">
                  <c:v>0.21410000000000001</c:v>
                </c:pt>
                <c:pt idx="155">
                  <c:v>0.2041</c:v>
                </c:pt>
                <c:pt idx="156">
                  <c:v>0.21029999999999999</c:v>
                </c:pt>
                <c:pt idx="157">
                  <c:v>0.21360000000000001</c:v>
                </c:pt>
                <c:pt idx="158">
                  <c:v>0.26450000000000001</c:v>
                </c:pt>
                <c:pt idx="159">
                  <c:v>0.26100000000000001</c:v>
                </c:pt>
                <c:pt idx="160">
                  <c:v>0.26100000000000001</c:v>
                </c:pt>
                <c:pt idx="161">
                  <c:v>0.25800000000000001</c:v>
                </c:pt>
                <c:pt idx="162">
                  <c:v>0.26150000000000001</c:v>
                </c:pt>
                <c:pt idx="163">
                  <c:v>0.26429999999999998</c:v>
                </c:pt>
                <c:pt idx="164">
                  <c:v>0.25119999999999998</c:v>
                </c:pt>
                <c:pt idx="165">
                  <c:v>0.25979999999999998</c:v>
                </c:pt>
                <c:pt idx="166">
                  <c:v>0.26340000000000002</c:v>
                </c:pt>
                <c:pt idx="167">
                  <c:v>0.26150000000000001</c:v>
                </c:pt>
                <c:pt idx="168">
                  <c:v>0.1913</c:v>
                </c:pt>
                <c:pt idx="169">
                  <c:v>0.17299999999999999</c:v>
                </c:pt>
                <c:pt idx="170">
                  <c:v>0.25629999999999997</c:v>
                </c:pt>
                <c:pt idx="171">
                  <c:v>0.2142</c:v>
                </c:pt>
                <c:pt idx="172">
                  <c:v>0.17080000000000001</c:v>
                </c:pt>
                <c:pt idx="173">
                  <c:v>0.25690000000000002</c:v>
                </c:pt>
                <c:pt idx="174">
                  <c:v>0.1782</c:v>
                </c:pt>
                <c:pt idx="175">
                  <c:v>0.1898</c:v>
                </c:pt>
                <c:pt idx="176">
                  <c:v>0.27550000000000002</c:v>
                </c:pt>
                <c:pt idx="177">
                  <c:v>0.25890000000000002</c:v>
                </c:pt>
                <c:pt idx="178">
                  <c:v>0.23280000000000001</c:v>
                </c:pt>
                <c:pt idx="179">
                  <c:v>0.2329</c:v>
                </c:pt>
                <c:pt idx="180">
                  <c:v>0.23280000000000001</c:v>
                </c:pt>
                <c:pt idx="181">
                  <c:v>0.23269999999999999</c:v>
                </c:pt>
                <c:pt idx="182">
                  <c:v>0.2326</c:v>
                </c:pt>
                <c:pt idx="183">
                  <c:v>0.23280000000000001</c:v>
                </c:pt>
                <c:pt idx="184">
                  <c:v>0.26350000000000001</c:v>
                </c:pt>
                <c:pt idx="185">
                  <c:v>0.19739999999999999</c:v>
                </c:pt>
                <c:pt idx="186">
                  <c:v>0.21560000000000001</c:v>
                </c:pt>
                <c:pt idx="187">
                  <c:v>0.31359999999999999</c:v>
                </c:pt>
                <c:pt idx="188">
                  <c:v>0.2248</c:v>
                </c:pt>
                <c:pt idx="189">
                  <c:v>0.24110000000000001</c:v>
                </c:pt>
                <c:pt idx="190">
                  <c:v>0.224</c:v>
                </c:pt>
                <c:pt idx="191">
                  <c:v>0.1885</c:v>
                </c:pt>
                <c:pt idx="192">
                  <c:v>0.22420000000000001</c:v>
                </c:pt>
                <c:pt idx="193">
                  <c:v>0.22420000000000001</c:v>
                </c:pt>
                <c:pt idx="194">
                  <c:v>0.2243</c:v>
                </c:pt>
                <c:pt idx="195">
                  <c:v>0.2235</c:v>
                </c:pt>
                <c:pt idx="196">
                  <c:v>0.22320000000000001</c:v>
                </c:pt>
                <c:pt idx="197">
                  <c:v>0.2238</c:v>
                </c:pt>
                <c:pt idx="198">
                  <c:v>0.22339999999999999</c:v>
                </c:pt>
                <c:pt idx="199">
                  <c:v>0.22259999999999999</c:v>
                </c:pt>
                <c:pt idx="200">
                  <c:v>0.2243</c:v>
                </c:pt>
                <c:pt idx="201">
                  <c:v>0.22470000000000001</c:v>
                </c:pt>
                <c:pt idx="202">
                  <c:v>0.2099</c:v>
                </c:pt>
                <c:pt idx="203">
                  <c:v>0.2099</c:v>
                </c:pt>
                <c:pt idx="204">
                  <c:v>0.22470000000000001</c:v>
                </c:pt>
                <c:pt idx="205">
                  <c:v>0.26429999999999998</c:v>
                </c:pt>
                <c:pt idx="206">
                  <c:v>0.19020000000000001</c:v>
                </c:pt>
                <c:pt idx="207">
                  <c:v>0.27610000000000001</c:v>
                </c:pt>
                <c:pt idx="208">
                  <c:v>0.18809999999999999</c:v>
                </c:pt>
                <c:pt idx="209">
                  <c:v>0.17069999999999999</c:v>
                </c:pt>
                <c:pt idx="210">
                  <c:v>0.17849999999999999</c:v>
                </c:pt>
                <c:pt idx="211">
                  <c:v>0.17080000000000001</c:v>
                </c:pt>
                <c:pt idx="212">
                  <c:v>0.1744</c:v>
                </c:pt>
                <c:pt idx="213">
                  <c:v>0.16009999999999999</c:v>
                </c:pt>
                <c:pt idx="214">
                  <c:v>0.16869999999999999</c:v>
                </c:pt>
                <c:pt idx="215">
                  <c:v>0.92179999999999995</c:v>
                </c:pt>
                <c:pt idx="216">
                  <c:v>0.2293</c:v>
                </c:pt>
                <c:pt idx="217">
                  <c:v>0.20039999999999999</c:v>
                </c:pt>
                <c:pt idx="218">
                  <c:v>0.24110000000000001</c:v>
                </c:pt>
                <c:pt idx="219">
                  <c:v>0.22869999999999999</c:v>
                </c:pt>
                <c:pt idx="220">
                  <c:v>0.2414</c:v>
                </c:pt>
                <c:pt idx="221">
                  <c:v>0.2281</c:v>
                </c:pt>
                <c:pt idx="222">
                  <c:v>0.2293</c:v>
                </c:pt>
                <c:pt idx="223">
                  <c:v>0.22470000000000001</c:v>
                </c:pt>
                <c:pt idx="224">
                  <c:v>0.2268</c:v>
                </c:pt>
                <c:pt idx="225">
                  <c:v>0.22900000000000001</c:v>
                </c:pt>
                <c:pt idx="226">
                  <c:v>0.218</c:v>
                </c:pt>
                <c:pt idx="227">
                  <c:v>0.22509999999999999</c:v>
                </c:pt>
                <c:pt idx="228">
                  <c:v>0.22770000000000001</c:v>
                </c:pt>
                <c:pt idx="229">
                  <c:v>0.21429999999999999</c:v>
                </c:pt>
                <c:pt idx="230">
                  <c:v>0.23230000000000001</c:v>
                </c:pt>
                <c:pt idx="231">
                  <c:v>0.214</c:v>
                </c:pt>
                <c:pt idx="232">
                  <c:v>0.21410000000000001</c:v>
                </c:pt>
                <c:pt idx="233">
                  <c:v>0.2099</c:v>
                </c:pt>
                <c:pt idx="234">
                  <c:v>0.21160000000000001</c:v>
                </c:pt>
                <c:pt idx="235">
                  <c:v>0.21360000000000001</c:v>
                </c:pt>
                <c:pt idx="236">
                  <c:v>0.2041</c:v>
                </c:pt>
                <c:pt idx="237">
                  <c:v>0.21029999999999999</c:v>
                </c:pt>
                <c:pt idx="238">
                  <c:v>0.26100000000000001</c:v>
                </c:pt>
                <c:pt idx="239">
                  <c:v>0.2198</c:v>
                </c:pt>
                <c:pt idx="240">
                  <c:v>0.26450000000000001</c:v>
                </c:pt>
                <c:pt idx="241">
                  <c:v>0.26100000000000001</c:v>
                </c:pt>
                <c:pt idx="242">
                  <c:v>0.26429999999999998</c:v>
                </c:pt>
                <c:pt idx="243">
                  <c:v>0.25800000000000001</c:v>
                </c:pt>
                <c:pt idx="244">
                  <c:v>0.26150000000000001</c:v>
                </c:pt>
                <c:pt idx="245">
                  <c:v>0.26340000000000002</c:v>
                </c:pt>
                <c:pt idx="246">
                  <c:v>0.25119999999999998</c:v>
                </c:pt>
                <c:pt idx="247">
                  <c:v>0.25979999999999998</c:v>
                </c:pt>
                <c:pt idx="248">
                  <c:v>0.1885</c:v>
                </c:pt>
                <c:pt idx="249">
                  <c:v>0.25800000000000001</c:v>
                </c:pt>
                <c:pt idx="250">
                  <c:v>0.30380000000000001</c:v>
                </c:pt>
                <c:pt idx="251">
                  <c:v>0.22650000000000001</c:v>
                </c:pt>
                <c:pt idx="252">
                  <c:v>0.30370000000000003</c:v>
                </c:pt>
                <c:pt idx="253">
                  <c:v>0.22620000000000001</c:v>
                </c:pt>
                <c:pt idx="254">
                  <c:v>0.30199999999999999</c:v>
                </c:pt>
                <c:pt idx="255">
                  <c:v>0.22459999999999999</c:v>
                </c:pt>
                <c:pt idx="256">
                  <c:v>0.25769999999999998</c:v>
                </c:pt>
                <c:pt idx="257">
                  <c:v>0.30430000000000001</c:v>
                </c:pt>
                <c:pt idx="258">
                  <c:v>0.30409999999999998</c:v>
                </c:pt>
                <c:pt idx="259">
                  <c:v>0.30299999999999999</c:v>
                </c:pt>
                <c:pt idx="260">
                  <c:v>0.21940000000000001</c:v>
                </c:pt>
                <c:pt idx="261">
                  <c:v>0.22259999999999999</c:v>
                </c:pt>
                <c:pt idx="262">
                  <c:v>0.2243</c:v>
                </c:pt>
                <c:pt idx="263">
                  <c:v>0.2223</c:v>
                </c:pt>
                <c:pt idx="264">
                  <c:v>0.92179999999999995</c:v>
                </c:pt>
                <c:pt idx="265">
                  <c:v>0.2344</c:v>
                </c:pt>
                <c:pt idx="266">
                  <c:v>0.25290000000000001</c:v>
                </c:pt>
                <c:pt idx="267">
                  <c:v>0.19450000000000001</c:v>
                </c:pt>
                <c:pt idx="268">
                  <c:v>0.19159999999999999</c:v>
                </c:pt>
                <c:pt idx="269">
                  <c:v>0.23580000000000001</c:v>
                </c:pt>
                <c:pt idx="270">
                  <c:v>0.2402</c:v>
                </c:pt>
                <c:pt idx="271">
                  <c:v>0.224</c:v>
                </c:pt>
                <c:pt idx="272">
                  <c:v>0.25640000000000002</c:v>
                </c:pt>
                <c:pt idx="273">
                  <c:v>0.20430000000000001</c:v>
                </c:pt>
                <c:pt idx="274">
                  <c:v>0.92179999999999995</c:v>
                </c:pt>
                <c:pt idx="275">
                  <c:v>0.20430000000000001</c:v>
                </c:pt>
                <c:pt idx="276">
                  <c:v>0.1956</c:v>
                </c:pt>
                <c:pt idx="277">
                  <c:v>0.22420000000000001</c:v>
                </c:pt>
                <c:pt idx="278">
                  <c:v>0.22409999999999999</c:v>
                </c:pt>
                <c:pt idx="279">
                  <c:v>0.1784</c:v>
                </c:pt>
                <c:pt idx="280">
                  <c:v>0.22500000000000001</c:v>
                </c:pt>
                <c:pt idx="281">
                  <c:v>0.2228</c:v>
                </c:pt>
                <c:pt idx="282">
                  <c:v>0.2248</c:v>
                </c:pt>
                <c:pt idx="283">
                  <c:v>0.22539999999999999</c:v>
                </c:pt>
                <c:pt idx="284">
                  <c:v>0.22520000000000001</c:v>
                </c:pt>
                <c:pt idx="285">
                  <c:v>0.22370000000000001</c:v>
                </c:pt>
                <c:pt idx="286">
                  <c:v>0.22220000000000001</c:v>
                </c:pt>
                <c:pt idx="287">
                  <c:v>0.22170000000000001</c:v>
                </c:pt>
                <c:pt idx="288">
                  <c:v>0.17419999999999999</c:v>
                </c:pt>
                <c:pt idx="289">
                  <c:v>0.17419999999999999</c:v>
                </c:pt>
                <c:pt idx="290">
                  <c:v>0.17449999999999999</c:v>
                </c:pt>
                <c:pt idx="291">
                  <c:v>0.17449999999999999</c:v>
                </c:pt>
                <c:pt idx="292">
                  <c:v>0.22159999999999999</c:v>
                </c:pt>
                <c:pt idx="293">
                  <c:v>0.25430000000000003</c:v>
                </c:pt>
                <c:pt idx="294">
                  <c:v>0.2485</c:v>
                </c:pt>
                <c:pt idx="295">
                  <c:v>0.192</c:v>
                </c:pt>
                <c:pt idx="296">
                  <c:v>0.23980000000000001</c:v>
                </c:pt>
                <c:pt idx="297">
                  <c:v>0.192</c:v>
                </c:pt>
                <c:pt idx="298">
                  <c:v>0.26019999999999999</c:v>
                </c:pt>
                <c:pt idx="299">
                  <c:v>0.26090000000000002</c:v>
                </c:pt>
                <c:pt idx="300">
                  <c:v>0.2087</c:v>
                </c:pt>
                <c:pt idx="301">
                  <c:v>0.24940000000000001</c:v>
                </c:pt>
                <c:pt idx="302">
                  <c:v>0.25430000000000003</c:v>
                </c:pt>
                <c:pt idx="303">
                  <c:v>0.25629999999999997</c:v>
                </c:pt>
                <c:pt idx="304">
                  <c:v>0.188</c:v>
                </c:pt>
                <c:pt idx="305">
                  <c:v>0.22040000000000001</c:v>
                </c:pt>
                <c:pt idx="306">
                  <c:v>0.19919999999999999</c:v>
                </c:pt>
                <c:pt idx="307">
                  <c:v>0.2094</c:v>
                </c:pt>
                <c:pt idx="308">
                  <c:v>0.2044</c:v>
                </c:pt>
                <c:pt idx="309">
                  <c:v>0.20200000000000001</c:v>
                </c:pt>
                <c:pt idx="310">
                  <c:v>0.2016</c:v>
                </c:pt>
                <c:pt idx="311">
                  <c:v>0.20219999999999999</c:v>
                </c:pt>
                <c:pt idx="312">
                  <c:v>0.2006</c:v>
                </c:pt>
                <c:pt idx="313">
                  <c:v>0.20019999999999999</c:v>
                </c:pt>
                <c:pt idx="314">
                  <c:v>0.1953</c:v>
                </c:pt>
                <c:pt idx="315">
                  <c:v>0.26129999999999998</c:v>
                </c:pt>
                <c:pt idx="316">
                  <c:v>0.19639999999999999</c:v>
                </c:pt>
                <c:pt idx="317">
                  <c:v>0.19600000000000001</c:v>
                </c:pt>
                <c:pt idx="318">
                  <c:v>0.223</c:v>
                </c:pt>
                <c:pt idx="319">
                  <c:v>0.22270000000000001</c:v>
                </c:pt>
                <c:pt idx="320">
                  <c:v>0.2235</c:v>
                </c:pt>
                <c:pt idx="321">
                  <c:v>0.22389999999999999</c:v>
                </c:pt>
                <c:pt idx="322">
                  <c:v>0.22389999999999999</c:v>
                </c:pt>
                <c:pt idx="323">
                  <c:v>0.2235</c:v>
                </c:pt>
                <c:pt idx="324">
                  <c:v>0.22389999999999999</c:v>
                </c:pt>
                <c:pt idx="325">
                  <c:v>0.22389999999999999</c:v>
                </c:pt>
                <c:pt idx="326">
                  <c:v>0.2324</c:v>
                </c:pt>
                <c:pt idx="327">
                  <c:v>0.2427</c:v>
                </c:pt>
                <c:pt idx="328">
                  <c:v>0.23230000000000001</c:v>
                </c:pt>
                <c:pt idx="329">
                  <c:v>0.1923</c:v>
                </c:pt>
                <c:pt idx="330">
                  <c:v>0.1832</c:v>
                </c:pt>
                <c:pt idx="331">
                  <c:v>0.25729999999999997</c:v>
                </c:pt>
                <c:pt idx="332">
                  <c:v>0.18959999999999999</c:v>
                </c:pt>
                <c:pt idx="333">
                  <c:v>0.26829999999999998</c:v>
                </c:pt>
                <c:pt idx="334">
                  <c:v>0.18759999999999999</c:v>
                </c:pt>
                <c:pt idx="335">
                  <c:v>0.26629999999999998</c:v>
                </c:pt>
                <c:pt idx="336">
                  <c:v>0.218</c:v>
                </c:pt>
                <c:pt idx="337">
                  <c:v>0.93259999999999998</c:v>
                </c:pt>
                <c:pt idx="338">
                  <c:v>0.22500000000000001</c:v>
                </c:pt>
                <c:pt idx="339">
                  <c:v>0.27629999999999999</c:v>
                </c:pt>
                <c:pt idx="340">
                  <c:v>0.27450000000000002</c:v>
                </c:pt>
                <c:pt idx="341">
                  <c:v>0.28010000000000002</c:v>
                </c:pt>
                <c:pt idx="342">
                  <c:v>0.25879999999999997</c:v>
                </c:pt>
                <c:pt idx="343">
                  <c:v>0.26169999999999999</c:v>
                </c:pt>
                <c:pt idx="344">
                  <c:v>0.25340000000000001</c:v>
                </c:pt>
                <c:pt idx="345">
                  <c:v>0.24379999999999999</c:v>
                </c:pt>
                <c:pt idx="346">
                  <c:v>0.22</c:v>
                </c:pt>
                <c:pt idx="347">
                  <c:v>0.18379999999999999</c:v>
                </c:pt>
                <c:pt idx="348">
                  <c:v>0.21970000000000001</c:v>
                </c:pt>
                <c:pt idx="349">
                  <c:v>0.2752</c:v>
                </c:pt>
                <c:pt idx="350">
                  <c:v>0.24660000000000001</c:v>
                </c:pt>
                <c:pt idx="351">
                  <c:v>0.24529999999999999</c:v>
                </c:pt>
                <c:pt idx="352">
                  <c:v>0.24529999999999999</c:v>
                </c:pt>
                <c:pt idx="353">
                  <c:v>0.22650000000000001</c:v>
                </c:pt>
                <c:pt idx="354">
                  <c:v>0.2195</c:v>
                </c:pt>
                <c:pt idx="355">
                  <c:v>0.21970000000000001</c:v>
                </c:pt>
                <c:pt idx="356">
                  <c:v>0.22</c:v>
                </c:pt>
                <c:pt idx="357">
                  <c:v>0.218</c:v>
                </c:pt>
                <c:pt idx="358">
                  <c:v>0.22500000000000001</c:v>
                </c:pt>
                <c:pt idx="359">
                  <c:v>0.22589999999999999</c:v>
                </c:pt>
                <c:pt idx="360">
                  <c:v>0.254</c:v>
                </c:pt>
                <c:pt idx="361">
                  <c:v>0.18709999999999999</c:v>
                </c:pt>
                <c:pt idx="362">
                  <c:v>0.25409999999999999</c:v>
                </c:pt>
                <c:pt idx="363">
                  <c:v>0.25340000000000001</c:v>
                </c:pt>
                <c:pt idx="364">
                  <c:v>0.20419999999999999</c:v>
                </c:pt>
                <c:pt idx="365">
                  <c:v>0.1883</c:v>
                </c:pt>
                <c:pt idx="366">
                  <c:v>0.2087</c:v>
                </c:pt>
                <c:pt idx="367">
                  <c:v>0.20799999999999999</c:v>
                </c:pt>
                <c:pt idx="368">
                  <c:v>0.22700000000000001</c:v>
                </c:pt>
                <c:pt idx="369">
                  <c:v>0.22589999999999999</c:v>
                </c:pt>
                <c:pt idx="370">
                  <c:v>0.2349</c:v>
                </c:pt>
                <c:pt idx="371">
                  <c:v>0.22090000000000001</c:v>
                </c:pt>
                <c:pt idx="372">
                  <c:v>0.22589999999999999</c:v>
                </c:pt>
                <c:pt idx="373">
                  <c:v>0.22370000000000001</c:v>
                </c:pt>
                <c:pt idx="374">
                  <c:v>0.19320000000000001</c:v>
                </c:pt>
                <c:pt idx="375">
                  <c:v>0.22409999999999999</c:v>
                </c:pt>
                <c:pt idx="376">
                  <c:v>0.20349999999999999</c:v>
                </c:pt>
                <c:pt idx="377">
                  <c:v>0.22559999999999999</c:v>
                </c:pt>
                <c:pt idx="378">
                  <c:v>0.22420000000000001</c:v>
                </c:pt>
                <c:pt idx="379">
                  <c:v>0.1832</c:v>
                </c:pt>
                <c:pt idx="380">
                  <c:v>0.24560000000000001</c:v>
                </c:pt>
                <c:pt idx="381">
                  <c:v>0.24560000000000001</c:v>
                </c:pt>
                <c:pt idx="382">
                  <c:v>0.2059</c:v>
                </c:pt>
                <c:pt idx="383">
                  <c:v>0.21740000000000001</c:v>
                </c:pt>
                <c:pt idx="384">
                  <c:v>0.19439999999999999</c:v>
                </c:pt>
                <c:pt idx="385">
                  <c:v>0.19769999999999999</c:v>
                </c:pt>
                <c:pt idx="386">
                  <c:v>0.26150000000000001</c:v>
                </c:pt>
                <c:pt idx="387">
                  <c:v>0.19819999999999999</c:v>
                </c:pt>
                <c:pt idx="388">
                  <c:v>0.19789999999999999</c:v>
                </c:pt>
                <c:pt idx="389">
                  <c:v>0.21859999999999999</c:v>
                </c:pt>
                <c:pt idx="390">
                  <c:v>0.33879999999999999</c:v>
                </c:pt>
                <c:pt idx="391">
                  <c:v>0.31740000000000002</c:v>
                </c:pt>
                <c:pt idx="392">
                  <c:v>0.29770000000000002</c:v>
                </c:pt>
                <c:pt idx="393">
                  <c:v>0.27289999999999998</c:v>
                </c:pt>
                <c:pt idx="394">
                  <c:v>0.29310000000000003</c:v>
                </c:pt>
                <c:pt idx="395">
                  <c:v>0.30309999999999998</c:v>
                </c:pt>
                <c:pt idx="396">
                  <c:v>0.22700000000000001</c:v>
                </c:pt>
                <c:pt idx="397">
                  <c:v>0.2122</c:v>
                </c:pt>
                <c:pt idx="398">
                  <c:v>0.21310000000000001</c:v>
                </c:pt>
                <c:pt idx="399">
                  <c:v>0.21299999999999999</c:v>
                </c:pt>
                <c:pt idx="400">
                  <c:v>0.216</c:v>
                </c:pt>
                <c:pt idx="401">
                  <c:v>0.21859999999999999</c:v>
                </c:pt>
                <c:pt idx="402">
                  <c:v>0.33879999999999999</c:v>
                </c:pt>
                <c:pt idx="403">
                  <c:v>0.18940000000000001</c:v>
                </c:pt>
                <c:pt idx="404">
                  <c:v>0.19059999999999999</c:v>
                </c:pt>
                <c:pt idx="405">
                  <c:v>0.19020000000000001</c:v>
                </c:pt>
                <c:pt idx="406">
                  <c:v>0.25969999999999999</c:v>
                </c:pt>
                <c:pt idx="407">
                  <c:v>0.1706</c:v>
                </c:pt>
                <c:pt idx="408">
                  <c:v>0.18740000000000001</c:v>
                </c:pt>
                <c:pt idx="409">
                  <c:v>0.18790000000000001</c:v>
                </c:pt>
                <c:pt idx="410">
                  <c:v>0.18770000000000001</c:v>
                </c:pt>
                <c:pt idx="411">
                  <c:v>0.18790000000000001</c:v>
                </c:pt>
                <c:pt idx="412">
                  <c:v>0.23419999999999999</c:v>
                </c:pt>
                <c:pt idx="413">
                  <c:v>0.2233</c:v>
                </c:pt>
                <c:pt idx="414">
                  <c:v>0.23419999999999999</c:v>
                </c:pt>
                <c:pt idx="415">
                  <c:v>0.2278</c:v>
                </c:pt>
                <c:pt idx="416">
                  <c:v>0.22209999999999999</c:v>
                </c:pt>
                <c:pt idx="417">
                  <c:v>0.2233</c:v>
                </c:pt>
                <c:pt idx="418">
                  <c:v>0.23530000000000001</c:v>
                </c:pt>
                <c:pt idx="419">
                  <c:v>0.21909999999999999</c:v>
                </c:pt>
                <c:pt idx="420">
                  <c:v>0.21879999999999999</c:v>
                </c:pt>
                <c:pt idx="421">
                  <c:v>0.22220000000000001</c:v>
                </c:pt>
                <c:pt idx="422">
                  <c:v>0.2248</c:v>
                </c:pt>
                <c:pt idx="423">
                  <c:v>0.2135</c:v>
                </c:pt>
                <c:pt idx="424">
                  <c:v>0.22090000000000001</c:v>
                </c:pt>
                <c:pt idx="425">
                  <c:v>0.2243</c:v>
                </c:pt>
                <c:pt idx="426">
                  <c:v>0.21929999999999999</c:v>
                </c:pt>
                <c:pt idx="427">
                  <c:v>0.2082</c:v>
                </c:pt>
                <c:pt idx="428">
                  <c:v>0.2145</c:v>
                </c:pt>
                <c:pt idx="429">
                  <c:v>0.2107</c:v>
                </c:pt>
                <c:pt idx="430">
                  <c:v>0.2054</c:v>
                </c:pt>
                <c:pt idx="431">
                  <c:v>0.2082</c:v>
                </c:pt>
                <c:pt idx="432">
                  <c:v>0.2107</c:v>
                </c:pt>
                <c:pt idx="433">
                  <c:v>0.20039999999999999</c:v>
                </c:pt>
                <c:pt idx="434">
                  <c:v>0.20699999999999999</c:v>
                </c:pt>
                <c:pt idx="435">
                  <c:v>0.25380000000000003</c:v>
                </c:pt>
                <c:pt idx="436">
                  <c:v>0.25080000000000002</c:v>
                </c:pt>
                <c:pt idx="437">
                  <c:v>0.25290000000000001</c:v>
                </c:pt>
                <c:pt idx="438">
                  <c:v>0.25609999999999999</c:v>
                </c:pt>
                <c:pt idx="439">
                  <c:v>0.24909999999999999</c:v>
                </c:pt>
                <c:pt idx="440">
                  <c:v>0.25369999999999998</c:v>
                </c:pt>
                <c:pt idx="441">
                  <c:v>0.25569999999999998</c:v>
                </c:pt>
                <c:pt idx="442">
                  <c:v>0.24379999999999999</c:v>
                </c:pt>
                <c:pt idx="443">
                  <c:v>0.25209999999999999</c:v>
                </c:pt>
                <c:pt idx="444">
                  <c:v>0.1862</c:v>
                </c:pt>
                <c:pt idx="445">
                  <c:v>0.22620000000000001</c:v>
                </c:pt>
                <c:pt idx="446">
                  <c:v>0.21879999999999999</c:v>
                </c:pt>
                <c:pt idx="447">
                  <c:v>0.25790000000000002</c:v>
                </c:pt>
                <c:pt idx="448">
                  <c:v>0.18060000000000001</c:v>
                </c:pt>
                <c:pt idx="449">
                  <c:v>0.17069999999999999</c:v>
                </c:pt>
                <c:pt idx="450">
                  <c:v>0.18479999999999999</c:v>
                </c:pt>
                <c:pt idx="451">
                  <c:v>0.29449999999999998</c:v>
                </c:pt>
                <c:pt idx="452">
                  <c:v>0.22539999999999999</c:v>
                </c:pt>
                <c:pt idx="453">
                  <c:v>0.22320000000000001</c:v>
                </c:pt>
                <c:pt idx="454">
                  <c:v>0.22969999999999999</c:v>
                </c:pt>
                <c:pt idx="455">
                  <c:v>0.2581</c:v>
                </c:pt>
                <c:pt idx="456">
                  <c:v>0.1704</c:v>
                </c:pt>
                <c:pt idx="457">
                  <c:v>0.2</c:v>
                </c:pt>
                <c:pt idx="458">
                  <c:v>0.19950000000000001</c:v>
                </c:pt>
                <c:pt idx="459">
                  <c:v>0.2235</c:v>
                </c:pt>
                <c:pt idx="460">
                  <c:v>0.93020000000000003</c:v>
                </c:pt>
                <c:pt idx="461">
                  <c:v>0.2026</c:v>
                </c:pt>
                <c:pt idx="462">
                  <c:v>0.21890000000000001</c:v>
                </c:pt>
                <c:pt idx="463">
                  <c:v>0.26700000000000002</c:v>
                </c:pt>
                <c:pt idx="464">
                  <c:v>0.26700000000000002</c:v>
                </c:pt>
                <c:pt idx="465">
                  <c:v>0.9284</c:v>
                </c:pt>
                <c:pt idx="466">
                  <c:v>0.18759999999999999</c:v>
                </c:pt>
                <c:pt idx="467">
                  <c:v>0.20130000000000001</c:v>
                </c:pt>
                <c:pt idx="468">
                  <c:v>0.21590000000000001</c:v>
                </c:pt>
                <c:pt idx="469">
                  <c:v>0.22459999999999999</c:v>
                </c:pt>
                <c:pt idx="470">
                  <c:v>0.21279999999999999</c:v>
                </c:pt>
                <c:pt idx="471">
                  <c:v>0.18140000000000001</c:v>
                </c:pt>
                <c:pt idx="472">
                  <c:v>0.2122</c:v>
                </c:pt>
                <c:pt idx="473">
                  <c:v>0.21310000000000001</c:v>
                </c:pt>
                <c:pt idx="474">
                  <c:v>0.92410000000000003</c:v>
                </c:pt>
                <c:pt idx="475">
                  <c:v>0.92410000000000003</c:v>
                </c:pt>
                <c:pt idx="476">
                  <c:v>0.92420000000000002</c:v>
                </c:pt>
                <c:pt idx="477">
                  <c:v>0.92420000000000002</c:v>
                </c:pt>
                <c:pt idx="478">
                  <c:v>0.92420000000000002</c:v>
                </c:pt>
                <c:pt idx="479">
                  <c:v>0.1842</c:v>
                </c:pt>
                <c:pt idx="480">
                  <c:v>0.92400000000000004</c:v>
                </c:pt>
                <c:pt idx="481">
                  <c:v>0.18079999999999999</c:v>
                </c:pt>
                <c:pt idx="482">
                  <c:v>0.22059999999999999</c:v>
                </c:pt>
                <c:pt idx="483">
                  <c:v>0.21790000000000001</c:v>
                </c:pt>
                <c:pt idx="484">
                  <c:v>0.20530000000000001</c:v>
                </c:pt>
                <c:pt idx="485">
                  <c:v>0.21820000000000001</c:v>
                </c:pt>
                <c:pt idx="486">
                  <c:v>0.19800000000000001</c:v>
                </c:pt>
                <c:pt idx="487">
                  <c:v>0.21840000000000001</c:v>
                </c:pt>
                <c:pt idx="488">
                  <c:v>0.21779999999999999</c:v>
                </c:pt>
                <c:pt idx="489">
                  <c:v>0.21779999999999999</c:v>
                </c:pt>
                <c:pt idx="490">
                  <c:v>0.19700000000000001</c:v>
                </c:pt>
                <c:pt idx="491">
                  <c:v>0.1847</c:v>
                </c:pt>
                <c:pt idx="492">
                  <c:v>0.18540000000000001</c:v>
                </c:pt>
                <c:pt idx="493">
                  <c:v>0.2112</c:v>
                </c:pt>
                <c:pt idx="494">
                  <c:v>0.2089</c:v>
                </c:pt>
                <c:pt idx="495">
                  <c:v>0.19170000000000001</c:v>
                </c:pt>
                <c:pt idx="496">
                  <c:v>0.2167</c:v>
                </c:pt>
                <c:pt idx="497">
                  <c:v>0.19639999999999999</c:v>
                </c:pt>
                <c:pt idx="498">
                  <c:v>0.1951</c:v>
                </c:pt>
                <c:pt idx="499">
                  <c:v>0.2208</c:v>
                </c:pt>
                <c:pt idx="500">
                  <c:v>0.1908</c:v>
                </c:pt>
                <c:pt idx="501">
                  <c:v>0.19309999999999999</c:v>
                </c:pt>
                <c:pt idx="502">
                  <c:v>0.21859999999999999</c:v>
                </c:pt>
                <c:pt idx="503">
                  <c:v>0.2165</c:v>
                </c:pt>
                <c:pt idx="504">
                  <c:v>0.21829999999999999</c:v>
                </c:pt>
                <c:pt idx="505">
                  <c:v>0.19259999999999999</c:v>
                </c:pt>
                <c:pt idx="506">
                  <c:v>0.21859999999999999</c:v>
                </c:pt>
                <c:pt idx="507">
                  <c:v>0.21929999999999999</c:v>
                </c:pt>
                <c:pt idx="508">
                  <c:v>0.1903</c:v>
                </c:pt>
                <c:pt idx="509">
                  <c:v>0.21890000000000001</c:v>
                </c:pt>
                <c:pt idx="510">
                  <c:v>0.20019999999999999</c:v>
                </c:pt>
                <c:pt idx="511">
                  <c:v>0.17660000000000001</c:v>
                </c:pt>
                <c:pt idx="512">
                  <c:v>0.18509999999999999</c:v>
                </c:pt>
                <c:pt idx="513">
                  <c:v>0.2016</c:v>
                </c:pt>
                <c:pt idx="514">
                  <c:v>0.19520000000000001</c:v>
                </c:pt>
                <c:pt idx="515">
                  <c:v>0.93259999999999998</c:v>
                </c:pt>
                <c:pt idx="516">
                  <c:v>0.22159999999999999</c:v>
                </c:pt>
                <c:pt idx="517">
                  <c:v>0.17219999999999999</c:v>
                </c:pt>
                <c:pt idx="518">
                  <c:v>0.19020000000000001</c:v>
                </c:pt>
                <c:pt idx="519">
                  <c:v>0.2026</c:v>
                </c:pt>
                <c:pt idx="520">
                  <c:v>0.1966</c:v>
                </c:pt>
                <c:pt idx="521">
                  <c:v>0.23499999999999999</c:v>
                </c:pt>
                <c:pt idx="522">
                  <c:v>0.19040000000000001</c:v>
                </c:pt>
                <c:pt idx="523">
                  <c:v>0.19020000000000001</c:v>
                </c:pt>
                <c:pt idx="524">
                  <c:v>0.1802</c:v>
                </c:pt>
                <c:pt idx="525">
                  <c:v>0.1893</c:v>
                </c:pt>
                <c:pt idx="526">
                  <c:v>0.1905</c:v>
                </c:pt>
                <c:pt idx="527">
                  <c:v>0.1837</c:v>
                </c:pt>
                <c:pt idx="528">
                  <c:v>0.2389</c:v>
                </c:pt>
                <c:pt idx="529">
                  <c:v>0.18870000000000001</c:v>
                </c:pt>
                <c:pt idx="530">
                  <c:v>0.182</c:v>
                </c:pt>
                <c:pt idx="531">
                  <c:v>0.18659999999999999</c:v>
                </c:pt>
                <c:pt idx="532">
                  <c:v>0.1968</c:v>
                </c:pt>
                <c:pt idx="533">
                  <c:v>0.18429999999999999</c:v>
                </c:pt>
                <c:pt idx="534">
                  <c:v>0.2039</c:v>
                </c:pt>
                <c:pt idx="535">
                  <c:v>0.1855</c:v>
                </c:pt>
                <c:pt idx="536">
                  <c:v>0.1938</c:v>
                </c:pt>
                <c:pt idx="537">
                  <c:v>0.19750000000000001</c:v>
                </c:pt>
                <c:pt idx="538">
                  <c:v>0.2041</c:v>
                </c:pt>
                <c:pt idx="539">
                  <c:v>0.1948</c:v>
                </c:pt>
                <c:pt idx="540">
                  <c:v>0.1925</c:v>
                </c:pt>
                <c:pt idx="541">
                  <c:v>0.18779999999999999</c:v>
                </c:pt>
                <c:pt idx="542">
                  <c:v>0.17849999999999999</c:v>
                </c:pt>
                <c:pt idx="543">
                  <c:v>0.18329999999999999</c:v>
                </c:pt>
                <c:pt idx="544">
                  <c:v>0.17549999999999999</c:v>
                </c:pt>
                <c:pt idx="545">
                  <c:v>0.19070000000000001</c:v>
                </c:pt>
                <c:pt idx="546">
                  <c:v>0.18540000000000001</c:v>
                </c:pt>
                <c:pt idx="547">
                  <c:v>0.19070000000000001</c:v>
                </c:pt>
                <c:pt idx="548">
                  <c:v>0.17069999999999999</c:v>
                </c:pt>
                <c:pt idx="549">
                  <c:v>0.18890000000000001</c:v>
                </c:pt>
                <c:pt idx="550">
                  <c:v>0.18970000000000001</c:v>
                </c:pt>
                <c:pt idx="551">
                  <c:v>0.25030000000000002</c:v>
                </c:pt>
                <c:pt idx="552">
                  <c:v>0.18559999999999999</c:v>
                </c:pt>
                <c:pt idx="553">
                  <c:v>0.19070000000000001</c:v>
                </c:pt>
                <c:pt idx="554">
                  <c:v>0.19020000000000001</c:v>
                </c:pt>
                <c:pt idx="555">
                  <c:v>0.22409999999999999</c:v>
                </c:pt>
                <c:pt idx="556">
                  <c:v>0.22370000000000001</c:v>
                </c:pt>
                <c:pt idx="557">
                  <c:v>0.2258</c:v>
                </c:pt>
                <c:pt idx="558">
                  <c:v>0.1865</c:v>
                </c:pt>
                <c:pt idx="559">
                  <c:v>0.1883</c:v>
                </c:pt>
                <c:pt idx="560">
                  <c:v>0.24060000000000001</c:v>
                </c:pt>
                <c:pt idx="561">
                  <c:v>0.18940000000000001</c:v>
                </c:pt>
                <c:pt idx="562">
                  <c:v>0.16</c:v>
                </c:pt>
                <c:pt idx="563">
                  <c:v>0.1893</c:v>
                </c:pt>
                <c:pt idx="564">
                  <c:v>0.1875</c:v>
                </c:pt>
                <c:pt idx="565">
                  <c:v>0.1888</c:v>
                </c:pt>
                <c:pt idx="566">
                  <c:v>0.18840000000000001</c:v>
                </c:pt>
                <c:pt idx="567">
                  <c:v>0.19</c:v>
                </c:pt>
                <c:pt idx="568">
                  <c:v>0.189</c:v>
                </c:pt>
                <c:pt idx="569">
                  <c:v>0.24060000000000001</c:v>
                </c:pt>
                <c:pt idx="570">
                  <c:v>0.1865</c:v>
                </c:pt>
                <c:pt idx="571">
                  <c:v>0.18770000000000001</c:v>
                </c:pt>
                <c:pt idx="572">
                  <c:v>0.18690000000000001</c:v>
                </c:pt>
                <c:pt idx="573">
                  <c:v>0.25530000000000003</c:v>
                </c:pt>
                <c:pt idx="574">
                  <c:v>0.21909999999999999</c:v>
                </c:pt>
                <c:pt idx="575">
                  <c:v>0.21840000000000001</c:v>
                </c:pt>
                <c:pt idx="576">
                  <c:v>0.28970000000000001</c:v>
                </c:pt>
                <c:pt idx="577">
                  <c:v>0.18759999999999999</c:v>
                </c:pt>
                <c:pt idx="578">
                  <c:v>0.20619999999999999</c:v>
                </c:pt>
                <c:pt idx="579">
                  <c:v>0.1928</c:v>
                </c:pt>
                <c:pt idx="580">
                  <c:v>0.1865</c:v>
                </c:pt>
                <c:pt idx="581">
                  <c:v>0.18729999999999999</c:v>
                </c:pt>
                <c:pt idx="582">
                  <c:v>0.18720000000000001</c:v>
                </c:pt>
                <c:pt idx="583">
                  <c:v>0.18740000000000001</c:v>
                </c:pt>
                <c:pt idx="584">
                  <c:v>0.18679999999999999</c:v>
                </c:pt>
                <c:pt idx="585">
                  <c:v>0.18740000000000001</c:v>
                </c:pt>
                <c:pt idx="586">
                  <c:v>0.2059</c:v>
                </c:pt>
                <c:pt idx="587">
                  <c:v>0.21</c:v>
                </c:pt>
                <c:pt idx="588">
                  <c:v>0.28149999999999997</c:v>
                </c:pt>
                <c:pt idx="589">
                  <c:v>0.2165</c:v>
                </c:pt>
                <c:pt idx="590">
                  <c:v>0.1923</c:v>
                </c:pt>
                <c:pt idx="591">
                  <c:v>0.189</c:v>
                </c:pt>
                <c:pt idx="592">
                  <c:v>0.20899999999999999</c:v>
                </c:pt>
                <c:pt idx="593">
                  <c:v>0.2157</c:v>
                </c:pt>
                <c:pt idx="594">
                  <c:v>0.1865</c:v>
                </c:pt>
                <c:pt idx="595">
                  <c:v>0.1915</c:v>
                </c:pt>
                <c:pt idx="596">
                  <c:v>0.16389999999999999</c:v>
                </c:pt>
                <c:pt idx="597">
                  <c:v>0.25519999999999998</c:v>
                </c:pt>
                <c:pt idx="598">
                  <c:v>0.19239999999999999</c:v>
                </c:pt>
                <c:pt idx="599">
                  <c:v>0.2195</c:v>
                </c:pt>
                <c:pt idx="600">
                  <c:v>0.1696</c:v>
                </c:pt>
                <c:pt idx="601">
                  <c:v>0.16980000000000001</c:v>
                </c:pt>
                <c:pt idx="602">
                  <c:v>0.1696</c:v>
                </c:pt>
                <c:pt idx="603">
                  <c:v>0.17</c:v>
                </c:pt>
                <c:pt idx="604">
                  <c:v>0.21479999999999999</c:v>
                </c:pt>
                <c:pt idx="605">
                  <c:v>0.25040000000000001</c:v>
                </c:pt>
                <c:pt idx="606">
                  <c:v>0.1865</c:v>
                </c:pt>
                <c:pt idx="607">
                  <c:v>0.2029</c:v>
                </c:pt>
                <c:pt idx="608">
                  <c:v>0.21199999999999999</c:v>
                </c:pt>
                <c:pt idx="609">
                  <c:v>0.27610000000000001</c:v>
                </c:pt>
                <c:pt idx="610">
                  <c:v>0.17469999999999999</c:v>
                </c:pt>
                <c:pt idx="611">
                  <c:v>0.2059</c:v>
                </c:pt>
                <c:pt idx="612">
                  <c:v>0.24970000000000001</c:v>
                </c:pt>
                <c:pt idx="613">
                  <c:v>0.19320000000000001</c:v>
                </c:pt>
                <c:pt idx="614">
                  <c:v>0.21299999999999999</c:v>
                </c:pt>
                <c:pt idx="615">
                  <c:v>0.2465</c:v>
                </c:pt>
                <c:pt idx="616">
                  <c:v>0.21790000000000001</c:v>
                </c:pt>
                <c:pt idx="617">
                  <c:v>0.27610000000000001</c:v>
                </c:pt>
                <c:pt idx="618">
                  <c:v>0.23200000000000001</c:v>
                </c:pt>
                <c:pt idx="619">
                  <c:v>0.25009999999999999</c:v>
                </c:pt>
                <c:pt idx="620">
                  <c:v>0.2089</c:v>
                </c:pt>
                <c:pt idx="621">
                  <c:v>0.18479999999999999</c:v>
                </c:pt>
                <c:pt idx="622">
                  <c:v>0.21809999999999999</c:v>
                </c:pt>
                <c:pt idx="623">
                  <c:v>0.2175</c:v>
                </c:pt>
                <c:pt idx="624">
                  <c:v>0.20880000000000001</c:v>
                </c:pt>
                <c:pt idx="625">
                  <c:v>0.1744</c:v>
                </c:pt>
                <c:pt idx="626">
                  <c:v>0.1719</c:v>
                </c:pt>
                <c:pt idx="627">
                  <c:v>0.20830000000000001</c:v>
                </c:pt>
                <c:pt idx="628">
                  <c:v>0.21229999999999999</c:v>
                </c:pt>
                <c:pt idx="629">
                  <c:v>0.19489999999999999</c:v>
                </c:pt>
                <c:pt idx="630">
                  <c:v>0.23130000000000001</c:v>
                </c:pt>
                <c:pt idx="631">
                  <c:v>0.2223</c:v>
                </c:pt>
                <c:pt idx="632">
                  <c:v>0.19359999999999999</c:v>
                </c:pt>
                <c:pt idx="633">
                  <c:v>0.17649999999999999</c:v>
                </c:pt>
                <c:pt idx="634">
                  <c:v>0.19839999999999999</c:v>
                </c:pt>
                <c:pt idx="635">
                  <c:v>0.2026</c:v>
                </c:pt>
                <c:pt idx="636">
                  <c:v>0.183</c:v>
                </c:pt>
                <c:pt idx="637">
                  <c:v>0.21929999999999999</c:v>
                </c:pt>
                <c:pt idx="638">
                  <c:v>0.21229999999999999</c:v>
                </c:pt>
                <c:pt idx="639">
                  <c:v>0.2361</c:v>
                </c:pt>
                <c:pt idx="640">
                  <c:v>0.21229999999999999</c:v>
                </c:pt>
                <c:pt idx="641">
                  <c:v>0.21290000000000001</c:v>
                </c:pt>
                <c:pt idx="642">
                  <c:v>0.29389999999999999</c:v>
                </c:pt>
                <c:pt idx="643">
                  <c:v>0.187</c:v>
                </c:pt>
                <c:pt idx="644">
                  <c:v>0.19420000000000001</c:v>
                </c:pt>
                <c:pt idx="645">
                  <c:v>0.18659999999999999</c:v>
                </c:pt>
                <c:pt idx="646">
                  <c:v>0.18640000000000001</c:v>
                </c:pt>
                <c:pt idx="647">
                  <c:v>0.21290000000000001</c:v>
                </c:pt>
                <c:pt idx="648">
                  <c:v>0.2155</c:v>
                </c:pt>
                <c:pt idx="649">
                  <c:v>0.19</c:v>
                </c:pt>
                <c:pt idx="650">
                  <c:v>0.20849999999999999</c:v>
                </c:pt>
                <c:pt idx="651">
                  <c:v>0.20469999999999999</c:v>
                </c:pt>
                <c:pt idx="652">
                  <c:v>0.2079</c:v>
                </c:pt>
                <c:pt idx="653">
                  <c:v>0.1883</c:v>
                </c:pt>
                <c:pt idx="654">
                  <c:v>0.2681</c:v>
                </c:pt>
                <c:pt idx="655">
                  <c:v>0.188</c:v>
                </c:pt>
                <c:pt idx="656">
                  <c:v>0.2717</c:v>
                </c:pt>
                <c:pt idx="657">
                  <c:v>0.21160000000000001</c:v>
                </c:pt>
                <c:pt idx="658">
                  <c:v>0.1966</c:v>
                </c:pt>
                <c:pt idx="659">
                  <c:v>0.2034</c:v>
                </c:pt>
                <c:pt idx="660">
                  <c:v>0.20330000000000001</c:v>
                </c:pt>
                <c:pt idx="661">
                  <c:v>0.21990000000000001</c:v>
                </c:pt>
                <c:pt idx="662">
                  <c:v>0.19969999999999999</c:v>
                </c:pt>
                <c:pt idx="663">
                  <c:v>0.2072</c:v>
                </c:pt>
                <c:pt idx="664">
                  <c:v>0.20549999999999999</c:v>
                </c:pt>
                <c:pt idx="665">
                  <c:v>0.23050000000000001</c:v>
                </c:pt>
                <c:pt idx="666">
                  <c:v>0.23089999999999999</c:v>
                </c:pt>
                <c:pt idx="667">
                  <c:v>0.21510000000000001</c:v>
                </c:pt>
                <c:pt idx="668">
                  <c:v>0.18559999999999999</c:v>
                </c:pt>
                <c:pt idx="669">
                  <c:v>0.2233</c:v>
                </c:pt>
                <c:pt idx="670">
                  <c:v>0.2175</c:v>
                </c:pt>
                <c:pt idx="671">
                  <c:v>0.18740000000000001</c:v>
                </c:pt>
                <c:pt idx="672">
                  <c:v>0.1991</c:v>
                </c:pt>
                <c:pt idx="673">
                  <c:v>0.19739999999999999</c:v>
                </c:pt>
                <c:pt idx="674">
                  <c:v>0.20699999999999999</c:v>
                </c:pt>
                <c:pt idx="675">
                  <c:v>0.19839999999999999</c:v>
                </c:pt>
                <c:pt idx="676">
                  <c:v>0.18809999999999999</c:v>
                </c:pt>
                <c:pt idx="677">
                  <c:v>0.20760000000000001</c:v>
                </c:pt>
                <c:pt idx="678">
                  <c:v>0.2107</c:v>
                </c:pt>
                <c:pt idx="679">
                  <c:v>0.18290000000000001</c:v>
                </c:pt>
                <c:pt idx="680">
                  <c:v>0.37109999999999999</c:v>
                </c:pt>
                <c:pt idx="681">
                  <c:v>0.218</c:v>
                </c:pt>
                <c:pt idx="682">
                  <c:v>0.2243</c:v>
                </c:pt>
                <c:pt idx="683">
                  <c:v>0.1893</c:v>
                </c:pt>
                <c:pt idx="684">
                  <c:v>0.20069999999999999</c:v>
                </c:pt>
                <c:pt idx="685">
                  <c:v>0.21920000000000001</c:v>
                </c:pt>
                <c:pt idx="686">
                  <c:v>0.221</c:v>
                </c:pt>
                <c:pt idx="687">
                  <c:v>0.21920000000000001</c:v>
                </c:pt>
                <c:pt idx="688">
                  <c:v>0.20860000000000001</c:v>
                </c:pt>
                <c:pt idx="689">
                  <c:v>0.22120000000000001</c:v>
                </c:pt>
                <c:pt idx="690">
                  <c:v>0.1885</c:v>
                </c:pt>
                <c:pt idx="691">
                  <c:v>0.1832</c:v>
                </c:pt>
                <c:pt idx="692">
                  <c:v>0.20930000000000001</c:v>
                </c:pt>
                <c:pt idx="693">
                  <c:v>0.1885</c:v>
                </c:pt>
                <c:pt idx="694">
                  <c:v>0.18090000000000001</c:v>
                </c:pt>
                <c:pt idx="695">
                  <c:v>0.18490000000000001</c:v>
                </c:pt>
                <c:pt idx="696">
                  <c:v>0.2041</c:v>
                </c:pt>
                <c:pt idx="697">
                  <c:v>0.18870000000000001</c:v>
                </c:pt>
                <c:pt idx="698">
                  <c:v>0.22339999999999999</c:v>
                </c:pt>
                <c:pt idx="699">
                  <c:v>0.20569999999999999</c:v>
                </c:pt>
                <c:pt idx="700">
                  <c:v>0.20730000000000001</c:v>
                </c:pt>
                <c:pt idx="701">
                  <c:v>0.20660000000000001</c:v>
                </c:pt>
                <c:pt idx="702">
                  <c:v>0.19850000000000001</c:v>
                </c:pt>
                <c:pt idx="703">
                  <c:v>0.1986</c:v>
                </c:pt>
                <c:pt idx="704">
                  <c:v>0.1928</c:v>
                </c:pt>
                <c:pt idx="705">
                  <c:v>0.19170000000000001</c:v>
                </c:pt>
                <c:pt idx="706">
                  <c:v>0.18779999999999999</c:v>
                </c:pt>
                <c:pt idx="707">
                  <c:v>0.18740000000000001</c:v>
                </c:pt>
                <c:pt idx="708">
                  <c:v>0.18959999999999999</c:v>
                </c:pt>
                <c:pt idx="709">
                  <c:v>0.1835</c:v>
                </c:pt>
                <c:pt idx="710">
                  <c:v>0.17630000000000001</c:v>
                </c:pt>
                <c:pt idx="711">
                  <c:v>0.1764</c:v>
                </c:pt>
                <c:pt idx="712">
                  <c:v>0.25669999999999998</c:v>
                </c:pt>
                <c:pt idx="713">
                  <c:v>0.20730000000000001</c:v>
                </c:pt>
                <c:pt idx="714">
                  <c:v>0.1855</c:v>
                </c:pt>
                <c:pt idx="715">
                  <c:v>0.23430000000000001</c:v>
                </c:pt>
                <c:pt idx="716">
                  <c:v>0.22509999999999999</c:v>
                </c:pt>
                <c:pt idx="717">
                  <c:v>0.1865</c:v>
                </c:pt>
                <c:pt idx="718">
                  <c:v>0.24010000000000001</c:v>
                </c:pt>
                <c:pt idx="719">
                  <c:v>0.21920000000000001</c:v>
                </c:pt>
                <c:pt idx="720">
                  <c:v>0.20469999999999999</c:v>
                </c:pt>
                <c:pt idx="721">
                  <c:v>0.1915</c:v>
                </c:pt>
                <c:pt idx="722">
                  <c:v>0.19320000000000001</c:v>
                </c:pt>
                <c:pt idx="723">
                  <c:v>0.24349999999999999</c:v>
                </c:pt>
                <c:pt idx="724">
                  <c:v>0.18779999999999999</c:v>
                </c:pt>
                <c:pt idx="725">
                  <c:v>0.18529999999999999</c:v>
                </c:pt>
                <c:pt idx="726">
                  <c:v>0.18640000000000001</c:v>
                </c:pt>
                <c:pt idx="727">
                  <c:v>0.20749999999999999</c:v>
                </c:pt>
                <c:pt idx="728">
                  <c:v>0.18940000000000001</c:v>
                </c:pt>
                <c:pt idx="729">
                  <c:v>0.25750000000000001</c:v>
                </c:pt>
                <c:pt idx="730">
                  <c:v>0.1845</c:v>
                </c:pt>
                <c:pt idx="731">
                  <c:v>0.19209999999999999</c:v>
                </c:pt>
                <c:pt idx="732">
                  <c:v>0.188</c:v>
                </c:pt>
                <c:pt idx="733">
                  <c:v>0.1835</c:v>
                </c:pt>
                <c:pt idx="734">
                  <c:v>0.20730000000000001</c:v>
                </c:pt>
                <c:pt idx="735">
                  <c:v>0.20660000000000001</c:v>
                </c:pt>
                <c:pt idx="736">
                  <c:v>0.19850000000000001</c:v>
                </c:pt>
                <c:pt idx="737">
                  <c:v>0.1986</c:v>
                </c:pt>
                <c:pt idx="738">
                  <c:v>0.1928</c:v>
                </c:pt>
                <c:pt idx="739">
                  <c:v>0.2351</c:v>
                </c:pt>
                <c:pt idx="740">
                  <c:v>0.19170000000000001</c:v>
                </c:pt>
                <c:pt idx="741">
                  <c:v>0.18779999999999999</c:v>
                </c:pt>
                <c:pt idx="742">
                  <c:v>0.18740000000000001</c:v>
                </c:pt>
                <c:pt idx="743">
                  <c:v>0.18959999999999999</c:v>
                </c:pt>
                <c:pt idx="744">
                  <c:v>0.1835</c:v>
                </c:pt>
                <c:pt idx="745">
                  <c:v>0.17630000000000001</c:v>
                </c:pt>
                <c:pt idx="746">
                  <c:v>0.1764</c:v>
                </c:pt>
                <c:pt idx="747">
                  <c:v>0.2079</c:v>
                </c:pt>
                <c:pt idx="748">
                  <c:v>0.18709999999999999</c:v>
                </c:pt>
                <c:pt idx="749">
                  <c:v>0.18759999999999999</c:v>
                </c:pt>
                <c:pt idx="750">
                  <c:v>0.20630000000000001</c:v>
                </c:pt>
                <c:pt idx="751">
                  <c:v>0.20630000000000001</c:v>
                </c:pt>
                <c:pt idx="752">
                  <c:v>0.19889999999999999</c:v>
                </c:pt>
                <c:pt idx="753">
                  <c:v>0.20119999999999999</c:v>
                </c:pt>
                <c:pt idx="754">
                  <c:v>0.1933</c:v>
                </c:pt>
                <c:pt idx="755">
                  <c:v>0.20630000000000001</c:v>
                </c:pt>
                <c:pt idx="756">
                  <c:v>0.20630000000000001</c:v>
                </c:pt>
                <c:pt idx="757">
                  <c:v>0.19889999999999999</c:v>
                </c:pt>
                <c:pt idx="758">
                  <c:v>0.20119999999999999</c:v>
                </c:pt>
                <c:pt idx="759">
                  <c:v>0.18720000000000001</c:v>
                </c:pt>
                <c:pt idx="760">
                  <c:v>0.2021</c:v>
                </c:pt>
                <c:pt idx="761">
                  <c:v>0.1928</c:v>
                </c:pt>
                <c:pt idx="762">
                  <c:v>0.2238</c:v>
                </c:pt>
                <c:pt idx="763">
                  <c:v>0.20480000000000001</c:v>
                </c:pt>
                <c:pt idx="764">
                  <c:v>0.2135</c:v>
                </c:pt>
                <c:pt idx="765">
                  <c:v>0.22570000000000001</c:v>
                </c:pt>
                <c:pt idx="766">
                  <c:v>0.2132</c:v>
                </c:pt>
                <c:pt idx="767">
                  <c:v>0.46439999999999998</c:v>
                </c:pt>
                <c:pt idx="768">
                  <c:v>0.24010000000000001</c:v>
                </c:pt>
                <c:pt idx="769">
                  <c:v>0.20569999999999999</c:v>
                </c:pt>
                <c:pt idx="770">
                  <c:v>0.24010000000000001</c:v>
                </c:pt>
                <c:pt idx="771">
                  <c:v>0.20280000000000001</c:v>
                </c:pt>
                <c:pt idx="772">
                  <c:v>0.20300000000000001</c:v>
                </c:pt>
                <c:pt idx="773">
                  <c:v>0.20269999999999999</c:v>
                </c:pt>
                <c:pt idx="774">
                  <c:v>0.2049</c:v>
                </c:pt>
                <c:pt idx="775">
                  <c:v>0.2056</c:v>
                </c:pt>
                <c:pt idx="776">
                  <c:v>0.2099</c:v>
                </c:pt>
                <c:pt idx="777">
                  <c:v>0.19639999999999999</c:v>
                </c:pt>
                <c:pt idx="778">
                  <c:v>0.186</c:v>
                </c:pt>
                <c:pt idx="779">
                  <c:v>0.2487</c:v>
                </c:pt>
                <c:pt idx="780">
                  <c:v>0.2487</c:v>
                </c:pt>
                <c:pt idx="781">
                  <c:v>0.24879999999999999</c:v>
                </c:pt>
                <c:pt idx="782">
                  <c:v>0.24879999999999999</c:v>
                </c:pt>
                <c:pt idx="783">
                  <c:v>0.21199999999999999</c:v>
                </c:pt>
                <c:pt idx="784">
                  <c:v>0.24879999999999999</c:v>
                </c:pt>
                <c:pt idx="785">
                  <c:v>0.2487</c:v>
                </c:pt>
                <c:pt idx="786">
                  <c:v>0.18709999999999999</c:v>
                </c:pt>
                <c:pt idx="787">
                  <c:v>0.1905</c:v>
                </c:pt>
                <c:pt idx="788">
                  <c:v>0.1832</c:v>
                </c:pt>
                <c:pt idx="789">
                  <c:v>0.17979999999999999</c:v>
                </c:pt>
                <c:pt idx="790">
                  <c:v>0.183</c:v>
                </c:pt>
                <c:pt idx="791">
                  <c:v>0.28070000000000001</c:v>
                </c:pt>
                <c:pt idx="792">
                  <c:v>0.192</c:v>
                </c:pt>
                <c:pt idx="793">
                  <c:v>0.19919999999999999</c:v>
                </c:pt>
                <c:pt idx="794">
                  <c:v>0.19359999999999999</c:v>
                </c:pt>
                <c:pt idx="795">
                  <c:v>0.23549999999999999</c:v>
                </c:pt>
                <c:pt idx="796">
                  <c:v>0.2056</c:v>
                </c:pt>
                <c:pt idx="797">
                  <c:v>0.21249999999999999</c:v>
                </c:pt>
                <c:pt idx="798">
                  <c:v>0.18640000000000001</c:v>
                </c:pt>
                <c:pt idx="799">
                  <c:v>0.18340000000000001</c:v>
                </c:pt>
                <c:pt idx="800">
                  <c:v>0.18179999999999999</c:v>
                </c:pt>
                <c:pt idx="801">
                  <c:v>0.18740000000000001</c:v>
                </c:pt>
                <c:pt idx="802">
                  <c:v>0.19869999999999999</c:v>
                </c:pt>
                <c:pt idx="803">
                  <c:v>0.1883</c:v>
                </c:pt>
                <c:pt idx="804">
                  <c:v>0.2021</c:v>
                </c:pt>
                <c:pt idx="805">
                  <c:v>0.182</c:v>
                </c:pt>
                <c:pt idx="806">
                  <c:v>0.20150000000000001</c:v>
                </c:pt>
                <c:pt idx="807">
                  <c:v>0.20150000000000001</c:v>
                </c:pt>
                <c:pt idx="808">
                  <c:v>0.2442</c:v>
                </c:pt>
                <c:pt idx="809">
                  <c:v>0.1883</c:v>
                </c:pt>
                <c:pt idx="810">
                  <c:v>0.21010000000000001</c:v>
                </c:pt>
                <c:pt idx="811">
                  <c:v>0.19320000000000001</c:v>
                </c:pt>
                <c:pt idx="812">
                  <c:v>0.20069999999999999</c:v>
                </c:pt>
                <c:pt idx="813">
                  <c:v>0.1915</c:v>
                </c:pt>
                <c:pt idx="814">
                  <c:v>0.1706</c:v>
                </c:pt>
                <c:pt idx="815">
                  <c:v>0.2261</c:v>
                </c:pt>
                <c:pt idx="816">
                  <c:v>0.19489999999999999</c:v>
                </c:pt>
                <c:pt idx="817">
                  <c:v>0.2021</c:v>
                </c:pt>
                <c:pt idx="818">
                  <c:v>0.15840000000000001</c:v>
                </c:pt>
                <c:pt idx="819">
                  <c:v>0.25740000000000002</c:v>
                </c:pt>
                <c:pt idx="820">
                  <c:v>0.18609999999999999</c:v>
                </c:pt>
                <c:pt idx="821">
                  <c:v>0.20610000000000001</c:v>
                </c:pt>
                <c:pt idx="822">
                  <c:v>0.20880000000000001</c:v>
                </c:pt>
                <c:pt idx="823">
                  <c:v>0.20369999999999999</c:v>
                </c:pt>
                <c:pt idx="824">
                  <c:v>0.20269999999999999</c:v>
                </c:pt>
                <c:pt idx="825">
                  <c:v>0.20519999999999999</c:v>
                </c:pt>
                <c:pt idx="826">
                  <c:v>0.25569999999999998</c:v>
                </c:pt>
                <c:pt idx="827">
                  <c:v>0.2243</c:v>
                </c:pt>
                <c:pt idx="828">
                  <c:v>0.20519999999999999</c:v>
                </c:pt>
                <c:pt idx="829">
                  <c:v>0.15809999999999999</c:v>
                </c:pt>
                <c:pt idx="830">
                  <c:v>0.2011</c:v>
                </c:pt>
                <c:pt idx="831">
                  <c:v>0.186</c:v>
                </c:pt>
                <c:pt idx="832">
                  <c:v>0.19</c:v>
                </c:pt>
                <c:pt idx="833">
                  <c:v>0.2145</c:v>
                </c:pt>
                <c:pt idx="834">
                  <c:v>0.22950000000000001</c:v>
                </c:pt>
                <c:pt idx="835">
                  <c:v>0.18890000000000001</c:v>
                </c:pt>
                <c:pt idx="836">
                  <c:v>0.19270000000000001</c:v>
                </c:pt>
                <c:pt idx="837">
                  <c:v>0.192</c:v>
                </c:pt>
                <c:pt idx="838">
                  <c:v>0.1993</c:v>
                </c:pt>
                <c:pt idx="839">
                  <c:v>0.19439999999999999</c:v>
                </c:pt>
                <c:pt idx="840">
                  <c:v>0.19350000000000001</c:v>
                </c:pt>
                <c:pt idx="841">
                  <c:v>0.18629999999999999</c:v>
                </c:pt>
                <c:pt idx="842">
                  <c:v>0.20569999999999999</c:v>
                </c:pt>
                <c:pt idx="843">
                  <c:v>0.20080000000000001</c:v>
                </c:pt>
                <c:pt idx="844">
                  <c:v>0.1797</c:v>
                </c:pt>
                <c:pt idx="845">
                  <c:v>0.23050000000000001</c:v>
                </c:pt>
                <c:pt idx="846">
                  <c:v>0.188</c:v>
                </c:pt>
                <c:pt idx="847">
                  <c:v>0.93259999999999998</c:v>
                </c:pt>
                <c:pt idx="848">
                  <c:v>0.1636</c:v>
                </c:pt>
                <c:pt idx="849">
                  <c:v>0.222</c:v>
                </c:pt>
                <c:pt idx="850">
                  <c:v>0.16420000000000001</c:v>
                </c:pt>
                <c:pt idx="851">
                  <c:v>0.16470000000000001</c:v>
                </c:pt>
                <c:pt idx="852">
                  <c:v>0.16200000000000001</c:v>
                </c:pt>
                <c:pt idx="853">
                  <c:v>0.21429999999999999</c:v>
                </c:pt>
                <c:pt idx="854">
                  <c:v>0.21049999999999999</c:v>
                </c:pt>
                <c:pt idx="855">
                  <c:v>0.19639999999999999</c:v>
                </c:pt>
                <c:pt idx="856">
                  <c:v>0.21490000000000001</c:v>
                </c:pt>
                <c:pt idx="857">
                  <c:v>0.18779999999999999</c:v>
                </c:pt>
                <c:pt idx="858">
                  <c:v>0.1618</c:v>
                </c:pt>
                <c:pt idx="859">
                  <c:v>0.1666</c:v>
                </c:pt>
                <c:pt idx="860">
                  <c:v>0.18590000000000001</c:v>
                </c:pt>
                <c:pt idx="861">
                  <c:v>0.1958</c:v>
                </c:pt>
                <c:pt idx="862">
                  <c:v>0.21390000000000001</c:v>
                </c:pt>
                <c:pt idx="863">
                  <c:v>0.2056</c:v>
                </c:pt>
                <c:pt idx="864">
                  <c:v>0.19850000000000001</c:v>
                </c:pt>
                <c:pt idx="865">
                  <c:v>0.21360000000000001</c:v>
                </c:pt>
                <c:pt idx="866">
                  <c:v>0.21959999999999999</c:v>
                </c:pt>
                <c:pt idx="867">
                  <c:v>0.18579999999999999</c:v>
                </c:pt>
                <c:pt idx="868">
                  <c:v>0.20949999999999999</c:v>
                </c:pt>
                <c:pt idx="869">
                  <c:v>0.2132</c:v>
                </c:pt>
                <c:pt idx="870">
                  <c:v>0.20760000000000001</c:v>
                </c:pt>
                <c:pt idx="871">
                  <c:v>0.20599999999999999</c:v>
                </c:pt>
                <c:pt idx="872">
                  <c:v>0.2132</c:v>
                </c:pt>
                <c:pt idx="873">
                  <c:v>0.16569999999999999</c:v>
                </c:pt>
                <c:pt idx="874">
                  <c:v>0.18529999999999999</c:v>
                </c:pt>
                <c:pt idx="875">
                  <c:v>0.19189999999999999</c:v>
                </c:pt>
                <c:pt idx="876">
                  <c:v>0.20630000000000001</c:v>
                </c:pt>
                <c:pt idx="877">
                  <c:v>0.16200000000000001</c:v>
                </c:pt>
                <c:pt idx="878">
                  <c:v>0.19139999999999999</c:v>
                </c:pt>
                <c:pt idx="879">
                  <c:v>0.23519999999999999</c:v>
                </c:pt>
                <c:pt idx="880">
                  <c:v>0.18909999999999999</c:v>
                </c:pt>
                <c:pt idx="881">
                  <c:v>0.2039</c:v>
                </c:pt>
                <c:pt idx="882">
                  <c:v>0.2072</c:v>
                </c:pt>
                <c:pt idx="883">
                  <c:v>0.20930000000000001</c:v>
                </c:pt>
                <c:pt idx="884">
                  <c:v>0.21240000000000001</c:v>
                </c:pt>
                <c:pt idx="885">
                  <c:v>0.2056</c:v>
                </c:pt>
                <c:pt idx="886">
                  <c:v>0.19409999999999999</c:v>
                </c:pt>
                <c:pt idx="887">
                  <c:v>0.2011</c:v>
                </c:pt>
                <c:pt idx="888">
                  <c:v>0.19969999999999999</c:v>
                </c:pt>
                <c:pt idx="889">
                  <c:v>0.19120000000000001</c:v>
                </c:pt>
                <c:pt idx="890">
                  <c:v>0.19409999999999999</c:v>
                </c:pt>
                <c:pt idx="891">
                  <c:v>0.1779</c:v>
                </c:pt>
                <c:pt idx="892">
                  <c:v>0.2029</c:v>
                </c:pt>
                <c:pt idx="893">
                  <c:v>0.1638</c:v>
                </c:pt>
                <c:pt idx="894">
                  <c:v>0.16450000000000001</c:v>
                </c:pt>
                <c:pt idx="895">
                  <c:v>0.23810000000000001</c:v>
                </c:pt>
                <c:pt idx="896">
                  <c:v>0.17799999999999999</c:v>
                </c:pt>
                <c:pt idx="897">
                  <c:v>0.1966</c:v>
                </c:pt>
                <c:pt idx="898">
                  <c:v>0.18720000000000001</c:v>
                </c:pt>
                <c:pt idx="899">
                  <c:v>0.93259999999999998</c:v>
                </c:pt>
                <c:pt idx="900">
                  <c:v>0.1782</c:v>
                </c:pt>
                <c:pt idx="901">
                  <c:v>0.20319999999999999</c:v>
                </c:pt>
                <c:pt idx="902">
                  <c:v>0.189</c:v>
                </c:pt>
                <c:pt idx="903">
                  <c:v>0.17810000000000001</c:v>
                </c:pt>
                <c:pt idx="904">
                  <c:v>0.1598</c:v>
                </c:pt>
                <c:pt idx="905">
                  <c:v>0.20330000000000001</c:v>
                </c:pt>
                <c:pt idx="906">
                  <c:v>0.18640000000000001</c:v>
                </c:pt>
                <c:pt idx="907">
                  <c:v>0.1578</c:v>
                </c:pt>
                <c:pt idx="908">
                  <c:v>0.1971</c:v>
                </c:pt>
                <c:pt idx="909">
                  <c:v>0.21049999999999999</c:v>
                </c:pt>
                <c:pt idx="910">
                  <c:v>0.21049999999999999</c:v>
                </c:pt>
                <c:pt idx="911">
                  <c:v>0.25869999999999999</c:v>
                </c:pt>
                <c:pt idx="912">
                  <c:v>0.20150000000000001</c:v>
                </c:pt>
                <c:pt idx="913">
                  <c:v>0.20910000000000001</c:v>
                </c:pt>
                <c:pt idx="914">
                  <c:v>0.20849999999999999</c:v>
                </c:pt>
                <c:pt idx="915">
                  <c:v>0.1867</c:v>
                </c:pt>
                <c:pt idx="916">
                  <c:v>0.2092</c:v>
                </c:pt>
                <c:pt idx="917">
                  <c:v>0.2079</c:v>
                </c:pt>
                <c:pt idx="918">
                  <c:v>0.2072</c:v>
                </c:pt>
                <c:pt idx="919">
                  <c:v>0.21490000000000001</c:v>
                </c:pt>
                <c:pt idx="920">
                  <c:v>0.1996</c:v>
                </c:pt>
                <c:pt idx="921">
                  <c:v>0.21490000000000001</c:v>
                </c:pt>
                <c:pt idx="922">
                  <c:v>0.1996</c:v>
                </c:pt>
                <c:pt idx="923">
                  <c:v>0.19769999999999999</c:v>
                </c:pt>
                <c:pt idx="924">
                  <c:v>0.2097</c:v>
                </c:pt>
                <c:pt idx="925">
                  <c:v>0.20880000000000001</c:v>
                </c:pt>
                <c:pt idx="926">
                  <c:v>0.2097</c:v>
                </c:pt>
                <c:pt idx="927">
                  <c:v>0.20880000000000001</c:v>
                </c:pt>
                <c:pt idx="928">
                  <c:v>0.2147</c:v>
                </c:pt>
                <c:pt idx="929">
                  <c:v>0.21340000000000001</c:v>
                </c:pt>
                <c:pt idx="930">
                  <c:v>0.215</c:v>
                </c:pt>
                <c:pt idx="931">
                  <c:v>0.21149999999999999</c:v>
                </c:pt>
                <c:pt idx="932">
                  <c:v>0.21279999999999999</c:v>
                </c:pt>
                <c:pt idx="933">
                  <c:v>0.2094</c:v>
                </c:pt>
                <c:pt idx="934">
                  <c:v>0.21959999999999999</c:v>
                </c:pt>
                <c:pt idx="935">
                  <c:v>0.17860000000000001</c:v>
                </c:pt>
                <c:pt idx="936">
                  <c:v>0.2261</c:v>
                </c:pt>
                <c:pt idx="937">
                  <c:v>0.19769999999999999</c:v>
                </c:pt>
                <c:pt idx="938">
                  <c:v>0.1923</c:v>
                </c:pt>
                <c:pt idx="939">
                  <c:v>0.20549999999999999</c:v>
                </c:pt>
                <c:pt idx="940">
                  <c:v>0.2054</c:v>
                </c:pt>
                <c:pt idx="941">
                  <c:v>0.2601</c:v>
                </c:pt>
                <c:pt idx="942">
                  <c:v>0.19700000000000001</c:v>
                </c:pt>
                <c:pt idx="943">
                  <c:v>0.1883</c:v>
                </c:pt>
                <c:pt idx="944">
                  <c:v>0.2601</c:v>
                </c:pt>
                <c:pt idx="945">
                  <c:v>0.22589999999999999</c:v>
                </c:pt>
                <c:pt idx="946">
                  <c:v>0.2041</c:v>
                </c:pt>
                <c:pt idx="947">
                  <c:v>0.1847</c:v>
                </c:pt>
                <c:pt idx="948">
                  <c:v>0.2094</c:v>
                </c:pt>
                <c:pt idx="949">
                  <c:v>0.20349999999999999</c:v>
                </c:pt>
                <c:pt idx="950">
                  <c:v>0.22919999999999999</c:v>
                </c:pt>
                <c:pt idx="951">
                  <c:v>0.23119999999999999</c:v>
                </c:pt>
                <c:pt idx="952">
                  <c:v>0.19320000000000001</c:v>
                </c:pt>
                <c:pt idx="953">
                  <c:v>0.1915</c:v>
                </c:pt>
                <c:pt idx="954">
                  <c:v>0.2233</c:v>
                </c:pt>
                <c:pt idx="955">
                  <c:v>0.2036</c:v>
                </c:pt>
                <c:pt idx="956">
                  <c:v>0.21099999999999999</c:v>
                </c:pt>
                <c:pt idx="957">
                  <c:v>0.20979999999999999</c:v>
                </c:pt>
                <c:pt idx="958">
                  <c:v>0.21129999999999999</c:v>
                </c:pt>
                <c:pt idx="959">
                  <c:v>0.20669999999999999</c:v>
                </c:pt>
                <c:pt idx="960">
                  <c:v>0.20799999999999999</c:v>
                </c:pt>
                <c:pt idx="961">
                  <c:v>0.2356</c:v>
                </c:pt>
                <c:pt idx="962">
                  <c:v>0.25230000000000002</c:v>
                </c:pt>
                <c:pt idx="963">
                  <c:v>0.26219999999999999</c:v>
                </c:pt>
                <c:pt idx="964">
                  <c:v>0.21379999999999999</c:v>
                </c:pt>
                <c:pt idx="965">
                  <c:v>0.20030000000000001</c:v>
                </c:pt>
                <c:pt idx="966">
                  <c:v>0.1938</c:v>
                </c:pt>
                <c:pt idx="967">
                  <c:v>0.1885</c:v>
                </c:pt>
                <c:pt idx="968">
                  <c:v>0.18459999999999999</c:v>
                </c:pt>
                <c:pt idx="969">
                  <c:v>0.18049999999999999</c:v>
                </c:pt>
                <c:pt idx="970">
                  <c:v>0.1925</c:v>
                </c:pt>
                <c:pt idx="971">
                  <c:v>0.18790000000000001</c:v>
                </c:pt>
                <c:pt idx="972">
                  <c:v>0.1827</c:v>
                </c:pt>
                <c:pt idx="973">
                  <c:v>0.18759999999999999</c:v>
                </c:pt>
                <c:pt idx="974">
                  <c:v>0.19220000000000001</c:v>
                </c:pt>
                <c:pt idx="975">
                  <c:v>0.18759999999999999</c:v>
                </c:pt>
                <c:pt idx="976">
                  <c:v>0.18279999999999999</c:v>
                </c:pt>
                <c:pt idx="977">
                  <c:v>0.1895</c:v>
                </c:pt>
                <c:pt idx="978">
                  <c:v>0.191</c:v>
                </c:pt>
                <c:pt idx="979">
                  <c:v>0.18679999999999999</c:v>
                </c:pt>
                <c:pt idx="980">
                  <c:v>0.18279999999999999</c:v>
                </c:pt>
                <c:pt idx="981">
                  <c:v>0.19170000000000001</c:v>
                </c:pt>
                <c:pt idx="982">
                  <c:v>0.1867</c:v>
                </c:pt>
                <c:pt idx="983">
                  <c:v>0.18329999999999999</c:v>
                </c:pt>
                <c:pt idx="984">
                  <c:v>0.1888</c:v>
                </c:pt>
                <c:pt idx="985">
                  <c:v>0.18429999999999999</c:v>
                </c:pt>
                <c:pt idx="986">
                  <c:v>0.18029999999999999</c:v>
                </c:pt>
                <c:pt idx="987">
                  <c:v>0.19289999999999999</c:v>
                </c:pt>
                <c:pt idx="988">
                  <c:v>0.18820000000000001</c:v>
                </c:pt>
                <c:pt idx="989">
                  <c:v>0.18410000000000001</c:v>
                </c:pt>
                <c:pt idx="990">
                  <c:v>0.19350000000000001</c:v>
                </c:pt>
                <c:pt idx="991">
                  <c:v>0.1875</c:v>
                </c:pt>
                <c:pt idx="992">
                  <c:v>0.17810000000000001</c:v>
                </c:pt>
                <c:pt idx="993">
                  <c:v>0.1792</c:v>
                </c:pt>
                <c:pt idx="994">
                  <c:v>0.2011</c:v>
                </c:pt>
                <c:pt idx="995">
                  <c:v>0.18310000000000001</c:v>
                </c:pt>
                <c:pt idx="996">
                  <c:v>0.1915</c:v>
                </c:pt>
                <c:pt idx="997">
                  <c:v>0.21579999999999999</c:v>
                </c:pt>
                <c:pt idx="998">
                  <c:v>0.1847</c:v>
                </c:pt>
                <c:pt idx="999">
                  <c:v>0.17799999999999999</c:v>
                </c:pt>
                <c:pt idx="1000">
                  <c:v>0.20180000000000001</c:v>
                </c:pt>
                <c:pt idx="1001">
                  <c:v>0.1978</c:v>
                </c:pt>
                <c:pt idx="1002">
                  <c:v>0.19620000000000001</c:v>
                </c:pt>
                <c:pt idx="1003">
                  <c:v>0.20419999999999999</c:v>
                </c:pt>
                <c:pt idx="1004">
                  <c:v>0.1769</c:v>
                </c:pt>
                <c:pt idx="1005">
                  <c:v>0.1832</c:v>
                </c:pt>
                <c:pt idx="1006">
                  <c:v>0.187</c:v>
                </c:pt>
                <c:pt idx="1007">
                  <c:v>0.22559999999999999</c:v>
                </c:pt>
                <c:pt idx="1008">
                  <c:v>0.1782</c:v>
                </c:pt>
                <c:pt idx="1009">
                  <c:v>0.15459999999999999</c:v>
                </c:pt>
                <c:pt idx="1010">
                  <c:v>0.22170000000000001</c:v>
                </c:pt>
                <c:pt idx="1011">
                  <c:v>0.15409999999999999</c:v>
                </c:pt>
                <c:pt idx="1012">
                  <c:v>0.19969999999999999</c:v>
                </c:pt>
                <c:pt idx="1013">
                  <c:v>0.19170000000000001</c:v>
                </c:pt>
                <c:pt idx="1014">
                  <c:v>0.19239999999999999</c:v>
                </c:pt>
                <c:pt idx="1015">
                  <c:v>0.1799</c:v>
                </c:pt>
                <c:pt idx="1016">
                  <c:v>0.1875</c:v>
                </c:pt>
                <c:pt idx="1017">
                  <c:v>0.1807</c:v>
                </c:pt>
                <c:pt idx="1018">
                  <c:v>0.19439999999999999</c:v>
                </c:pt>
                <c:pt idx="1019">
                  <c:v>0.18909999999999999</c:v>
                </c:pt>
                <c:pt idx="1020">
                  <c:v>0.22739999999999999</c:v>
                </c:pt>
                <c:pt idx="1021">
                  <c:v>0.184</c:v>
                </c:pt>
                <c:pt idx="1022">
                  <c:v>0.1794</c:v>
                </c:pt>
                <c:pt idx="1023">
                  <c:v>0.19650000000000001</c:v>
                </c:pt>
                <c:pt idx="1024">
                  <c:v>0.19139999999999999</c:v>
                </c:pt>
                <c:pt idx="1025">
                  <c:v>0.28560000000000002</c:v>
                </c:pt>
                <c:pt idx="1026">
                  <c:v>0.18099999999999999</c:v>
                </c:pt>
                <c:pt idx="1027">
                  <c:v>0.19439999999999999</c:v>
                </c:pt>
                <c:pt idx="1028">
                  <c:v>0.22170000000000001</c:v>
                </c:pt>
                <c:pt idx="1029">
                  <c:v>0.1923</c:v>
                </c:pt>
                <c:pt idx="1030">
                  <c:v>0.19539999999999999</c:v>
                </c:pt>
                <c:pt idx="1031">
                  <c:v>0.19239999999999999</c:v>
                </c:pt>
                <c:pt idx="1032">
                  <c:v>0.21229999999999999</c:v>
                </c:pt>
                <c:pt idx="1033">
                  <c:v>0.19159999999999999</c:v>
                </c:pt>
                <c:pt idx="1034">
                  <c:v>0.20669999999999999</c:v>
                </c:pt>
                <c:pt idx="1035">
                  <c:v>0.24460000000000001</c:v>
                </c:pt>
                <c:pt idx="1036">
                  <c:v>0.18740000000000001</c:v>
                </c:pt>
                <c:pt idx="1037">
                  <c:v>0.2082</c:v>
                </c:pt>
                <c:pt idx="1038">
                  <c:v>0.18090000000000001</c:v>
                </c:pt>
                <c:pt idx="1039">
                  <c:v>0.18190000000000001</c:v>
                </c:pt>
                <c:pt idx="1040">
                  <c:v>0.18790000000000001</c:v>
                </c:pt>
                <c:pt idx="1041">
                  <c:v>0.2175</c:v>
                </c:pt>
                <c:pt idx="1042">
                  <c:v>0.1565</c:v>
                </c:pt>
                <c:pt idx="1043">
                  <c:v>0.20930000000000001</c:v>
                </c:pt>
                <c:pt idx="1044">
                  <c:v>0.19320000000000001</c:v>
                </c:pt>
                <c:pt idx="1045">
                  <c:v>0.2084</c:v>
                </c:pt>
                <c:pt idx="1046">
                  <c:v>0.2084</c:v>
                </c:pt>
                <c:pt idx="1047">
                  <c:v>0.18859999999999999</c:v>
                </c:pt>
                <c:pt idx="1048">
                  <c:v>0.2021</c:v>
                </c:pt>
                <c:pt idx="1049">
                  <c:v>0.19339999999999999</c:v>
                </c:pt>
                <c:pt idx="1050">
                  <c:v>0.20910000000000001</c:v>
                </c:pt>
                <c:pt idx="1051">
                  <c:v>0.2087</c:v>
                </c:pt>
                <c:pt idx="1052">
                  <c:v>0.1696</c:v>
                </c:pt>
                <c:pt idx="1053">
                  <c:v>0.21829999999999999</c:v>
                </c:pt>
                <c:pt idx="1054">
                  <c:v>0.18820000000000001</c:v>
                </c:pt>
                <c:pt idx="1055">
                  <c:v>0.18779999999999999</c:v>
                </c:pt>
                <c:pt idx="1056">
                  <c:v>0.20669999999999999</c:v>
                </c:pt>
                <c:pt idx="1057">
                  <c:v>0.2031</c:v>
                </c:pt>
                <c:pt idx="1058">
                  <c:v>0.2006</c:v>
                </c:pt>
                <c:pt idx="1059">
                  <c:v>0.22439999999999999</c:v>
                </c:pt>
                <c:pt idx="1060">
                  <c:v>0.1802</c:v>
                </c:pt>
                <c:pt idx="1061">
                  <c:v>0.1802</c:v>
                </c:pt>
                <c:pt idx="1062">
                  <c:v>0.20300000000000001</c:v>
                </c:pt>
                <c:pt idx="1063">
                  <c:v>0.17799999999999999</c:v>
                </c:pt>
                <c:pt idx="1064">
                  <c:v>0.18129999999999999</c:v>
                </c:pt>
                <c:pt idx="1065">
                  <c:v>0.19239999999999999</c:v>
                </c:pt>
                <c:pt idx="1066">
                  <c:v>0.27460000000000001</c:v>
                </c:pt>
                <c:pt idx="1067">
                  <c:v>0.2747</c:v>
                </c:pt>
                <c:pt idx="1068">
                  <c:v>0.27350000000000002</c:v>
                </c:pt>
                <c:pt idx="1069">
                  <c:v>0.1817</c:v>
                </c:pt>
                <c:pt idx="1070">
                  <c:v>0.27450000000000002</c:v>
                </c:pt>
                <c:pt idx="1071">
                  <c:v>0.27379999999999999</c:v>
                </c:pt>
                <c:pt idx="1072">
                  <c:v>0.20569999999999999</c:v>
                </c:pt>
                <c:pt idx="1073">
                  <c:v>0.27229999999999999</c:v>
                </c:pt>
                <c:pt idx="1074">
                  <c:v>0.27510000000000001</c:v>
                </c:pt>
                <c:pt idx="1075">
                  <c:v>0.27150000000000002</c:v>
                </c:pt>
                <c:pt idx="1076">
                  <c:v>0.27379999999999999</c:v>
                </c:pt>
                <c:pt idx="1077">
                  <c:v>0.19</c:v>
                </c:pt>
                <c:pt idx="1078">
                  <c:v>0.27189999999999998</c:v>
                </c:pt>
                <c:pt idx="1079">
                  <c:v>0.19420000000000001</c:v>
                </c:pt>
                <c:pt idx="1080">
                  <c:v>0.19639999999999999</c:v>
                </c:pt>
                <c:pt idx="1081">
                  <c:v>0.1822</c:v>
                </c:pt>
                <c:pt idx="1082">
                  <c:v>0.19439999999999999</c:v>
                </c:pt>
                <c:pt idx="1083">
                  <c:v>0.19620000000000001</c:v>
                </c:pt>
                <c:pt idx="1084">
                  <c:v>0.20649999999999999</c:v>
                </c:pt>
                <c:pt idx="1085">
                  <c:v>0.18559999999999999</c:v>
                </c:pt>
                <c:pt idx="1086">
                  <c:v>0.19650000000000001</c:v>
                </c:pt>
                <c:pt idx="1087">
                  <c:v>0.19450000000000001</c:v>
                </c:pt>
                <c:pt idx="1088">
                  <c:v>0.19650000000000001</c:v>
                </c:pt>
                <c:pt idx="1089">
                  <c:v>0.19650000000000001</c:v>
                </c:pt>
                <c:pt idx="1090">
                  <c:v>0.19439999999999999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0-4BF0-8626-3E06ABFC1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618752"/>
        <c:axId val="1150619232"/>
      </c:scatterChart>
      <c:valAx>
        <c:axId val="1150618752"/>
        <c:scaling>
          <c:orientation val="minMax"/>
          <c:max val="1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50619232"/>
        <c:crosses val="autoZero"/>
        <c:crossBetween val="midCat"/>
        <c:majorUnit val="2"/>
      </c:valAx>
      <c:valAx>
        <c:axId val="1150619232"/>
        <c:scaling>
          <c:orientation val="minMax"/>
          <c:max val="0.4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.00_);[Red]\(#,##0.0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50618752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8774843007179"/>
          <c:y val="6.8414042098252623E-2"/>
          <c:w val="0.82139342196673526"/>
          <c:h val="0.8631727714697917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登録数の推移!$AR$30:$AR$41</c:f>
              <c:numCache>
                <c:formatCode>#,##0.00_);[Red]\(#,##0.00\)</c:formatCode>
                <c:ptCount val="12"/>
                <c:pt idx="0">
                  <c:v>5.9746079163554896E-3</c:v>
                </c:pt>
                <c:pt idx="1">
                  <c:v>6.7214339058999251E-3</c:v>
                </c:pt>
                <c:pt idx="2">
                  <c:v>1.1949215832710979E-2</c:v>
                </c:pt>
                <c:pt idx="3">
                  <c:v>1.1949215832710979E-2</c:v>
                </c:pt>
                <c:pt idx="4">
                  <c:v>9.7087378640776691E-3</c:v>
                </c:pt>
                <c:pt idx="5">
                  <c:v>1.6430171769977596E-2</c:v>
                </c:pt>
                <c:pt idx="6">
                  <c:v>6.1239731142643763E-2</c:v>
                </c:pt>
                <c:pt idx="7">
                  <c:v>0.21657953696788648</c:v>
                </c:pt>
                <c:pt idx="8">
                  <c:v>0.44809559372666169</c:v>
                </c:pt>
                <c:pt idx="9">
                  <c:v>0.10903659447348768</c:v>
                </c:pt>
                <c:pt idx="10">
                  <c:v>5.0784167289021659E-2</c:v>
                </c:pt>
                <c:pt idx="11">
                  <c:v>8.9619118745332335E-3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E-4894-A673-DB31A5F01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517967168"/>
        <c:axId val="517968128"/>
      </c:barChart>
      <c:catAx>
        <c:axId val="517967168"/>
        <c:scaling>
          <c:orientation val="minMax"/>
        </c:scaling>
        <c:delete val="1"/>
        <c:axPos val="b"/>
        <c:majorTickMark val="none"/>
        <c:minorTickMark val="none"/>
        <c:tickLblPos val="nextTo"/>
        <c:crossAx val="517968128"/>
        <c:crosses val="autoZero"/>
        <c:auto val="1"/>
        <c:lblAlgn val="ctr"/>
        <c:lblOffset val="100"/>
        <c:noMultiLvlLbl val="0"/>
      </c:catAx>
      <c:valAx>
        <c:axId val="517968128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17967168"/>
        <c:crosses val="autoZero"/>
        <c:crossBetween val="between"/>
        <c:majorUnit val="0.1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8774843007179"/>
          <c:y val="6.8414042098252623E-2"/>
          <c:w val="0.82139342196673526"/>
          <c:h val="0.8631727714697917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登録数の推移!$AS$30:$AS$41</c:f>
              <c:numCache>
                <c:formatCode>#,##0.00_);[Red]\(#,##0.00\)</c:formatCode>
                <c:ptCount val="12"/>
                <c:pt idx="0">
                  <c:v>0</c:v>
                </c:pt>
                <c:pt idx="1">
                  <c:v>2.2404779686333084E-3</c:v>
                </c:pt>
                <c:pt idx="2">
                  <c:v>2.2404779686333084E-3</c:v>
                </c:pt>
                <c:pt idx="3">
                  <c:v>1.2696041822255415E-2</c:v>
                </c:pt>
                <c:pt idx="4">
                  <c:v>1.344286781179985E-2</c:v>
                </c:pt>
                <c:pt idx="5">
                  <c:v>0.1053024645257655</c:v>
                </c:pt>
                <c:pt idx="6">
                  <c:v>9.1112770724421213E-2</c:v>
                </c:pt>
                <c:pt idx="7">
                  <c:v>0.27109783420463029</c:v>
                </c:pt>
                <c:pt idx="8">
                  <c:v>0.26512322628827484</c:v>
                </c:pt>
                <c:pt idx="9">
                  <c:v>3.5847647498132934E-2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E-4894-A673-DB31A5F01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517967168"/>
        <c:axId val="517968128"/>
      </c:barChart>
      <c:catAx>
        <c:axId val="517967168"/>
        <c:scaling>
          <c:orientation val="minMax"/>
        </c:scaling>
        <c:delete val="1"/>
        <c:axPos val="b"/>
        <c:majorTickMark val="none"/>
        <c:minorTickMark val="none"/>
        <c:tickLblPos val="nextTo"/>
        <c:crossAx val="517968128"/>
        <c:crosses val="autoZero"/>
        <c:auto val="1"/>
        <c:lblAlgn val="ctr"/>
        <c:lblOffset val="100"/>
        <c:noMultiLvlLbl val="0"/>
      </c:catAx>
      <c:valAx>
        <c:axId val="517968128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17967168"/>
        <c:crosses val="autoZero"/>
        <c:crossBetween val="between"/>
        <c:majorUnit val="0.1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8774843007179"/>
          <c:y val="6.8414042098252623E-2"/>
          <c:w val="0.82139342196673526"/>
          <c:h val="0.8631727714697917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登録数の推移!$AR$11:$AR$22</c:f>
              <c:numCache>
                <c:formatCode>#,##0.00_);[Red]\(#,##0.00\)</c:formatCode>
                <c:ptCount val="12"/>
                <c:pt idx="0">
                  <c:v>8.215085884988798E-3</c:v>
                </c:pt>
                <c:pt idx="1">
                  <c:v>3.8834951456310676E-2</c:v>
                </c:pt>
                <c:pt idx="2">
                  <c:v>3.4353995519044063E-2</c:v>
                </c:pt>
                <c:pt idx="3">
                  <c:v>4.4062733383121735E-2</c:v>
                </c:pt>
                <c:pt idx="4">
                  <c:v>0.3039581777445855</c:v>
                </c:pt>
                <c:pt idx="5">
                  <c:v>0.17251680358476476</c:v>
                </c:pt>
                <c:pt idx="6">
                  <c:v>0.13517550410754295</c:v>
                </c:pt>
                <c:pt idx="7">
                  <c:v>8.5138162808065715E-2</c:v>
                </c:pt>
                <c:pt idx="8">
                  <c:v>4.1075429424943986E-2</c:v>
                </c:pt>
                <c:pt idx="9">
                  <c:v>0.10455563853622106</c:v>
                </c:pt>
                <c:pt idx="10">
                  <c:v>1.344286781179985E-2</c:v>
                </c:pt>
                <c:pt idx="11">
                  <c:v>5.9746079163554896E-3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E-4894-A673-DB31A5F01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517967168"/>
        <c:axId val="517968128"/>
      </c:barChart>
      <c:catAx>
        <c:axId val="517967168"/>
        <c:scaling>
          <c:orientation val="minMax"/>
        </c:scaling>
        <c:delete val="1"/>
        <c:axPos val="b"/>
        <c:majorTickMark val="none"/>
        <c:minorTickMark val="none"/>
        <c:tickLblPos val="nextTo"/>
        <c:crossAx val="517968128"/>
        <c:crosses val="autoZero"/>
        <c:auto val="1"/>
        <c:lblAlgn val="ctr"/>
        <c:lblOffset val="100"/>
        <c:noMultiLvlLbl val="0"/>
      </c:catAx>
      <c:valAx>
        <c:axId val="517968128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17967168"/>
        <c:crosses val="autoZero"/>
        <c:crossBetween val="between"/>
        <c:majorUnit val="0.1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8774843007179"/>
          <c:y val="6.8414042098252623E-2"/>
          <c:w val="0.82139342196673526"/>
          <c:h val="0.8631727714697917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登録数の推移!$AS$11:$AS$22</c:f>
              <c:numCache>
                <c:formatCode>#,##0.00_);[Red]\(#,##0.00\)</c:formatCode>
                <c:ptCount val="12"/>
                <c:pt idx="0">
                  <c:v>0.11824014665444546</c:v>
                </c:pt>
                <c:pt idx="1">
                  <c:v>0.35472043996333641</c:v>
                </c:pt>
                <c:pt idx="2">
                  <c:v>0.14848762603116408</c:v>
                </c:pt>
                <c:pt idx="3">
                  <c:v>0.16131989000916591</c:v>
                </c:pt>
                <c:pt idx="4">
                  <c:v>0.12190650779101742</c:v>
                </c:pt>
                <c:pt idx="5">
                  <c:v>4.3996333638863426E-2</c:v>
                </c:pt>
                <c:pt idx="6">
                  <c:v>3.2080659945004586E-2</c:v>
                </c:pt>
                <c:pt idx="7">
                  <c:v>5.4995417048579283E-3</c:v>
                </c:pt>
                <c:pt idx="8">
                  <c:v>9.1659028414298811E-4</c:v>
                </c:pt>
                <c:pt idx="9">
                  <c:v>1.8331805682859762E-3</c:v>
                </c:pt>
                <c:pt idx="10">
                  <c:v>9.1659028414298811E-4</c:v>
                </c:pt>
                <c:pt idx="11">
                  <c:v>2.7497708524289641E-3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E-4894-A673-DB31A5F01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517967168"/>
        <c:axId val="517968128"/>
      </c:barChart>
      <c:catAx>
        <c:axId val="517967168"/>
        <c:scaling>
          <c:orientation val="minMax"/>
        </c:scaling>
        <c:delete val="1"/>
        <c:axPos val="b"/>
        <c:majorTickMark val="none"/>
        <c:minorTickMark val="none"/>
        <c:tickLblPos val="nextTo"/>
        <c:crossAx val="517968128"/>
        <c:crosses val="autoZero"/>
        <c:auto val="1"/>
        <c:lblAlgn val="ctr"/>
        <c:lblOffset val="100"/>
        <c:noMultiLvlLbl val="0"/>
      </c:catAx>
      <c:valAx>
        <c:axId val="517968128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17967168"/>
        <c:crosses val="autoZero"/>
        <c:crossBetween val="between"/>
        <c:majorUnit val="0.1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51960784313726"/>
          <c:y val="2.9545537340619307E-2"/>
          <c:w val="0.78184963798260099"/>
          <c:h val="0.870618518518518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最終乱数シードのみ!$G$3:$G$934</c:f>
              <c:numCache>
                <c:formatCode>General</c:formatCode>
                <c:ptCount val="932"/>
                <c:pt idx="0">
                  <c:v>6.75</c:v>
                </c:pt>
                <c:pt idx="1">
                  <c:v>5.6680000000000001</c:v>
                </c:pt>
                <c:pt idx="2">
                  <c:v>8.1</c:v>
                </c:pt>
                <c:pt idx="3">
                  <c:v>6.702</c:v>
                </c:pt>
                <c:pt idx="4">
                  <c:v>6.7460000000000004</c:v>
                </c:pt>
                <c:pt idx="5">
                  <c:v>6.7690000000000001</c:v>
                </c:pt>
                <c:pt idx="6">
                  <c:v>7.7359999999999998</c:v>
                </c:pt>
                <c:pt idx="7">
                  <c:v>5.5759999999999996</c:v>
                </c:pt>
                <c:pt idx="8">
                  <c:v>4.7910000000000004</c:v>
                </c:pt>
                <c:pt idx="9">
                  <c:v>4.6559999999999997</c:v>
                </c:pt>
                <c:pt idx="10">
                  <c:v>6.8230000000000004</c:v>
                </c:pt>
                <c:pt idx="11">
                  <c:v>4.0620000000000003</c:v>
                </c:pt>
                <c:pt idx="12">
                  <c:v>4.2119999999999997</c:v>
                </c:pt>
                <c:pt idx="13">
                  <c:v>4.5469999999999997</c:v>
                </c:pt>
                <c:pt idx="14">
                  <c:v>5.258</c:v>
                </c:pt>
                <c:pt idx="15">
                  <c:v>5.4950000000000001</c:v>
                </c:pt>
                <c:pt idx="16">
                  <c:v>0</c:v>
                </c:pt>
                <c:pt idx="17">
                  <c:v>6.3609999999999998</c:v>
                </c:pt>
                <c:pt idx="18">
                  <c:v>1.097</c:v>
                </c:pt>
                <c:pt idx="19">
                  <c:v>7.9320000000000004</c:v>
                </c:pt>
                <c:pt idx="20">
                  <c:v>7.6870000000000003</c:v>
                </c:pt>
                <c:pt idx="21">
                  <c:v>7.9329999999999998</c:v>
                </c:pt>
                <c:pt idx="22">
                  <c:v>8.5579999999999998</c:v>
                </c:pt>
                <c:pt idx="23">
                  <c:v>5.01</c:v>
                </c:pt>
                <c:pt idx="24">
                  <c:v>6.617</c:v>
                </c:pt>
                <c:pt idx="25">
                  <c:v>5.7750000000000004</c:v>
                </c:pt>
                <c:pt idx="26">
                  <c:v>5.2249999999999996</c:v>
                </c:pt>
                <c:pt idx="27">
                  <c:v>5.1859999999999999</c:v>
                </c:pt>
                <c:pt idx="28">
                  <c:v>5.1379999999999999</c:v>
                </c:pt>
                <c:pt idx="29">
                  <c:v>8.3490000000000002</c:v>
                </c:pt>
                <c:pt idx="30">
                  <c:v>7.3540000000000001</c:v>
                </c:pt>
                <c:pt idx="31">
                  <c:v>7.2809999999999997</c:v>
                </c:pt>
                <c:pt idx="32">
                  <c:v>6.7629999999999999</c:v>
                </c:pt>
                <c:pt idx="33">
                  <c:v>6.8650000000000002</c:v>
                </c:pt>
                <c:pt idx="34">
                  <c:v>8.3490000000000002</c:v>
                </c:pt>
                <c:pt idx="35">
                  <c:v>2.585</c:v>
                </c:pt>
                <c:pt idx="36">
                  <c:v>4.6989999999999998</c:v>
                </c:pt>
                <c:pt idx="37">
                  <c:v>5.2309999999999999</c:v>
                </c:pt>
                <c:pt idx="38">
                  <c:v>3.0680000000000001</c:v>
                </c:pt>
                <c:pt idx="39">
                  <c:v>7.8259999999999996</c:v>
                </c:pt>
                <c:pt idx="40">
                  <c:v>5.12</c:v>
                </c:pt>
                <c:pt idx="41">
                  <c:v>7.5629999999999997</c:v>
                </c:pt>
                <c:pt idx="42">
                  <c:v>7.3040000000000003</c:v>
                </c:pt>
                <c:pt idx="43">
                  <c:v>7.26</c:v>
                </c:pt>
                <c:pt idx="44">
                  <c:v>6.7709999999999999</c:v>
                </c:pt>
                <c:pt idx="45">
                  <c:v>4.0289999999999999</c:v>
                </c:pt>
                <c:pt idx="46">
                  <c:v>5.7469999999999999</c:v>
                </c:pt>
                <c:pt idx="47">
                  <c:v>6.516</c:v>
                </c:pt>
                <c:pt idx="48">
                  <c:v>5.5359999999999996</c:v>
                </c:pt>
                <c:pt idx="49">
                  <c:v>5.4139999999999997</c:v>
                </c:pt>
                <c:pt idx="50">
                  <c:v>7.2640000000000002</c:v>
                </c:pt>
                <c:pt idx="51">
                  <c:v>5.3780000000000001</c:v>
                </c:pt>
                <c:pt idx="52">
                  <c:v>7.8659999999999997</c:v>
                </c:pt>
                <c:pt idx="53">
                  <c:v>5.5049999999999999</c:v>
                </c:pt>
                <c:pt idx="54">
                  <c:v>5.3529999999999998</c:v>
                </c:pt>
                <c:pt idx="55">
                  <c:v>6.5659999999999998</c:v>
                </c:pt>
                <c:pt idx="56">
                  <c:v>7.6440000000000001</c:v>
                </c:pt>
                <c:pt idx="57">
                  <c:v>4.0129999999999999</c:v>
                </c:pt>
                <c:pt idx="58">
                  <c:v>4.5469999999999997</c:v>
                </c:pt>
                <c:pt idx="59">
                  <c:v>5.9320000000000004</c:v>
                </c:pt>
                <c:pt idx="60">
                  <c:v>5.8869999999999996</c:v>
                </c:pt>
                <c:pt idx="61">
                  <c:v>6.7809999999999997</c:v>
                </c:pt>
                <c:pt idx="62">
                  <c:v>7.2560000000000002</c:v>
                </c:pt>
                <c:pt idx="63">
                  <c:v>7.49</c:v>
                </c:pt>
                <c:pt idx="64">
                  <c:v>3.5110000000000001</c:v>
                </c:pt>
                <c:pt idx="65">
                  <c:v>7.49</c:v>
                </c:pt>
                <c:pt idx="66">
                  <c:v>6.3819999999999997</c:v>
                </c:pt>
                <c:pt idx="67">
                  <c:v>7.49</c:v>
                </c:pt>
                <c:pt idx="68">
                  <c:v>2.79</c:v>
                </c:pt>
                <c:pt idx="69">
                  <c:v>7.3239999999999998</c:v>
                </c:pt>
                <c:pt idx="70">
                  <c:v>8.8439999999999994</c:v>
                </c:pt>
                <c:pt idx="71">
                  <c:v>7.6710000000000003</c:v>
                </c:pt>
                <c:pt idx="72">
                  <c:v>4.8280000000000003</c:v>
                </c:pt>
                <c:pt idx="73">
                  <c:v>5.899</c:v>
                </c:pt>
                <c:pt idx="74">
                  <c:v>5.5430000000000001</c:v>
                </c:pt>
                <c:pt idx="75">
                  <c:v>4.6340000000000003</c:v>
                </c:pt>
                <c:pt idx="76">
                  <c:v>6.3470000000000004</c:v>
                </c:pt>
                <c:pt idx="77">
                  <c:v>4.6159999999999997</c:v>
                </c:pt>
                <c:pt idx="78">
                  <c:v>4.7809999999999997</c:v>
                </c:pt>
                <c:pt idx="79">
                  <c:v>4.4930000000000003</c:v>
                </c:pt>
                <c:pt idx="80">
                  <c:v>5.0510000000000002</c:v>
                </c:pt>
                <c:pt idx="81">
                  <c:v>5.4790000000000001</c:v>
                </c:pt>
                <c:pt idx="82">
                  <c:v>5.0579999999999998</c:v>
                </c:pt>
                <c:pt idx="83">
                  <c:v>5.0999999999999996</c:v>
                </c:pt>
                <c:pt idx="84">
                  <c:v>5.1239999999999997</c:v>
                </c:pt>
                <c:pt idx="85">
                  <c:v>6.3689999999999998</c:v>
                </c:pt>
                <c:pt idx="86">
                  <c:v>4.6920000000000002</c:v>
                </c:pt>
                <c:pt idx="87">
                  <c:v>5.0179999999999998</c:v>
                </c:pt>
                <c:pt idx="88">
                  <c:v>5.0830000000000002</c:v>
                </c:pt>
                <c:pt idx="89">
                  <c:v>5.01</c:v>
                </c:pt>
                <c:pt idx="90">
                  <c:v>6.8</c:v>
                </c:pt>
                <c:pt idx="91">
                  <c:v>4.4740000000000002</c:v>
                </c:pt>
                <c:pt idx="92">
                  <c:v>4.383</c:v>
                </c:pt>
                <c:pt idx="93">
                  <c:v>5.8789999999999996</c:v>
                </c:pt>
                <c:pt idx="94">
                  <c:v>5.7210000000000001</c:v>
                </c:pt>
                <c:pt idx="95">
                  <c:v>5.5049999999999999</c:v>
                </c:pt>
                <c:pt idx="96">
                  <c:v>6.3440000000000003</c:v>
                </c:pt>
                <c:pt idx="97">
                  <c:v>5.1740000000000004</c:v>
                </c:pt>
                <c:pt idx="98">
                  <c:v>6.3259999999999996</c:v>
                </c:pt>
                <c:pt idx="99">
                  <c:v>6.8920000000000003</c:v>
                </c:pt>
                <c:pt idx="100">
                  <c:v>6.87</c:v>
                </c:pt>
                <c:pt idx="101">
                  <c:v>5.0609999999999999</c:v>
                </c:pt>
                <c:pt idx="102">
                  <c:v>4.4649999999999999</c:v>
                </c:pt>
                <c:pt idx="103">
                  <c:v>5.0979999999999999</c:v>
                </c:pt>
                <c:pt idx="104">
                  <c:v>4.4729999999999999</c:v>
                </c:pt>
                <c:pt idx="105">
                  <c:v>5.13</c:v>
                </c:pt>
                <c:pt idx="106">
                  <c:v>5.0540000000000003</c:v>
                </c:pt>
                <c:pt idx="107">
                  <c:v>6.0670000000000002</c:v>
                </c:pt>
                <c:pt idx="108">
                  <c:v>3</c:v>
                </c:pt>
                <c:pt idx="109">
                  <c:v>5.0670000000000002</c:v>
                </c:pt>
                <c:pt idx="110">
                  <c:v>4.6820000000000004</c:v>
                </c:pt>
                <c:pt idx="111">
                  <c:v>6.3049999999999997</c:v>
                </c:pt>
                <c:pt idx="112">
                  <c:v>4.5579999999999998</c:v>
                </c:pt>
                <c:pt idx="113">
                  <c:v>5.048</c:v>
                </c:pt>
                <c:pt idx="114">
                  <c:v>6.133</c:v>
                </c:pt>
                <c:pt idx="115">
                  <c:v>4.9080000000000004</c:v>
                </c:pt>
                <c:pt idx="116">
                  <c:v>5.8029999999999999</c:v>
                </c:pt>
                <c:pt idx="117">
                  <c:v>4.8579999999999997</c:v>
                </c:pt>
                <c:pt idx="118">
                  <c:v>6.8150000000000004</c:v>
                </c:pt>
                <c:pt idx="119">
                  <c:v>4.8490000000000002</c:v>
                </c:pt>
                <c:pt idx="120">
                  <c:v>4.9669999999999996</c:v>
                </c:pt>
                <c:pt idx="121">
                  <c:v>7.7789999999999999</c:v>
                </c:pt>
                <c:pt idx="122">
                  <c:v>5.0179999999999998</c:v>
                </c:pt>
                <c:pt idx="123">
                  <c:v>6.19</c:v>
                </c:pt>
                <c:pt idx="124">
                  <c:v>7.7169999999999996</c:v>
                </c:pt>
                <c:pt idx="125">
                  <c:v>4.8979999999999997</c:v>
                </c:pt>
                <c:pt idx="126">
                  <c:v>5.2869999999999999</c:v>
                </c:pt>
                <c:pt idx="127">
                  <c:v>5.2869999999999999</c:v>
                </c:pt>
                <c:pt idx="128">
                  <c:v>7.0460000000000003</c:v>
                </c:pt>
                <c:pt idx="129">
                  <c:v>6.0119999999999996</c:v>
                </c:pt>
                <c:pt idx="130">
                  <c:v>6.7770000000000001</c:v>
                </c:pt>
                <c:pt idx="131">
                  <c:v>6.1849999999999996</c:v>
                </c:pt>
                <c:pt idx="132">
                  <c:v>4.0739999999999998</c:v>
                </c:pt>
                <c:pt idx="133">
                  <c:v>4.7110000000000003</c:v>
                </c:pt>
                <c:pt idx="134">
                  <c:v>5.0209999999999999</c:v>
                </c:pt>
                <c:pt idx="135">
                  <c:v>5.2539999999999996</c:v>
                </c:pt>
                <c:pt idx="136">
                  <c:v>6.1139999999999999</c:v>
                </c:pt>
                <c:pt idx="137">
                  <c:v>5.0819999999999999</c:v>
                </c:pt>
                <c:pt idx="138">
                  <c:v>5.1390000000000002</c:v>
                </c:pt>
                <c:pt idx="139">
                  <c:v>6.085</c:v>
                </c:pt>
                <c:pt idx="140">
                  <c:v>5.1390000000000002</c:v>
                </c:pt>
                <c:pt idx="141">
                  <c:v>5.1479999999999997</c:v>
                </c:pt>
                <c:pt idx="142">
                  <c:v>4.0629999999999997</c:v>
                </c:pt>
                <c:pt idx="143">
                  <c:v>5.117</c:v>
                </c:pt>
                <c:pt idx="144">
                  <c:v>5.1180000000000003</c:v>
                </c:pt>
                <c:pt idx="145">
                  <c:v>5.1180000000000003</c:v>
                </c:pt>
                <c:pt idx="146">
                  <c:v>6.0110000000000001</c:v>
                </c:pt>
                <c:pt idx="147">
                  <c:v>5.89</c:v>
                </c:pt>
                <c:pt idx="148">
                  <c:v>4.4390000000000001</c:v>
                </c:pt>
                <c:pt idx="149">
                  <c:v>6.0149999999999997</c:v>
                </c:pt>
                <c:pt idx="150">
                  <c:v>5.1120000000000001</c:v>
                </c:pt>
                <c:pt idx="151">
                  <c:v>5.5949999999999998</c:v>
                </c:pt>
                <c:pt idx="152">
                  <c:v>5.5759999999999996</c:v>
                </c:pt>
                <c:pt idx="153">
                  <c:v>6.4980000000000002</c:v>
                </c:pt>
                <c:pt idx="154">
                  <c:v>5.2469999999999999</c:v>
                </c:pt>
                <c:pt idx="155">
                  <c:v>4.9779999999999998</c:v>
                </c:pt>
                <c:pt idx="156">
                  <c:v>4.1630000000000003</c:v>
                </c:pt>
                <c:pt idx="157">
                  <c:v>5.5720000000000001</c:v>
                </c:pt>
                <c:pt idx="158">
                  <c:v>5.1189999999999998</c:v>
                </c:pt>
                <c:pt idx="159">
                  <c:v>4.758</c:v>
                </c:pt>
                <c:pt idx="160">
                  <c:v>7.3890000000000002</c:v>
                </c:pt>
                <c:pt idx="161">
                  <c:v>7.3890000000000002</c:v>
                </c:pt>
                <c:pt idx="162">
                  <c:v>7.7569999999999997</c:v>
                </c:pt>
                <c:pt idx="163">
                  <c:v>7.1550000000000002</c:v>
                </c:pt>
                <c:pt idx="164">
                  <c:v>8.1270000000000007</c:v>
                </c:pt>
                <c:pt idx="165">
                  <c:v>6.9109999999999996</c:v>
                </c:pt>
                <c:pt idx="166">
                  <c:v>5.5110000000000001</c:v>
                </c:pt>
                <c:pt idx="167">
                  <c:v>5.1639999999999997</c:v>
                </c:pt>
                <c:pt idx="168">
                  <c:v>5.2220000000000004</c:v>
                </c:pt>
                <c:pt idx="169">
                  <c:v>6.2670000000000003</c:v>
                </c:pt>
                <c:pt idx="170">
                  <c:v>5.4560000000000004</c:v>
                </c:pt>
                <c:pt idx="171">
                  <c:v>5.2119999999999997</c:v>
                </c:pt>
                <c:pt idx="172">
                  <c:v>4.8040000000000003</c:v>
                </c:pt>
                <c:pt idx="173">
                  <c:v>3.9409999999999998</c:v>
                </c:pt>
                <c:pt idx="174">
                  <c:v>3.66</c:v>
                </c:pt>
                <c:pt idx="175">
                  <c:v>4.8109999999999999</c:v>
                </c:pt>
                <c:pt idx="176">
                  <c:v>5.6289999999999996</c:v>
                </c:pt>
                <c:pt idx="177">
                  <c:v>4.383</c:v>
                </c:pt>
                <c:pt idx="178">
                  <c:v>4.4740000000000002</c:v>
                </c:pt>
                <c:pt idx="179">
                  <c:v>4.8819999999999997</c:v>
                </c:pt>
                <c:pt idx="180">
                  <c:v>6.7919999999999998</c:v>
                </c:pt>
                <c:pt idx="181">
                  <c:v>6.7919999999999998</c:v>
                </c:pt>
                <c:pt idx="182">
                  <c:v>5.6630000000000003</c:v>
                </c:pt>
                <c:pt idx="183">
                  <c:v>5.0810000000000004</c:v>
                </c:pt>
                <c:pt idx="184">
                  <c:v>5.6890000000000001</c:v>
                </c:pt>
                <c:pt idx="185">
                  <c:v>4.415</c:v>
                </c:pt>
                <c:pt idx="186">
                  <c:v>5.2869999999999999</c:v>
                </c:pt>
                <c:pt idx="187">
                  <c:v>5.1390000000000002</c:v>
                </c:pt>
                <c:pt idx="188">
                  <c:v>8.4990000000000006</c:v>
                </c:pt>
                <c:pt idx="189">
                  <c:v>4.9450000000000003</c:v>
                </c:pt>
                <c:pt idx="190">
                  <c:v>4.9710000000000001</c:v>
                </c:pt>
                <c:pt idx="191">
                  <c:v>4.8680000000000003</c:v>
                </c:pt>
                <c:pt idx="192">
                  <c:v>9.5839999999999996</c:v>
                </c:pt>
                <c:pt idx="193">
                  <c:v>5.5780000000000003</c:v>
                </c:pt>
                <c:pt idx="194">
                  <c:v>4.9450000000000003</c:v>
                </c:pt>
                <c:pt idx="195">
                  <c:v>5.0430000000000001</c:v>
                </c:pt>
                <c:pt idx="196">
                  <c:v>5.165</c:v>
                </c:pt>
                <c:pt idx="197">
                  <c:v>4.9870000000000001</c:v>
                </c:pt>
                <c:pt idx="198">
                  <c:v>4.3600000000000003</c:v>
                </c:pt>
                <c:pt idx="199">
                  <c:v>4.7720000000000002</c:v>
                </c:pt>
                <c:pt idx="200">
                  <c:v>4.7729999999999997</c:v>
                </c:pt>
                <c:pt idx="201">
                  <c:v>5.0369999999999999</c:v>
                </c:pt>
                <c:pt idx="202">
                  <c:v>4.3570000000000002</c:v>
                </c:pt>
                <c:pt idx="203">
                  <c:v>4.577</c:v>
                </c:pt>
                <c:pt idx="204">
                  <c:v>4.6420000000000003</c:v>
                </c:pt>
                <c:pt idx="205">
                  <c:v>4.9429999999999996</c:v>
                </c:pt>
                <c:pt idx="206">
                  <c:v>5.1029999999999998</c:v>
                </c:pt>
                <c:pt idx="207">
                  <c:v>4.577</c:v>
                </c:pt>
                <c:pt idx="208">
                  <c:v>4.0149999999999997</c:v>
                </c:pt>
                <c:pt idx="209">
                  <c:v>4.1909999999999998</c:v>
                </c:pt>
                <c:pt idx="210">
                  <c:v>5.1029999999999998</c:v>
                </c:pt>
                <c:pt idx="211">
                  <c:v>5.1210000000000004</c:v>
                </c:pt>
                <c:pt idx="212">
                  <c:v>5.0309999999999997</c:v>
                </c:pt>
                <c:pt idx="213">
                  <c:v>4.8010000000000002</c:v>
                </c:pt>
                <c:pt idx="214">
                  <c:v>4.359</c:v>
                </c:pt>
                <c:pt idx="215">
                  <c:v>5.6909999999999998</c:v>
                </c:pt>
                <c:pt idx="216">
                  <c:v>5.5049999999999999</c:v>
                </c:pt>
                <c:pt idx="217">
                  <c:v>4.391</c:v>
                </c:pt>
                <c:pt idx="218">
                  <c:v>4.891</c:v>
                </c:pt>
                <c:pt idx="219">
                  <c:v>4.0730000000000004</c:v>
                </c:pt>
                <c:pt idx="220">
                  <c:v>5.0629999999999997</c:v>
                </c:pt>
                <c:pt idx="221">
                  <c:v>5.101</c:v>
                </c:pt>
                <c:pt idx="222">
                  <c:v>4.7480000000000002</c:v>
                </c:pt>
                <c:pt idx="223">
                  <c:v>9.0579999999999998</c:v>
                </c:pt>
                <c:pt idx="224">
                  <c:v>5.1520000000000001</c:v>
                </c:pt>
                <c:pt idx="225">
                  <c:v>5.8570000000000002</c:v>
                </c:pt>
                <c:pt idx="226">
                  <c:v>9.0419999999999998</c:v>
                </c:pt>
                <c:pt idx="227">
                  <c:v>4.2690000000000001</c:v>
                </c:pt>
                <c:pt idx="228">
                  <c:v>4.9059999999999997</c:v>
                </c:pt>
                <c:pt idx="229">
                  <c:v>5.5780000000000003</c:v>
                </c:pt>
                <c:pt idx="230">
                  <c:v>5.9390000000000001</c:v>
                </c:pt>
                <c:pt idx="231">
                  <c:v>4.1559999999999997</c:v>
                </c:pt>
                <c:pt idx="232">
                  <c:v>7.008</c:v>
                </c:pt>
                <c:pt idx="233">
                  <c:v>3.7749999999999999</c:v>
                </c:pt>
                <c:pt idx="234">
                  <c:v>5.3949999999999996</c:v>
                </c:pt>
                <c:pt idx="235">
                  <c:v>5.3949999999999996</c:v>
                </c:pt>
                <c:pt idx="236">
                  <c:v>4.1719999999999997</c:v>
                </c:pt>
                <c:pt idx="237">
                  <c:v>5.3819999999999997</c:v>
                </c:pt>
                <c:pt idx="238">
                  <c:v>4.1139999999999999</c:v>
                </c:pt>
                <c:pt idx="239">
                  <c:v>5.0629999999999997</c:v>
                </c:pt>
                <c:pt idx="240">
                  <c:v>4.3470000000000004</c:v>
                </c:pt>
                <c:pt idx="241">
                  <c:v>4.9370000000000003</c:v>
                </c:pt>
                <c:pt idx="242">
                  <c:v>4.2080000000000002</c:v>
                </c:pt>
                <c:pt idx="243">
                  <c:v>4.391</c:v>
                </c:pt>
                <c:pt idx="244">
                  <c:v>6.423</c:v>
                </c:pt>
                <c:pt idx="245">
                  <c:v>4.8079999999999998</c:v>
                </c:pt>
                <c:pt idx="246">
                  <c:v>5.149</c:v>
                </c:pt>
                <c:pt idx="247">
                  <c:v>5.8570000000000002</c:v>
                </c:pt>
                <c:pt idx="248">
                  <c:v>5.1449999999999996</c:v>
                </c:pt>
                <c:pt idx="249">
                  <c:v>4.194</c:v>
                </c:pt>
                <c:pt idx="250">
                  <c:v>5.1479999999999997</c:v>
                </c:pt>
                <c:pt idx="251">
                  <c:v>4.7619999999999996</c:v>
                </c:pt>
                <c:pt idx="252">
                  <c:v>5.3129999999999997</c:v>
                </c:pt>
                <c:pt idx="253">
                  <c:v>4.1970000000000001</c:v>
                </c:pt>
                <c:pt idx="254">
                  <c:v>4.351</c:v>
                </c:pt>
                <c:pt idx="255">
                  <c:v>4.1360000000000001</c:v>
                </c:pt>
                <c:pt idx="256">
                  <c:v>5.1390000000000002</c:v>
                </c:pt>
                <c:pt idx="257">
                  <c:v>4.9800000000000004</c:v>
                </c:pt>
                <c:pt idx="258">
                  <c:v>5.0350000000000001</c:v>
                </c:pt>
                <c:pt idx="259">
                  <c:v>5.1529999999999996</c:v>
                </c:pt>
                <c:pt idx="260">
                  <c:v>5.165</c:v>
                </c:pt>
                <c:pt idx="261">
                  <c:v>5.1379999999999999</c:v>
                </c:pt>
                <c:pt idx="262">
                  <c:v>4.7910000000000004</c:v>
                </c:pt>
                <c:pt idx="263">
                  <c:v>3.73</c:v>
                </c:pt>
                <c:pt idx="264">
                  <c:v>4.8550000000000004</c:v>
                </c:pt>
                <c:pt idx="265">
                  <c:v>4.625</c:v>
                </c:pt>
                <c:pt idx="266">
                  <c:v>0.40799999999999997</c:v>
                </c:pt>
                <c:pt idx="267">
                  <c:v>4.8659999999999997</c:v>
                </c:pt>
                <c:pt idx="268">
                  <c:v>5.4320000000000004</c:v>
                </c:pt>
                <c:pt idx="269">
                  <c:v>5.1379999999999999</c:v>
                </c:pt>
                <c:pt idx="270">
                  <c:v>5.2089999999999996</c:v>
                </c:pt>
                <c:pt idx="271">
                  <c:v>4.1429999999999998</c:v>
                </c:pt>
                <c:pt idx="272">
                  <c:v>4.3570000000000002</c:v>
                </c:pt>
                <c:pt idx="273">
                  <c:v>5.35</c:v>
                </c:pt>
                <c:pt idx="274">
                  <c:v>4.1559999999999997</c:v>
                </c:pt>
                <c:pt idx="275">
                  <c:v>4.4329999999999998</c:v>
                </c:pt>
                <c:pt idx="276">
                  <c:v>4.4329999999999998</c:v>
                </c:pt>
                <c:pt idx="277">
                  <c:v>5.3289999999999997</c:v>
                </c:pt>
                <c:pt idx="278">
                  <c:v>8.2319999999999993</c:v>
                </c:pt>
                <c:pt idx="279">
                  <c:v>7.9589999999999996</c:v>
                </c:pt>
                <c:pt idx="280">
                  <c:v>8.4030000000000005</c:v>
                </c:pt>
                <c:pt idx="281">
                  <c:v>6.28</c:v>
                </c:pt>
                <c:pt idx="282">
                  <c:v>8.5419999999999998</c:v>
                </c:pt>
                <c:pt idx="283">
                  <c:v>5.6369999999999996</c:v>
                </c:pt>
                <c:pt idx="284">
                  <c:v>5.9740000000000002</c:v>
                </c:pt>
                <c:pt idx="285">
                  <c:v>5.8780000000000001</c:v>
                </c:pt>
                <c:pt idx="286">
                  <c:v>6.0129999999999999</c:v>
                </c:pt>
                <c:pt idx="287">
                  <c:v>1.792</c:v>
                </c:pt>
                <c:pt idx="288">
                  <c:v>4.3259999999999996</c:v>
                </c:pt>
                <c:pt idx="289">
                  <c:v>5.0369999999999999</c:v>
                </c:pt>
                <c:pt idx="290">
                  <c:v>4.9589999999999996</c:v>
                </c:pt>
                <c:pt idx="291">
                  <c:v>4.9580000000000002</c:v>
                </c:pt>
                <c:pt idx="292">
                  <c:v>5.0469999999999997</c:v>
                </c:pt>
                <c:pt idx="293">
                  <c:v>4.5720000000000001</c:v>
                </c:pt>
                <c:pt idx="294">
                  <c:v>5.6890000000000001</c:v>
                </c:pt>
                <c:pt idx="295">
                  <c:v>4.8380000000000001</c:v>
                </c:pt>
                <c:pt idx="296">
                  <c:v>5.1020000000000003</c:v>
                </c:pt>
                <c:pt idx="297">
                  <c:v>3.96</c:v>
                </c:pt>
                <c:pt idx="298">
                  <c:v>4.4219999999999997</c:v>
                </c:pt>
                <c:pt idx="299">
                  <c:v>4.859</c:v>
                </c:pt>
                <c:pt idx="300">
                  <c:v>4.4039999999999999</c:v>
                </c:pt>
                <c:pt idx="301">
                  <c:v>4.3179999999999996</c:v>
                </c:pt>
                <c:pt idx="302">
                  <c:v>4.585</c:v>
                </c:pt>
                <c:pt idx="303">
                  <c:v>5.4569999999999999</c:v>
                </c:pt>
                <c:pt idx="304">
                  <c:v>4.1760000000000002</c:v>
                </c:pt>
                <c:pt idx="305">
                  <c:v>3.7759999999999998</c:v>
                </c:pt>
                <c:pt idx="306">
                  <c:v>4.742</c:v>
                </c:pt>
                <c:pt idx="307">
                  <c:v>5.7240000000000002</c:v>
                </c:pt>
                <c:pt idx="308">
                  <c:v>6.0679999999999996</c:v>
                </c:pt>
                <c:pt idx="309">
                  <c:v>4.4029999999999996</c:v>
                </c:pt>
                <c:pt idx="310">
                  <c:v>4.8650000000000002</c:v>
                </c:pt>
                <c:pt idx="311">
                  <c:v>4.4039999999999999</c:v>
                </c:pt>
                <c:pt idx="312">
                  <c:v>4.4009999999999998</c:v>
                </c:pt>
                <c:pt idx="313">
                  <c:v>4.9180000000000001</c:v>
                </c:pt>
                <c:pt idx="314">
                  <c:v>0.97299999999999998</c:v>
                </c:pt>
                <c:pt idx="315">
                  <c:v>4.3940000000000001</c:v>
                </c:pt>
                <c:pt idx="316">
                  <c:v>0.97299999999999998</c:v>
                </c:pt>
                <c:pt idx="317">
                  <c:v>4.3890000000000002</c:v>
                </c:pt>
                <c:pt idx="318">
                  <c:v>7.367</c:v>
                </c:pt>
                <c:pt idx="319">
                  <c:v>7.7510000000000003</c:v>
                </c:pt>
                <c:pt idx="320">
                  <c:v>7.1420000000000003</c:v>
                </c:pt>
                <c:pt idx="321">
                  <c:v>8.1210000000000004</c:v>
                </c:pt>
                <c:pt idx="322">
                  <c:v>6.8979999999999997</c:v>
                </c:pt>
                <c:pt idx="323">
                  <c:v>5.7960000000000003</c:v>
                </c:pt>
                <c:pt idx="324">
                  <c:v>6.2050000000000001</c:v>
                </c:pt>
                <c:pt idx="325">
                  <c:v>5.3479999999999999</c:v>
                </c:pt>
                <c:pt idx="326">
                  <c:v>6.7939999999999996</c:v>
                </c:pt>
                <c:pt idx="327">
                  <c:v>4.8979999999999997</c:v>
                </c:pt>
                <c:pt idx="328">
                  <c:v>3.5129999999999999</c:v>
                </c:pt>
                <c:pt idx="329">
                  <c:v>3.7869999999999999</c:v>
                </c:pt>
                <c:pt idx="330">
                  <c:v>3.2029999999999998</c:v>
                </c:pt>
                <c:pt idx="331">
                  <c:v>2.8530000000000002</c:v>
                </c:pt>
                <c:pt idx="332">
                  <c:v>2.9510000000000001</c:v>
                </c:pt>
                <c:pt idx="333">
                  <c:v>4.1059999999999999</c:v>
                </c:pt>
                <c:pt idx="334">
                  <c:v>4.5599999999999996</c:v>
                </c:pt>
                <c:pt idx="335">
                  <c:v>3.6890000000000001</c:v>
                </c:pt>
                <c:pt idx="336">
                  <c:v>5.15</c:v>
                </c:pt>
                <c:pt idx="337">
                  <c:v>3.4079999999999999</c:v>
                </c:pt>
                <c:pt idx="338">
                  <c:v>4.3609999999999998</c:v>
                </c:pt>
                <c:pt idx="339">
                  <c:v>4.8369999999999997</c:v>
                </c:pt>
                <c:pt idx="340">
                  <c:v>3.992</c:v>
                </c:pt>
                <c:pt idx="341">
                  <c:v>5.3879999999999999</c:v>
                </c:pt>
                <c:pt idx="342">
                  <c:v>3.673</c:v>
                </c:pt>
                <c:pt idx="343">
                  <c:v>7.8719999999999999</c:v>
                </c:pt>
                <c:pt idx="344">
                  <c:v>4.7130000000000001</c:v>
                </c:pt>
                <c:pt idx="345">
                  <c:v>4.851</c:v>
                </c:pt>
                <c:pt idx="346">
                  <c:v>4.5609999999999999</c:v>
                </c:pt>
                <c:pt idx="347">
                  <c:v>4.298</c:v>
                </c:pt>
                <c:pt idx="348">
                  <c:v>4.8209999999999997</c:v>
                </c:pt>
                <c:pt idx="349">
                  <c:v>8.6059999999999999</c:v>
                </c:pt>
                <c:pt idx="350">
                  <c:v>8.6059999999999999</c:v>
                </c:pt>
                <c:pt idx="351">
                  <c:v>4.5019999999999998</c:v>
                </c:pt>
                <c:pt idx="352">
                  <c:v>4.4009999999999998</c:v>
                </c:pt>
                <c:pt idx="353">
                  <c:v>4.6109999999999998</c:v>
                </c:pt>
                <c:pt idx="354">
                  <c:v>3.9569999999999999</c:v>
                </c:pt>
                <c:pt idx="355">
                  <c:v>3.5230000000000001</c:v>
                </c:pt>
                <c:pt idx="356">
                  <c:v>4.0640000000000001</c:v>
                </c:pt>
                <c:pt idx="357">
                  <c:v>3.6150000000000002</c:v>
                </c:pt>
                <c:pt idx="358">
                  <c:v>4.1619999999999999</c:v>
                </c:pt>
                <c:pt idx="359">
                  <c:v>3.7010000000000001</c:v>
                </c:pt>
                <c:pt idx="360">
                  <c:v>4.3310000000000004</c:v>
                </c:pt>
                <c:pt idx="361">
                  <c:v>3.8679999999999999</c:v>
                </c:pt>
                <c:pt idx="362">
                  <c:v>4.5410000000000004</c:v>
                </c:pt>
                <c:pt idx="363">
                  <c:v>4.0549999999999997</c:v>
                </c:pt>
                <c:pt idx="364">
                  <c:v>4.7110000000000003</c:v>
                </c:pt>
                <c:pt idx="365">
                  <c:v>4.1989999999999998</c:v>
                </c:pt>
                <c:pt idx="366">
                  <c:v>5.0869999999999997</c:v>
                </c:pt>
                <c:pt idx="367">
                  <c:v>5.2839999999999998</c:v>
                </c:pt>
                <c:pt idx="368">
                  <c:v>4.3979999999999997</c:v>
                </c:pt>
                <c:pt idx="369">
                  <c:v>4.4859999999999998</c:v>
                </c:pt>
                <c:pt idx="370">
                  <c:v>4.8239999999999998</c:v>
                </c:pt>
                <c:pt idx="371">
                  <c:v>4.8529999999999998</c:v>
                </c:pt>
                <c:pt idx="372">
                  <c:v>4.4119999999999999</c:v>
                </c:pt>
                <c:pt idx="373">
                  <c:v>5.0090000000000003</c:v>
                </c:pt>
                <c:pt idx="374">
                  <c:v>5.0890000000000004</c:v>
                </c:pt>
                <c:pt idx="375">
                  <c:v>4.7949999999999999</c:v>
                </c:pt>
                <c:pt idx="376">
                  <c:v>4.1689999999999996</c:v>
                </c:pt>
                <c:pt idx="377">
                  <c:v>4.3929999999999998</c:v>
                </c:pt>
                <c:pt idx="378">
                  <c:v>10.388</c:v>
                </c:pt>
                <c:pt idx="379">
                  <c:v>5.14</c:v>
                </c:pt>
                <c:pt idx="380">
                  <c:v>4.883</c:v>
                </c:pt>
                <c:pt idx="381">
                  <c:v>4.8449999999999998</c:v>
                </c:pt>
                <c:pt idx="382">
                  <c:v>4.6500000000000004</c:v>
                </c:pt>
                <c:pt idx="383">
                  <c:v>4.4130000000000003</c:v>
                </c:pt>
                <c:pt idx="384">
                  <c:v>4.5019999999999998</c:v>
                </c:pt>
                <c:pt idx="385">
                  <c:v>3.9569999999999999</c:v>
                </c:pt>
                <c:pt idx="386">
                  <c:v>3.5230000000000001</c:v>
                </c:pt>
                <c:pt idx="387">
                  <c:v>4.0640000000000001</c:v>
                </c:pt>
                <c:pt idx="388">
                  <c:v>3.6150000000000002</c:v>
                </c:pt>
                <c:pt idx="389">
                  <c:v>4.1619999999999999</c:v>
                </c:pt>
                <c:pt idx="390">
                  <c:v>3.7010000000000001</c:v>
                </c:pt>
                <c:pt idx="391">
                  <c:v>4.3310000000000004</c:v>
                </c:pt>
                <c:pt idx="392">
                  <c:v>3.8679999999999999</c:v>
                </c:pt>
                <c:pt idx="393">
                  <c:v>4.5410000000000004</c:v>
                </c:pt>
                <c:pt idx="394">
                  <c:v>4.0549999999999997</c:v>
                </c:pt>
                <c:pt idx="395">
                  <c:v>4.3090000000000002</c:v>
                </c:pt>
                <c:pt idx="396">
                  <c:v>4.7110000000000003</c:v>
                </c:pt>
                <c:pt idx="397">
                  <c:v>4.9370000000000003</c:v>
                </c:pt>
                <c:pt idx="398">
                  <c:v>4.1989999999999998</c:v>
                </c:pt>
                <c:pt idx="399">
                  <c:v>3.7109999999999999</c:v>
                </c:pt>
                <c:pt idx="400">
                  <c:v>5.0869999999999997</c:v>
                </c:pt>
                <c:pt idx="401">
                  <c:v>4.5119999999999996</c:v>
                </c:pt>
                <c:pt idx="402">
                  <c:v>5.8230000000000004</c:v>
                </c:pt>
                <c:pt idx="403">
                  <c:v>3.327</c:v>
                </c:pt>
                <c:pt idx="404">
                  <c:v>5.0940000000000003</c:v>
                </c:pt>
                <c:pt idx="405">
                  <c:v>5.1269999999999998</c:v>
                </c:pt>
                <c:pt idx="406">
                  <c:v>4.4939999999999998</c:v>
                </c:pt>
                <c:pt idx="407">
                  <c:v>4.0259999999999998</c:v>
                </c:pt>
                <c:pt idx="408">
                  <c:v>4.8170000000000002</c:v>
                </c:pt>
                <c:pt idx="409">
                  <c:v>4.4020000000000001</c:v>
                </c:pt>
                <c:pt idx="410">
                  <c:v>2.8250000000000002</c:v>
                </c:pt>
                <c:pt idx="411">
                  <c:v>4.0540000000000003</c:v>
                </c:pt>
                <c:pt idx="412">
                  <c:v>2.8860000000000001</c:v>
                </c:pt>
                <c:pt idx="413">
                  <c:v>4.1639999999999997</c:v>
                </c:pt>
                <c:pt idx="414">
                  <c:v>2.956</c:v>
                </c:pt>
                <c:pt idx="415">
                  <c:v>4.2530000000000001</c:v>
                </c:pt>
                <c:pt idx="416">
                  <c:v>3.02</c:v>
                </c:pt>
                <c:pt idx="417">
                  <c:v>4.3460000000000001</c:v>
                </c:pt>
                <c:pt idx="418">
                  <c:v>3.0880000000000001</c:v>
                </c:pt>
                <c:pt idx="419">
                  <c:v>4.4470000000000001</c:v>
                </c:pt>
                <c:pt idx="420">
                  <c:v>4.0199999999999996</c:v>
                </c:pt>
                <c:pt idx="421">
                  <c:v>4.7530000000000001</c:v>
                </c:pt>
                <c:pt idx="422">
                  <c:v>10.039</c:v>
                </c:pt>
                <c:pt idx="423">
                  <c:v>5.34</c:v>
                </c:pt>
                <c:pt idx="424">
                  <c:v>4.4470000000000001</c:v>
                </c:pt>
                <c:pt idx="425">
                  <c:v>3.1539999999999999</c:v>
                </c:pt>
                <c:pt idx="426">
                  <c:v>4.5640000000000001</c:v>
                </c:pt>
                <c:pt idx="427">
                  <c:v>4.8099999999999996</c:v>
                </c:pt>
                <c:pt idx="428">
                  <c:v>4.415</c:v>
                </c:pt>
                <c:pt idx="429">
                  <c:v>4.8099999999999996</c:v>
                </c:pt>
                <c:pt idx="430">
                  <c:v>8.7379999999999995</c:v>
                </c:pt>
                <c:pt idx="431">
                  <c:v>4.9390000000000001</c:v>
                </c:pt>
                <c:pt idx="432">
                  <c:v>4.8170000000000002</c:v>
                </c:pt>
                <c:pt idx="433">
                  <c:v>4.4080000000000004</c:v>
                </c:pt>
                <c:pt idx="434">
                  <c:v>4.8109999999999999</c:v>
                </c:pt>
                <c:pt idx="435">
                  <c:v>4.8179999999999996</c:v>
                </c:pt>
                <c:pt idx="436">
                  <c:v>5.0890000000000004</c:v>
                </c:pt>
                <c:pt idx="437">
                  <c:v>4.7949999999999999</c:v>
                </c:pt>
                <c:pt idx="438">
                  <c:v>5.0940000000000003</c:v>
                </c:pt>
                <c:pt idx="439">
                  <c:v>5.1269999999999998</c:v>
                </c:pt>
                <c:pt idx="440">
                  <c:v>5.0910000000000002</c:v>
                </c:pt>
                <c:pt idx="441">
                  <c:v>5.048</c:v>
                </c:pt>
                <c:pt idx="442">
                  <c:v>4.6820000000000004</c:v>
                </c:pt>
                <c:pt idx="443">
                  <c:v>9.7270000000000003</c:v>
                </c:pt>
                <c:pt idx="444">
                  <c:v>4.4749999999999996</c:v>
                </c:pt>
                <c:pt idx="445">
                  <c:v>4.82</c:v>
                </c:pt>
                <c:pt idx="446">
                  <c:v>3.2189999999999999</c:v>
                </c:pt>
                <c:pt idx="447">
                  <c:v>4.6470000000000002</c:v>
                </c:pt>
                <c:pt idx="448">
                  <c:v>3.4279999999999999</c:v>
                </c:pt>
                <c:pt idx="449">
                  <c:v>4.7359999999999998</c:v>
                </c:pt>
                <c:pt idx="450">
                  <c:v>3.36</c:v>
                </c:pt>
                <c:pt idx="451">
                  <c:v>4.8109999999999999</c:v>
                </c:pt>
                <c:pt idx="452">
                  <c:v>4.8159999999999998</c:v>
                </c:pt>
                <c:pt idx="453">
                  <c:v>12.62</c:v>
                </c:pt>
                <c:pt idx="454">
                  <c:v>4.8159999999999998</c:v>
                </c:pt>
                <c:pt idx="455">
                  <c:v>3.996</c:v>
                </c:pt>
                <c:pt idx="456">
                  <c:v>4.8090000000000002</c:v>
                </c:pt>
                <c:pt idx="457">
                  <c:v>9.2289999999999992</c:v>
                </c:pt>
                <c:pt idx="458">
                  <c:v>4.859</c:v>
                </c:pt>
                <c:pt idx="459">
                  <c:v>4.8120000000000003</c:v>
                </c:pt>
                <c:pt idx="460">
                  <c:v>4.82</c:v>
                </c:pt>
                <c:pt idx="461">
                  <c:v>4.4660000000000002</c:v>
                </c:pt>
                <c:pt idx="462">
                  <c:v>9.2579999999999991</c:v>
                </c:pt>
                <c:pt idx="463">
                  <c:v>6.3470000000000004</c:v>
                </c:pt>
                <c:pt idx="464">
                  <c:v>3.9830000000000001</c:v>
                </c:pt>
                <c:pt idx="465">
                  <c:v>6.5750000000000002</c:v>
                </c:pt>
                <c:pt idx="466">
                  <c:v>6.577</c:v>
                </c:pt>
                <c:pt idx="467">
                  <c:v>6.5750000000000002</c:v>
                </c:pt>
                <c:pt idx="468">
                  <c:v>9.3439999999999994</c:v>
                </c:pt>
                <c:pt idx="469">
                  <c:v>9.2330000000000005</c:v>
                </c:pt>
                <c:pt idx="470">
                  <c:v>9.2370000000000001</c:v>
                </c:pt>
                <c:pt idx="471">
                  <c:v>9.2159999999999993</c:v>
                </c:pt>
                <c:pt idx="472">
                  <c:v>4.8090000000000002</c:v>
                </c:pt>
                <c:pt idx="473">
                  <c:v>9.2159999999999993</c:v>
                </c:pt>
                <c:pt idx="474">
                  <c:v>9.2970000000000006</c:v>
                </c:pt>
                <c:pt idx="475">
                  <c:v>9.234</c:v>
                </c:pt>
                <c:pt idx="476">
                  <c:v>5.05</c:v>
                </c:pt>
                <c:pt idx="477">
                  <c:v>4.0309999999999997</c:v>
                </c:pt>
                <c:pt idx="478">
                  <c:v>6.3680000000000003</c:v>
                </c:pt>
                <c:pt idx="479">
                  <c:v>6.4790000000000001</c:v>
                </c:pt>
                <c:pt idx="480">
                  <c:v>6.3680000000000003</c:v>
                </c:pt>
                <c:pt idx="481">
                  <c:v>4.9779999999999998</c:v>
                </c:pt>
                <c:pt idx="482">
                  <c:v>4.9240000000000004</c:v>
                </c:pt>
                <c:pt idx="483">
                  <c:v>4.9640000000000004</c:v>
                </c:pt>
                <c:pt idx="484">
                  <c:v>3.7370000000000001</c:v>
                </c:pt>
                <c:pt idx="485">
                  <c:v>4.6769999999999996</c:v>
                </c:pt>
                <c:pt idx="486">
                  <c:v>4.851</c:v>
                </c:pt>
                <c:pt idx="487">
                  <c:v>5.0220000000000002</c:v>
                </c:pt>
                <c:pt idx="488">
                  <c:v>5.0819999999999999</c:v>
                </c:pt>
                <c:pt idx="489">
                  <c:v>4.6050000000000004</c:v>
                </c:pt>
                <c:pt idx="490">
                  <c:v>4.8239999999999998</c:v>
                </c:pt>
                <c:pt idx="491">
                  <c:v>6.1840000000000002</c:v>
                </c:pt>
                <c:pt idx="492">
                  <c:v>5.3819999999999997</c:v>
                </c:pt>
                <c:pt idx="493">
                  <c:v>4.681</c:v>
                </c:pt>
                <c:pt idx="494">
                  <c:v>5.3819999999999997</c:v>
                </c:pt>
                <c:pt idx="495">
                  <c:v>4.383</c:v>
                </c:pt>
                <c:pt idx="496">
                  <c:v>4.4870000000000001</c:v>
                </c:pt>
                <c:pt idx="497">
                  <c:v>4.2699999999999996</c:v>
                </c:pt>
                <c:pt idx="498">
                  <c:v>4.3719999999999999</c:v>
                </c:pt>
                <c:pt idx="499">
                  <c:v>4.367</c:v>
                </c:pt>
                <c:pt idx="500">
                  <c:v>4.4710000000000001</c:v>
                </c:pt>
                <c:pt idx="501">
                  <c:v>5.3819999999999997</c:v>
                </c:pt>
                <c:pt idx="502">
                  <c:v>6.1840000000000002</c:v>
                </c:pt>
                <c:pt idx="503">
                  <c:v>6.101</c:v>
                </c:pt>
                <c:pt idx="504">
                  <c:v>4.657</c:v>
                </c:pt>
                <c:pt idx="505">
                  <c:v>6.1840000000000002</c:v>
                </c:pt>
                <c:pt idx="506">
                  <c:v>5.0819999999999999</c:v>
                </c:pt>
                <c:pt idx="507">
                  <c:v>4.609</c:v>
                </c:pt>
                <c:pt idx="508">
                  <c:v>5.3819999999999997</c:v>
                </c:pt>
                <c:pt idx="509">
                  <c:v>6.8029999999999999</c:v>
                </c:pt>
                <c:pt idx="510">
                  <c:v>4.6719999999999997</c:v>
                </c:pt>
                <c:pt idx="511">
                  <c:v>10.891999999999999</c:v>
                </c:pt>
                <c:pt idx="512">
                  <c:v>5.3819999999999997</c:v>
                </c:pt>
                <c:pt idx="513">
                  <c:v>5.0609999999999999</c:v>
                </c:pt>
                <c:pt idx="514">
                  <c:v>5.9580000000000002</c:v>
                </c:pt>
                <c:pt idx="515">
                  <c:v>5.1130000000000004</c:v>
                </c:pt>
                <c:pt idx="516">
                  <c:v>6.1840000000000002</c:v>
                </c:pt>
                <c:pt idx="517">
                  <c:v>7.016</c:v>
                </c:pt>
                <c:pt idx="518">
                  <c:v>4.6130000000000004</c:v>
                </c:pt>
                <c:pt idx="519">
                  <c:v>4.9649999999999999</c:v>
                </c:pt>
                <c:pt idx="520">
                  <c:v>4.673</c:v>
                </c:pt>
                <c:pt idx="521">
                  <c:v>5.2619999999999996</c:v>
                </c:pt>
                <c:pt idx="522">
                  <c:v>4.6520000000000001</c:v>
                </c:pt>
                <c:pt idx="523">
                  <c:v>6.9269999999999996</c:v>
                </c:pt>
                <c:pt idx="524">
                  <c:v>4.6029999999999998</c:v>
                </c:pt>
                <c:pt idx="525">
                  <c:v>4.82</c:v>
                </c:pt>
                <c:pt idx="526">
                  <c:v>4.7960000000000003</c:v>
                </c:pt>
                <c:pt idx="527">
                  <c:v>4.617</c:v>
                </c:pt>
                <c:pt idx="528">
                  <c:v>4.6849999999999996</c:v>
                </c:pt>
                <c:pt idx="529">
                  <c:v>0.36399999999999999</c:v>
                </c:pt>
                <c:pt idx="530">
                  <c:v>5.8890000000000002</c:v>
                </c:pt>
                <c:pt idx="531">
                  <c:v>5.9269999999999996</c:v>
                </c:pt>
                <c:pt idx="532">
                  <c:v>4.6479999999999997</c:v>
                </c:pt>
                <c:pt idx="533">
                  <c:v>4.8550000000000004</c:v>
                </c:pt>
                <c:pt idx="534">
                  <c:v>4.8620000000000001</c:v>
                </c:pt>
                <c:pt idx="535">
                  <c:v>4.7789999999999999</c:v>
                </c:pt>
                <c:pt idx="536">
                  <c:v>4.7830000000000004</c:v>
                </c:pt>
                <c:pt idx="537">
                  <c:v>4.6909999999999998</c:v>
                </c:pt>
                <c:pt idx="538">
                  <c:v>4.7039999999999997</c:v>
                </c:pt>
                <c:pt idx="539">
                  <c:v>4.7</c:v>
                </c:pt>
                <c:pt idx="540">
                  <c:v>4.6189999999999998</c:v>
                </c:pt>
                <c:pt idx="541">
                  <c:v>4.6369999999999996</c:v>
                </c:pt>
                <c:pt idx="542">
                  <c:v>4.7670000000000003</c:v>
                </c:pt>
                <c:pt idx="543">
                  <c:v>4.6740000000000004</c:v>
                </c:pt>
                <c:pt idx="544">
                  <c:v>0</c:v>
                </c:pt>
                <c:pt idx="545">
                  <c:v>4.6689999999999996</c:v>
                </c:pt>
                <c:pt idx="546">
                  <c:v>0</c:v>
                </c:pt>
                <c:pt idx="547">
                  <c:v>4.774</c:v>
                </c:pt>
                <c:pt idx="548">
                  <c:v>4.7789999999999999</c:v>
                </c:pt>
                <c:pt idx="549">
                  <c:v>4.0259999999999998</c:v>
                </c:pt>
                <c:pt idx="550">
                  <c:v>10.542</c:v>
                </c:pt>
                <c:pt idx="551">
                  <c:v>4.6710000000000003</c:v>
                </c:pt>
                <c:pt idx="552">
                  <c:v>5.6619999999999999</c:v>
                </c:pt>
                <c:pt idx="553">
                  <c:v>3.9790000000000001</c:v>
                </c:pt>
                <c:pt idx="554">
                  <c:v>4.2969999999999997</c:v>
                </c:pt>
                <c:pt idx="555">
                  <c:v>4.6529999999999996</c:v>
                </c:pt>
                <c:pt idx="556">
                  <c:v>4.6609999999999996</c:v>
                </c:pt>
                <c:pt idx="557">
                  <c:v>4.6609999999999996</c:v>
                </c:pt>
                <c:pt idx="558">
                  <c:v>10.547000000000001</c:v>
                </c:pt>
                <c:pt idx="559">
                  <c:v>5.4080000000000004</c:v>
                </c:pt>
                <c:pt idx="560">
                  <c:v>5.9219999999999997</c:v>
                </c:pt>
                <c:pt idx="561">
                  <c:v>8.5079999999999991</c:v>
                </c:pt>
                <c:pt idx="562">
                  <c:v>4.883</c:v>
                </c:pt>
                <c:pt idx="563">
                  <c:v>4.569</c:v>
                </c:pt>
                <c:pt idx="564">
                  <c:v>4.7069999999999999</c:v>
                </c:pt>
                <c:pt idx="565">
                  <c:v>4.673</c:v>
                </c:pt>
                <c:pt idx="566">
                  <c:v>3.9849999999999999</c:v>
                </c:pt>
                <c:pt idx="567">
                  <c:v>4.6749999999999998</c:v>
                </c:pt>
                <c:pt idx="568">
                  <c:v>4.6619999999999999</c:v>
                </c:pt>
                <c:pt idx="569">
                  <c:v>10.522</c:v>
                </c:pt>
                <c:pt idx="570">
                  <c:v>10.535</c:v>
                </c:pt>
                <c:pt idx="571">
                  <c:v>5.68</c:v>
                </c:pt>
                <c:pt idx="572">
                  <c:v>4.6719999999999997</c:v>
                </c:pt>
                <c:pt idx="573">
                  <c:v>4.3940000000000001</c:v>
                </c:pt>
                <c:pt idx="574">
                  <c:v>4.9119999999999999</c:v>
                </c:pt>
                <c:pt idx="575">
                  <c:v>9.2629999999999999</c:v>
                </c:pt>
                <c:pt idx="576">
                  <c:v>4.8019999999999996</c:v>
                </c:pt>
                <c:pt idx="577">
                  <c:v>9.2469999999999999</c:v>
                </c:pt>
                <c:pt idx="578">
                  <c:v>9.2929999999999993</c:v>
                </c:pt>
                <c:pt idx="579">
                  <c:v>9.2379999999999995</c:v>
                </c:pt>
                <c:pt idx="580">
                  <c:v>9.3119999999999994</c:v>
                </c:pt>
                <c:pt idx="581">
                  <c:v>9.31</c:v>
                </c:pt>
                <c:pt idx="582">
                  <c:v>9.2929999999999993</c:v>
                </c:pt>
                <c:pt idx="583">
                  <c:v>9.3460000000000001</c:v>
                </c:pt>
                <c:pt idx="584">
                  <c:v>9.2460000000000004</c:v>
                </c:pt>
                <c:pt idx="585">
                  <c:v>9.2840000000000007</c:v>
                </c:pt>
                <c:pt idx="586">
                  <c:v>9.2189999999999994</c:v>
                </c:pt>
                <c:pt idx="587">
                  <c:v>9.327</c:v>
                </c:pt>
                <c:pt idx="588">
                  <c:v>12.359</c:v>
                </c:pt>
                <c:pt idx="589">
                  <c:v>9.2629999999999999</c:v>
                </c:pt>
                <c:pt idx="590">
                  <c:v>9.3070000000000004</c:v>
                </c:pt>
                <c:pt idx="591">
                  <c:v>9.1999999999999993</c:v>
                </c:pt>
                <c:pt idx="592">
                  <c:v>4.8140000000000001</c:v>
                </c:pt>
                <c:pt idx="593">
                  <c:v>9.2449999999999992</c:v>
                </c:pt>
                <c:pt idx="594">
                  <c:v>9.2859999999999996</c:v>
                </c:pt>
                <c:pt idx="595">
                  <c:v>4.3949999999999996</c:v>
                </c:pt>
                <c:pt idx="596">
                  <c:v>9.2240000000000002</c:v>
                </c:pt>
                <c:pt idx="597">
                  <c:v>9.2110000000000003</c:v>
                </c:pt>
                <c:pt idx="598">
                  <c:v>9.266</c:v>
                </c:pt>
                <c:pt idx="599">
                  <c:v>9.2490000000000006</c:v>
                </c:pt>
                <c:pt idx="600">
                  <c:v>9.282</c:v>
                </c:pt>
                <c:pt idx="601">
                  <c:v>4.6210000000000004</c:v>
                </c:pt>
                <c:pt idx="602">
                  <c:v>4.68</c:v>
                </c:pt>
                <c:pt idx="603">
                  <c:v>5.6829999999999998</c:v>
                </c:pt>
                <c:pt idx="604">
                  <c:v>4.6559999999999997</c:v>
                </c:pt>
                <c:pt idx="605">
                  <c:v>3.7930000000000001</c:v>
                </c:pt>
                <c:pt idx="606">
                  <c:v>3.8140000000000001</c:v>
                </c:pt>
                <c:pt idx="607">
                  <c:v>4.359</c:v>
                </c:pt>
                <c:pt idx="608">
                  <c:v>4.6589999999999998</c:v>
                </c:pt>
                <c:pt idx="609">
                  <c:v>4.8010000000000002</c:v>
                </c:pt>
                <c:pt idx="610">
                  <c:v>4.2539999999999996</c:v>
                </c:pt>
                <c:pt idx="611">
                  <c:v>4.5250000000000004</c:v>
                </c:pt>
                <c:pt idx="612">
                  <c:v>4.6500000000000004</c:v>
                </c:pt>
                <c:pt idx="613">
                  <c:v>4.5090000000000003</c:v>
                </c:pt>
                <c:pt idx="614">
                  <c:v>6.15</c:v>
                </c:pt>
                <c:pt idx="615">
                  <c:v>5.2210000000000001</c:v>
                </c:pt>
                <c:pt idx="616">
                  <c:v>7.4050000000000002</c:v>
                </c:pt>
                <c:pt idx="617">
                  <c:v>6.0330000000000004</c:v>
                </c:pt>
                <c:pt idx="618">
                  <c:v>6.0919999999999996</c:v>
                </c:pt>
                <c:pt idx="619">
                  <c:v>6.1509999999999998</c:v>
                </c:pt>
                <c:pt idx="620">
                  <c:v>7.1189999999999998</c:v>
                </c:pt>
                <c:pt idx="621">
                  <c:v>6.1289999999999996</c:v>
                </c:pt>
                <c:pt idx="622">
                  <c:v>6.1379999999999999</c:v>
                </c:pt>
                <c:pt idx="623">
                  <c:v>6.0679999999999996</c:v>
                </c:pt>
                <c:pt idx="624">
                  <c:v>6.0789999999999997</c:v>
                </c:pt>
                <c:pt idx="625">
                  <c:v>6.0679999999999996</c:v>
                </c:pt>
                <c:pt idx="626">
                  <c:v>5.9909999999999997</c:v>
                </c:pt>
                <c:pt idx="627">
                  <c:v>6.1580000000000004</c:v>
                </c:pt>
                <c:pt idx="628">
                  <c:v>6.1740000000000004</c:v>
                </c:pt>
                <c:pt idx="629">
                  <c:v>6.2229999999999999</c:v>
                </c:pt>
                <c:pt idx="630">
                  <c:v>6.1829999999999998</c:v>
                </c:pt>
                <c:pt idx="631">
                  <c:v>6.1959999999999997</c:v>
                </c:pt>
                <c:pt idx="632">
                  <c:v>6.4989999999999997</c:v>
                </c:pt>
                <c:pt idx="633">
                  <c:v>6.8029999999999999</c:v>
                </c:pt>
                <c:pt idx="634">
                  <c:v>5.4569999999999999</c:v>
                </c:pt>
                <c:pt idx="635">
                  <c:v>4.585</c:v>
                </c:pt>
                <c:pt idx="636">
                  <c:v>3.7759999999999998</c:v>
                </c:pt>
                <c:pt idx="637">
                  <c:v>8.6059999999999999</c:v>
                </c:pt>
                <c:pt idx="638">
                  <c:v>4.391</c:v>
                </c:pt>
                <c:pt idx="639">
                  <c:v>4.1760000000000002</c:v>
                </c:pt>
                <c:pt idx="640">
                  <c:v>6.8109999999999999</c:v>
                </c:pt>
                <c:pt idx="641">
                  <c:v>5.5529999999999999</c:v>
                </c:pt>
                <c:pt idx="642">
                  <c:v>8.3529999999999998</c:v>
                </c:pt>
                <c:pt idx="643">
                  <c:v>4.4089999999999998</c:v>
                </c:pt>
                <c:pt idx="644">
                  <c:v>4.4960000000000004</c:v>
                </c:pt>
                <c:pt idx="645">
                  <c:v>6.758</c:v>
                </c:pt>
                <c:pt idx="646">
                  <c:v>6.7290000000000001</c:v>
                </c:pt>
                <c:pt idx="647">
                  <c:v>6.8170000000000002</c:v>
                </c:pt>
                <c:pt idx="648">
                  <c:v>7.8869999999999996</c:v>
                </c:pt>
                <c:pt idx="649">
                  <c:v>6.8289999999999997</c:v>
                </c:pt>
                <c:pt idx="650">
                  <c:v>6.7720000000000002</c:v>
                </c:pt>
                <c:pt idx="651">
                  <c:v>6.6479999999999997</c:v>
                </c:pt>
                <c:pt idx="652">
                  <c:v>6.6929999999999996</c:v>
                </c:pt>
                <c:pt idx="653">
                  <c:v>6.71</c:v>
                </c:pt>
                <c:pt idx="654">
                  <c:v>6.6970000000000001</c:v>
                </c:pt>
                <c:pt idx="655">
                  <c:v>4.3310000000000004</c:v>
                </c:pt>
                <c:pt idx="656">
                  <c:v>6.8049999999999997</c:v>
                </c:pt>
                <c:pt idx="657">
                  <c:v>6.8470000000000004</c:v>
                </c:pt>
                <c:pt idx="658">
                  <c:v>6.7869999999999999</c:v>
                </c:pt>
                <c:pt idx="659">
                  <c:v>6.8259999999999996</c:v>
                </c:pt>
                <c:pt idx="660">
                  <c:v>6.8250000000000002</c:v>
                </c:pt>
                <c:pt idx="661">
                  <c:v>4.1500000000000004</c:v>
                </c:pt>
                <c:pt idx="662">
                  <c:v>7.16</c:v>
                </c:pt>
                <c:pt idx="663">
                  <c:v>7.3879999999999999</c:v>
                </c:pt>
                <c:pt idx="664">
                  <c:v>5.7240000000000002</c:v>
                </c:pt>
                <c:pt idx="665">
                  <c:v>4.742</c:v>
                </c:pt>
                <c:pt idx="666">
                  <c:v>3.8889999999999998</c:v>
                </c:pt>
                <c:pt idx="667">
                  <c:v>4.26</c:v>
                </c:pt>
                <c:pt idx="668">
                  <c:v>8.968</c:v>
                </c:pt>
                <c:pt idx="669">
                  <c:v>4.34</c:v>
                </c:pt>
                <c:pt idx="670">
                  <c:v>4.3570000000000002</c:v>
                </c:pt>
                <c:pt idx="671">
                  <c:v>4.6749999999999998</c:v>
                </c:pt>
                <c:pt idx="672">
                  <c:v>4.4480000000000004</c:v>
                </c:pt>
                <c:pt idx="673">
                  <c:v>4.1829999999999998</c:v>
                </c:pt>
                <c:pt idx="674">
                  <c:v>4.2610000000000001</c:v>
                </c:pt>
                <c:pt idx="675">
                  <c:v>4.3650000000000002</c:v>
                </c:pt>
                <c:pt idx="676">
                  <c:v>4.6539999999999999</c:v>
                </c:pt>
                <c:pt idx="677">
                  <c:v>3.944</c:v>
                </c:pt>
                <c:pt idx="678">
                  <c:v>10.941000000000001</c:v>
                </c:pt>
                <c:pt idx="679">
                  <c:v>4.6349999999999998</c:v>
                </c:pt>
                <c:pt idx="680">
                  <c:v>4.4740000000000002</c:v>
                </c:pt>
                <c:pt idx="681">
                  <c:v>4.2030000000000003</c:v>
                </c:pt>
                <c:pt idx="682">
                  <c:v>4.7560000000000002</c:v>
                </c:pt>
                <c:pt idx="683">
                  <c:v>4.4370000000000003</c:v>
                </c:pt>
                <c:pt idx="684">
                  <c:v>5.2110000000000003</c:v>
                </c:pt>
                <c:pt idx="685">
                  <c:v>4.3040000000000003</c:v>
                </c:pt>
                <c:pt idx="686">
                  <c:v>5.4409999999999998</c:v>
                </c:pt>
                <c:pt idx="687">
                  <c:v>4.8090000000000002</c:v>
                </c:pt>
                <c:pt idx="688">
                  <c:v>3.895</c:v>
                </c:pt>
                <c:pt idx="689">
                  <c:v>5.0069999999999997</c:v>
                </c:pt>
                <c:pt idx="690">
                  <c:v>4.5060000000000002</c:v>
                </c:pt>
                <c:pt idx="691">
                  <c:v>4.407</c:v>
                </c:pt>
                <c:pt idx="692">
                  <c:v>4.8860000000000001</c:v>
                </c:pt>
                <c:pt idx="693">
                  <c:v>5.3380000000000001</c:v>
                </c:pt>
                <c:pt idx="694">
                  <c:v>4.774</c:v>
                </c:pt>
                <c:pt idx="695">
                  <c:v>5.0940000000000003</c:v>
                </c:pt>
                <c:pt idx="696">
                  <c:v>4.3789999999999996</c:v>
                </c:pt>
                <c:pt idx="697">
                  <c:v>11.066000000000001</c:v>
                </c:pt>
                <c:pt idx="698">
                  <c:v>3.82</c:v>
                </c:pt>
                <c:pt idx="699">
                  <c:v>4.7919999999999998</c:v>
                </c:pt>
                <c:pt idx="700">
                  <c:v>4.8</c:v>
                </c:pt>
                <c:pt idx="701">
                  <c:v>4.8570000000000002</c:v>
                </c:pt>
                <c:pt idx="702">
                  <c:v>4.8</c:v>
                </c:pt>
                <c:pt idx="703">
                  <c:v>4.8029999999999999</c:v>
                </c:pt>
                <c:pt idx="704">
                  <c:v>4.9180000000000001</c:v>
                </c:pt>
                <c:pt idx="705">
                  <c:v>4.5140000000000002</c:v>
                </c:pt>
                <c:pt idx="706">
                  <c:v>4.5970000000000004</c:v>
                </c:pt>
                <c:pt idx="707">
                  <c:v>4.593</c:v>
                </c:pt>
                <c:pt idx="708">
                  <c:v>5.0090000000000003</c:v>
                </c:pt>
                <c:pt idx="709">
                  <c:v>4.8</c:v>
                </c:pt>
                <c:pt idx="710">
                  <c:v>4.1740000000000004</c:v>
                </c:pt>
                <c:pt idx="711">
                  <c:v>4.6639999999999997</c:v>
                </c:pt>
                <c:pt idx="712">
                  <c:v>6.3419999999999996</c:v>
                </c:pt>
                <c:pt idx="713">
                  <c:v>4.8070000000000004</c:v>
                </c:pt>
                <c:pt idx="714">
                  <c:v>4.8630000000000004</c:v>
                </c:pt>
                <c:pt idx="715">
                  <c:v>4.8140000000000001</c:v>
                </c:pt>
                <c:pt idx="716">
                  <c:v>5.6689999999999996</c:v>
                </c:pt>
                <c:pt idx="717">
                  <c:v>4.8140000000000001</c:v>
                </c:pt>
                <c:pt idx="718">
                  <c:v>4.83</c:v>
                </c:pt>
                <c:pt idx="719">
                  <c:v>5.5750000000000002</c:v>
                </c:pt>
                <c:pt idx="720">
                  <c:v>4.8230000000000004</c:v>
                </c:pt>
                <c:pt idx="721">
                  <c:v>4.8899999999999997</c:v>
                </c:pt>
                <c:pt idx="722">
                  <c:v>5.1779999999999999</c:v>
                </c:pt>
                <c:pt idx="723">
                  <c:v>5.1680000000000001</c:v>
                </c:pt>
                <c:pt idx="724">
                  <c:v>4.806</c:v>
                </c:pt>
                <c:pt idx="725">
                  <c:v>4.6870000000000003</c:v>
                </c:pt>
                <c:pt idx="726">
                  <c:v>4.8049999999999997</c:v>
                </c:pt>
                <c:pt idx="727">
                  <c:v>4.3159999999999998</c:v>
                </c:pt>
                <c:pt idx="728">
                  <c:v>4.8129999999999997</c:v>
                </c:pt>
                <c:pt idx="729">
                  <c:v>9.2249999999999996</c:v>
                </c:pt>
                <c:pt idx="730">
                  <c:v>4.8029999999999999</c:v>
                </c:pt>
                <c:pt idx="731">
                  <c:v>9.2739999999999991</c:v>
                </c:pt>
                <c:pt idx="732">
                  <c:v>9.3010000000000002</c:v>
                </c:pt>
                <c:pt idx="733">
                  <c:v>9.2680000000000007</c:v>
                </c:pt>
                <c:pt idx="734">
                  <c:v>9.2620000000000005</c:v>
                </c:pt>
                <c:pt idx="735">
                  <c:v>9.282</c:v>
                </c:pt>
                <c:pt idx="736">
                  <c:v>9.2289999999999992</c:v>
                </c:pt>
                <c:pt idx="737">
                  <c:v>9.2240000000000002</c:v>
                </c:pt>
                <c:pt idx="738">
                  <c:v>9.2509999999999994</c:v>
                </c:pt>
                <c:pt idx="739">
                  <c:v>9.3239999999999998</c:v>
                </c:pt>
                <c:pt idx="740">
                  <c:v>9.2110000000000003</c:v>
                </c:pt>
                <c:pt idx="741">
                  <c:v>9.2449999999999992</c:v>
                </c:pt>
                <c:pt idx="742">
                  <c:v>9.2759999999999998</c:v>
                </c:pt>
                <c:pt idx="743">
                  <c:v>9.2680000000000007</c:v>
                </c:pt>
                <c:pt idx="744">
                  <c:v>9.2149999999999999</c:v>
                </c:pt>
                <c:pt idx="745">
                  <c:v>9.266</c:v>
                </c:pt>
                <c:pt idx="746">
                  <c:v>9.3059999999999992</c:v>
                </c:pt>
                <c:pt idx="747">
                  <c:v>4.8129999999999997</c:v>
                </c:pt>
                <c:pt idx="748">
                  <c:v>9.2669999999999995</c:v>
                </c:pt>
                <c:pt idx="749">
                  <c:v>9.1560000000000006</c:v>
                </c:pt>
                <c:pt idx="750">
                  <c:v>9.2889999999999997</c:v>
                </c:pt>
                <c:pt idx="751">
                  <c:v>4.8630000000000004</c:v>
                </c:pt>
                <c:pt idx="752">
                  <c:v>9.3260000000000005</c:v>
                </c:pt>
                <c:pt idx="753">
                  <c:v>9.266</c:v>
                </c:pt>
                <c:pt idx="754">
                  <c:v>9.3019999999999996</c:v>
                </c:pt>
                <c:pt idx="755">
                  <c:v>9.2639999999999993</c:v>
                </c:pt>
                <c:pt idx="756">
                  <c:v>9.2650000000000006</c:v>
                </c:pt>
                <c:pt idx="757">
                  <c:v>9.2810000000000006</c:v>
                </c:pt>
                <c:pt idx="758">
                  <c:v>9.3260000000000005</c:v>
                </c:pt>
                <c:pt idx="759">
                  <c:v>9.2460000000000004</c:v>
                </c:pt>
                <c:pt idx="760">
                  <c:v>9.2390000000000008</c:v>
                </c:pt>
                <c:pt idx="761">
                  <c:v>9.2680000000000007</c:v>
                </c:pt>
                <c:pt idx="762">
                  <c:v>9.2620000000000005</c:v>
                </c:pt>
                <c:pt idx="763">
                  <c:v>4.5410000000000004</c:v>
                </c:pt>
                <c:pt idx="764">
                  <c:v>9.2409999999999997</c:v>
                </c:pt>
                <c:pt idx="765">
                  <c:v>9.25</c:v>
                </c:pt>
                <c:pt idx="766">
                  <c:v>4.8579999999999997</c:v>
                </c:pt>
                <c:pt idx="767">
                  <c:v>9.2370000000000001</c:v>
                </c:pt>
                <c:pt idx="768">
                  <c:v>4.431</c:v>
                </c:pt>
                <c:pt idx="769">
                  <c:v>9.2159999999999993</c:v>
                </c:pt>
                <c:pt idx="770">
                  <c:v>9.2669999999999995</c:v>
                </c:pt>
                <c:pt idx="771">
                  <c:v>9.2569999999999997</c:v>
                </c:pt>
                <c:pt idx="772">
                  <c:v>4.8529999999999998</c:v>
                </c:pt>
                <c:pt idx="773">
                  <c:v>4.9589999999999996</c:v>
                </c:pt>
                <c:pt idx="774">
                  <c:v>4.8899999999999997</c:v>
                </c:pt>
                <c:pt idx="775">
                  <c:v>4.7140000000000004</c:v>
                </c:pt>
                <c:pt idx="776">
                  <c:v>4.4720000000000004</c:v>
                </c:pt>
                <c:pt idx="777">
                  <c:v>9.9250000000000007</c:v>
                </c:pt>
                <c:pt idx="778">
                  <c:v>4.7610000000000001</c:v>
                </c:pt>
                <c:pt idx="779">
                  <c:v>4.8070000000000004</c:v>
                </c:pt>
                <c:pt idx="780">
                  <c:v>5.3710000000000004</c:v>
                </c:pt>
                <c:pt idx="781">
                  <c:v>5.1820000000000004</c:v>
                </c:pt>
                <c:pt idx="782">
                  <c:v>4.8099999999999996</c:v>
                </c:pt>
                <c:pt idx="783">
                  <c:v>4.8099999999999996</c:v>
                </c:pt>
                <c:pt idx="784">
                  <c:v>4.8140000000000001</c:v>
                </c:pt>
                <c:pt idx="785">
                  <c:v>4.431</c:v>
                </c:pt>
                <c:pt idx="786">
                  <c:v>4.5289999999999999</c:v>
                </c:pt>
                <c:pt idx="787">
                  <c:v>4.8010000000000002</c:v>
                </c:pt>
                <c:pt idx="788">
                  <c:v>4.6379999999999999</c:v>
                </c:pt>
                <c:pt idx="789">
                  <c:v>4.7949999999999999</c:v>
                </c:pt>
                <c:pt idx="790">
                  <c:v>4.54</c:v>
                </c:pt>
                <c:pt idx="791">
                  <c:v>4.4009999999999998</c:v>
                </c:pt>
                <c:pt idx="792">
                  <c:v>4.4720000000000004</c:v>
                </c:pt>
                <c:pt idx="793">
                  <c:v>4.4720000000000004</c:v>
                </c:pt>
                <c:pt idx="794">
                  <c:v>4.2699999999999996</c:v>
                </c:pt>
                <c:pt idx="795">
                  <c:v>4.3659999999999997</c:v>
                </c:pt>
                <c:pt idx="796">
                  <c:v>4.8470000000000004</c:v>
                </c:pt>
                <c:pt idx="797">
                  <c:v>5.1520000000000001</c:v>
                </c:pt>
                <c:pt idx="798">
                  <c:v>4.8040000000000003</c:v>
                </c:pt>
                <c:pt idx="799">
                  <c:v>4.7779999999999996</c:v>
                </c:pt>
                <c:pt idx="800">
                  <c:v>4.8090000000000002</c:v>
                </c:pt>
                <c:pt idx="801">
                  <c:v>4.468</c:v>
                </c:pt>
                <c:pt idx="802">
                  <c:v>4.7949999999999999</c:v>
                </c:pt>
                <c:pt idx="803">
                  <c:v>4.8550000000000004</c:v>
                </c:pt>
                <c:pt idx="804">
                  <c:v>4.7850000000000001</c:v>
                </c:pt>
                <c:pt idx="805">
                  <c:v>4.8079999999999998</c:v>
                </c:pt>
                <c:pt idx="806">
                  <c:v>4.5650000000000004</c:v>
                </c:pt>
                <c:pt idx="807">
                  <c:v>12.395</c:v>
                </c:pt>
                <c:pt idx="808">
                  <c:v>4.8010000000000002</c:v>
                </c:pt>
                <c:pt idx="809">
                  <c:v>4.78</c:v>
                </c:pt>
                <c:pt idx="810">
                  <c:v>4.8159999999999998</c:v>
                </c:pt>
                <c:pt idx="811">
                  <c:v>4.8120000000000003</c:v>
                </c:pt>
                <c:pt idx="812">
                  <c:v>4.2750000000000004</c:v>
                </c:pt>
                <c:pt idx="813">
                  <c:v>13.412000000000001</c:v>
                </c:pt>
                <c:pt idx="814">
                  <c:v>9.2520000000000007</c:v>
                </c:pt>
                <c:pt idx="815">
                  <c:v>9.2520000000000007</c:v>
                </c:pt>
                <c:pt idx="816">
                  <c:v>4.79</c:v>
                </c:pt>
                <c:pt idx="817">
                  <c:v>3.6840000000000002</c:v>
                </c:pt>
                <c:pt idx="818">
                  <c:v>4.4720000000000004</c:v>
                </c:pt>
                <c:pt idx="819">
                  <c:v>4.4720000000000004</c:v>
                </c:pt>
                <c:pt idx="820">
                  <c:v>4.7910000000000004</c:v>
                </c:pt>
                <c:pt idx="821">
                  <c:v>9.2989999999999995</c:v>
                </c:pt>
                <c:pt idx="822">
                  <c:v>4.7990000000000004</c:v>
                </c:pt>
                <c:pt idx="823">
                  <c:v>4.3959999999999999</c:v>
                </c:pt>
                <c:pt idx="824">
                  <c:v>9.1980000000000004</c:v>
                </c:pt>
                <c:pt idx="825">
                  <c:v>4.7889999999999997</c:v>
                </c:pt>
                <c:pt idx="826">
                  <c:v>9.34</c:v>
                </c:pt>
                <c:pt idx="827">
                  <c:v>9.2520000000000007</c:v>
                </c:pt>
                <c:pt idx="828">
                  <c:v>9.2590000000000003</c:v>
                </c:pt>
                <c:pt idx="829">
                  <c:v>9.2669999999999995</c:v>
                </c:pt>
                <c:pt idx="830">
                  <c:v>4.3780000000000001</c:v>
                </c:pt>
                <c:pt idx="831">
                  <c:v>4.7949999999999999</c:v>
                </c:pt>
                <c:pt idx="832">
                  <c:v>4.8049999999999997</c:v>
                </c:pt>
                <c:pt idx="833">
                  <c:v>9.2970000000000006</c:v>
                </c:pt>
                <c:pt idx="834">
                  <c:v>9.2789999999999999</c:v>
                </c:pt>
                <c:pt idx="835">
                  <c:v>9.2439999999999998</c:v>
                </c:pt>
                <c:pt idx="836">
                  <c:v>9.2650000000000006</c:v>
                </c:pt>
                <c:pt idx="837">
                  <c:v>9.2859999999999996</c:v>
                </c:pt>
                <c:pt idx="838">
                  <c:v>9.3160000000000007</c:v>
                </c:pt>
                <c:pt idx="839">
                  <c:v>9.2490000000000006</c:v>
                </c:pt>
                <c:pt idx="840">
                  <c:v>9.3040000000000003</c:v>
                </c:pt>
                <c:pt idx="841">
                  <c:v>9.2430000000000003</c:v>
                </c:pt>
                <c:pt idx="842">
                  <c:v>9.2780000000000005</c:v>
                </c:pt>
                <c:pt idx="843">
                  <c:v>9.2040000000000006</c:v>
                </c:pt>
                <c:pt idx="844">
                  <c:v>9.2949999999999999</c:v>
                </c:pt>
                <c:pt idx="845">
                  <c:v>9.3119999999999994</c:v>
                </c:pt>
                <c:pt idx="846">
                  <c:v>9.2929999999999993</c:v>
                </c:pt>
                <c:pt idx="847">
                  <c:v>9.2789999999999999</c:v>
                </c:pt>
                <c:pt idx="848">
                  <c:v>9.26</c:v>
                </c:pt>
                <c:pt idx="849">
                  <c:v>9.2520000000000007</c:v>
                </c:pt>
                <c:pt idx="850">
                  <c:v>9.2149999999999999</c:v>
                </c:pt>
                <c:pt idx="851">
                  <c:v>9.2690000000000001</c:v>
                </c:pt>
                <c:pt idx="852">
                  <c:v>4.633</c:v>
                </c:pt>
                <c:pt idx="853">
                  <c:v>4.7960000000000003</c:v>
                </c:pt>
                <c:pt idx="854">
                  <c:v>4.4800000000000004</c:v>
                </c:pt>
                <c:pt idx="855">
                  <c:v>4.5250000000000004</c:v>
                </c:pt>
                <c:pt idx="856">
                  <c:v>4.5110000000000001</c:v>
                </c:pt>
                <c:pt idx="857">
                  <c:v>5.1520000000000001</c:v>
                </c:pt>
                <c:pt idx="858">
                  <c:v>5.1820000000000004</c:v>
                </c:pt>
                <c:pt idx="859">
                  <c:v>4.806</c:v>
                </c:pt>
                <c:pt idx="860">
                  <c:v>0.19600000000000001</c:v>
                </c:pt>
                <c:pt idx="861">
                  <c:v>4.7850000000000001</c:v>
                </c:pt>
                <c:pt idx="862">
                  <c:v>9.2669999999999995</c:v>
                </c:pt>
                <c:pt idx="863">
                  <c:v>4.4720000000000004</c:v>
                </c:pt>
                <c:pt idx="864">
                  <c:v>9.3170000000000002</c:v>
                </c:pt>
                <c:pt idx="865">
                  <c:v>9.2539999999999996</c:v>
                </c:pt>
                <c:pt idx="866">
                  <c:v>4.4720000000000004</c:v>
                </c:pt>
                <c:pt idx="867">
                  <c:v>9.3260000000000005</c:v>
                </c:pt>
                <c:pt idx="868">
                  <c:v>9.3000000000000007</c:v>
                </c:pt>
                <c:pt idx="869">
                  <c:v>9.2949999999999999</c:v>
                </c:pt>
                <c:pt idx="870">
                  <c:v>9.23</c:v>
                </c:pt>
                <c:pt idx="871">
                  <c:v>9.2840000000000007</c:v>
                </c:pt>
                <c:pt idx="872">
                  <c:v>9.2460000000000004</c:v>
                </c:pt>
                <c:pt idx="873">
                  <c:v>9.2479999999999993</c:v>
                </c:pt>
                <c:pt idx="874">
                  <c:v>9.2159999999999993</c:v>
                </c:pt>
                <c:pt idx="875">
                  <c:v>9.2520000000000007</c:v>
                </c:pt>
                <c:pt idx="876">
                  <c:v>9.3030000000000008</c:v>
                </c:pt>
                <c:pt idx="877">
                  <c:v>9.2899999999999991</c:v>
                </c:pt>
                <c:pt idx="878">
                  <c:v>9.3279999999999994</c:v>
                </c:pt>
                <c:pt idx="879">
                  <c:v>9.3290000000000006</c:v>
                </c:pt>
                <c:pt idx="880">
                  <c:v>9.3010000000000002</c:v>
                </c:pt>
                <c:pt idx="881">
                  <c:v>3.6360000000000001</c:v>
                </c:pt>
                <c:pt idx="882">
                  <c:v>9.2420000000000009</c:v>
                </c:pt>
                <c:pt idx="883">
                  <c:v>10.798999999999999</c:v>
                </c:pt>
                <c:pt idx="884">
                  <c:v>4.79</c:v>
                </c:pt>
                <c:pt idx="885">
                  <c:v>10.82</c:v>
                </c:pt>
                <c:pt idx="886">
                  <c:v>10.782999999999999</c:v>
                </c:pt>
                <c:pt idx="887">
                  <c:v>9.2590000000000003</c:v>
                </c:pt>
                <c:pt idx="888">
                  <c:v>9.3089999999999993</c:v>
                </c:pt>
                <c:pt idx="889">
                  <c:v>9.3160000000000007</c:v>
                </c:pt>
                <c:pt idx="890">
                  <c:v>9.3320000000000007</c:v>
                </c:pt>
                <c:pt idx="891">
                  <c:v>9.2949999999999999</c:v>
                </c:pt>
                <c:pt idx="892">
                  <c:v>3.61</c:v>
                </c:pt>
                <c:pt idx="893">
                  <c:v>4.8019999999999996</c:v>
                </c:pt>
                <c:pt idx="894">
                  <c:v>10.583</c:v>
                </c:pt>
                <c:pt idx="895">
                  <c:v>4.7910000000000004</c:v>
                </c:pt>
                <c:pt idx="896">
                  <c:v>9.2420000000000009</c:v>
                </c:pt>
                <c:pt idx="897">
                  <c:v>4.68</c:v>
                </c:pt>
                <c:pt idx="898">
                  <c:v>4.7990000000000004</c:v>
                </c:pt>
                <c:pt idx="899">
                  <c:v>4.4770000000000003</c:v>
                </c:pt>
                <c:pt idx="900">
                  <c:v>0.19600000000000001</c:v>
                </c:pt>
                <c:pt idx="901">
                  <c:v>4.806</c:v>
                </c:pt>
                <c:pt idx="902">
                  <c:v>4.4770000000000003</c:v>
                </c:pt>
                <c:pt idx="903">
                  <c:v>4.2919999999999998</c:v>
                </c:pt>
                <c:pt idx="904">
                  <c:v>4.7910000000000004</c:v>
                </c:pt>
                <c:pt idx="905">
                  <c:v>4.4770000000000003</c:v>
                </c:pt>
                <c:pt idx="906">
                  <c:v>10.776</c:v>
                </c:pt>
                <c:pt idx="907">
                  <c:v>9.2810000000000006</c:v>
                </c:pt>
                <c:pt idx="908">
                  <c:v>4.4770000000000003</c:v>
                </c:pt>
                <c:pt idx="909">
                  <c:v>4.2969999999999997</c:v>
                </c:pt>
                <c:pt idx="910">
                  <c:v>4.4770000000000003</c:v>
                </c:pt>
                <c:pt idx="911">
                  <c:v>4.4770000000000003</c:v>
                </c:pt>
                <c:pt idx="912">
                  <c:v>4.4770000000000003</c:v>
                </c:pt>
                <c:pt idx="913">
                  <c:v>9.2210000000000001</c:v>
                </c:pt>
                <c:pt idx="914">
                  <c:v>4.3339999999999996</c:v>
                </c:pt>
                <c:pt idx="915">
                  <c:v>4.569</c:v>
                </c:pt>
                <c:pt idx="916">
                  <c:v>4.3140000000000001</c:v>
                </c:pt>
                <c:pt idx="917">
                  <c:v>4.42</c:v>
                </c:pt>
                <c:pt idx="918">
                  <c:v>5.6269999999999998</c:v>
                </c:pt>
                <c:pt idx="919">
                  <c:v>9.2859999999999996</c:v>
                </c:pt>
                <c:pt idx="920">
                  <c:v>6.2039999999999997</c:v>
                </c:pt>
                <c:pt idx="921">
                  <c:v>10.83</c:v>
                </c:pt>
                <c:pt idx="922">
                  <c:v>4.524</c:v>
                </c:pt>
                <c:pt idx="923">
                  <c:v>5.99</c:v>
                </c:pt>
                <c:pt idx="924">
                  <c:v>9.2390000000000008</c:v>
                </c:pt>
                <c:pt idx="925">
                  <c:v>4.4770000000000003</c:v>
                </c:pt>
                <c:pt idx="926">
                  <c:v>9.2959999999999994</c:v>
                </c:pt>
                <c:pt idx="927">
                  <c:v>4.4770000000000003</c:v>
                </c:pt>
                <c:pt idx="928">
                  <c:v>4.8600000000000003</c:v>
                </c:pt>
                <c:pt idx="929">
                  <c:v>5.0640000000000001</c:v>
                </c:pt>
                <c:pt idx="930">
                  <c:v>4.4770000000000003</c:v>
                </c:pt>
                <c:pt idx="931">
                  <c:v>4.5199999999999996</c:v>
                </c:pt>
              </c:numCache>
            </c:numRef>
          </c:xVal>
          <c:yVal>
            <c:numRef>
              <c:f>最終乱数シードのみ!$H$3:$H$934</c:f>
              <c:numCache>
                <c:formatCode>General</c:formatCode>
                <c:ptCount val="932"/>
                <c:pt idx="0">
                  <c:v>0.20469999999999999</c:v>
                </c:pt>
                <c:pt idx="1">
                  <c:v>0.2084</c:v>
                </c:pt>
                <c:pt idx="2">
                  <c:v>0.23100000000000001</c:v>
                </c:pt>
                <c:pt idx="3">
                  <c:v>0.1981</c:v>
                </c:pt>
                <c:pt idx="4">
                  <c:v>0.18440000000000001</c:v>
                </c:pt>
                <c:pt idx="5">
                  <c:v>0.20860000000000001</c:v>
                </c:pt>
                <c:pt idx="6">
                  <c:v>0.19980000000000001</c:v>
                </c:pt>
                <c:pt idx="7">
                  <c:v>0.21540000000000001</c:v>
                </c:pt>
                <c:pt idx="8">
                  <c:v>0.20330000000000001</c:v>
                </c:pt>
                <c:pt idx="9">
                  <c:v>0.18609999999999999</c:v>
                </c:pt>
                <c:pt idx="10">
                  <c:v>0.20499999999999999</c:v>
                </c:pt>
                <c:pt idx="11">
                  <c:v>0.41949999999999998</c:v>
                </c:pt>
                <c:pt idx="12">
                  <c:v>0.1938</c:v>
                </c:pt>
                <c:pt idx="13">
                  <c:v>0.2165</c:v>
                </c:pt>
                <c:pt idx="14">
                  <c:v>0.19539999999999999</c:v>
                </c:pt>
                <c:pt idx="15">
                  <c:v>0.19839999999999999</c:v>
                </c:pt>
                <c:pt idx="16">
                  <c:v>0.96279999999999999</c:v>
                </c:pt>
                <c:pt idx="17">
                  <c:v>0.1857</c:v>
                </c:pt>
                <c:pt idx="18">
                  <c:v>0.53449999999999998</c:v>
                </c:pt>
                <c:pt idx="19">
                  <c:v>0.20039999999999999</c:v>
                </c:pt>
                <c:pt idx="20">
                  <c:v>0.20369999999999999</c:v>
                </c:pt>
                <c:pt idx="21">
                  <c:v>0.2064</c:v>
                </c:pt>
                <c:pt idx="22">
                  <c:v>0.20649999999999999</c:v>
                </c:pt>
                <c:pt idx="23">
                  <c:v>0.1968</c:v>
                </c:pt>
                <c:pt idx="24">
                  <c:v>0.20219999999999999</c:v>
                </c:pt>
                <c:pt idx="25">
                  <c:v>0.22370000000000001</c:v>
                </c:pt>
                <c:pt idx="26">
                  <c:v>0.1908</c:v>
                </c:pt>
                <c:pt idx="27">
                  <c:v>0.20799999999999999</c:v>
                </c:pt>
                <c:pt idx="28">
                  <c:v>0.1915</c:v>
                </c:pt>
                <c:pt idx="29">
                  <c:v>0.20960000000000001</c:v>
                </c:pt>
                <c:pt idx="30">
                  <c:v>0.2099</c:v>
                </c:pt>
                <c:pt idx="31">
                  <c:v>0.21340000000000001</c:v>
                </c:pt>
                <c:pt idx="32">
                  <c:v>0.18459999999999999</c:v>
                </c:pt>
                <c:pt idx="33">
                  <c:v>0.19889999999999999</c:v>
                </c:pt>
                <c:pt idx="34">
                  <c:v>0.20960000000000001</c:v>
                </c:pt>
                <c:pt idx="35">
                  <c:v>0.37740000000000001</c:v>
                </c:pt>
                <c:pt idx="36">
                  <c:v>0.23039999999999999</c:v>
                </c:pt>
                <c:pt idx="37">
                  <c:v>0.1883</c:v>
                </c:pt>
                <c:pt idx="38">
                  <c:v>0.33150000000000002</c:v>
                </c:pt>
                <c:pt idx="39">
                  <c:v>0.1769</c:v>
                </c:pt>
                <c:pt idx="40">
                  <c:v>0.19320000000000001</c:v>
                </c:pt>
                <c:pt idx="41">
                  <c:v>0.19769999999999999</c:v>
                </c:pt>
                <c:pt idx="42">
                  <c:v>0.2001</c:v>
                </c:pt>
                <c:pt idx="43">
                  <c:v>0.20019999999999999</c:v>
                </c:pt>
                <c:pt idx="44">
                  <c:v>0.1847</c:v>
                </c:pt>
                <c:pt idx="45">
                  <c:v>0.2364</c:v>
                </c:pt>
                <c:pt idx="46">
                  <c:v>0.17749999999999999</c:v>
                </c:pt>
                <c:pt idx="47">
                  <c:v>0.21940000000000001</c:v>
                </c:pt>
                <c:pt idx="48">
                  <c:v>0.18090000000000001</c:v>
                </c:pt>
                <c:pt idx="49">
                  <c:v>0.18279999999999999</c:v>
                </c:pt>
                <c:pt idx="50">
                  <c:v>0.20749999999999999</c:v>
                </c:pt>
                <c:pt idx="51">
                  <c:v>0.1842</c:v>
                </c:pt>
                <c:pt idx="52">
                  <c:v>0.2059</c:v>
                </c:pt>
                <c:pt idx="53">
                  <c:v>0.20019999999999999</c:v>
                </c:pt>
                <c:pt idx="54">
                  <c:v>0.18509999999999999</c:v>
                </c:pt>
                <c:pt idx="55">
                  <c:v>0.1996</c:v>
                </c:pt>
                <c:pt idx="56">
                  <c:v>0.19980000000000001</c:v>
                </c:pt>
                <c:pt idx="57">
                  <c:v>0.2024</c:v>
                </c:pt>
                <c:pt idx="58">
                  <c:v>0.19700000000000001</c:v>
                </c:pt>
                <c:pt idx="59">
                  <c:v>0.1769</c:v>
                </c:pt>
                <c:pt idx="60">
                  <c:v>0.17910000000000001</c:v>
                </c:pt>
                <c:pt idx="61">
                  <c:v>0.21340000000000001</c:v>
                </c:pt>
                <c:pt idx="62">
                  <c:v>0.1789</c:v>
                </c:pt>
                <c:pt idx="63">
                  <c:v>0.20250000000000001</c:v>
                </c:pt>
                <c:pt idx="64">
                  <c:v>0.40550000000000003</c:v>
                </c:pt>
                <c:pt idx="65">
                  <c:v>0.20250000000000001</c:v>
                </c:pt>
                <c:pt idx="66">
                  <c:v>0.19500000000000001</c:v>
                </c:pt>
                <c:pt idx="67">
                  <c:v>0.20250000000000001</c:v>
                </c:pt>
                <c:pt idx="68">
                  <c:v>0.38550000000000001</c:v>
                </c:pt>
                <c:pt idx="69">
                  <c:v>0.1996</c:v>
                </c:pt>
                <c:pt idx="70">
                  <c:v>0.1908</c:v>
                </c:pt>
                <c:pt idx="71">
                  <c:v>0.20019999999999999</c:v>
                </c:pt>
                <c:pt idx="72">
                  <c:v>0.18509999999999999</c:v>
                </c:pt>
                <c:pt idx="73">
                  <c:v>0.22189999999999999</c:v>
                </c:pt>
                <c:pt idx="74">
                  <c:v>0.18099999999999999</c:v>
                </c:pt>
                <c:pt idx="75">
                  <c:v>0.1857</c:v>
                </c:pt>
                <c:pt idx="76">
                  <c:v>0.19409999999999999</c:v>
                </c:pt>
                <c:pt idx="77">
                  <c:v>0.18490000000000001</c:v>
                </c:pt>
                <c:pt idx="78">
                  <c:v>0.1888</c:v>
                </c:pt>
                <c:pt idx="79">
                  <c:v>0.18709999999999999</c:v>
                </c:pt>
                <c:pt idx="80">
                  <c:v>0.2072</c:v>
                </c:pt>
                <c:pt idx="81">
                  <c:v>0.18229999999999999</c:v>
                </c:pt>
                <c:pt idx="82">
                  <c:v>0.2039</c:v>
                </c:pt>
                <c:pt idx="83">
                  <c:v>0.1827</c:v>
                </c:pt>
                <c:pt idx="84">
                  <c:v>0.19059999999999999</c:v>
                </c:pt>
                <c:pt idx="85">
                  <c:v>0.1822</c:v>
                </c:pt>
                <c:pt idx="86">
                  <c:v>0.21329999999999999</c:v>
                </c:pt>
                <c:pt idx="87">
                  <c:v>0.215</c:v>
                </c:pt>
                <c:pt idx="88">
                  <c:v>0.20960000000000001</c:v>
                </c:pt>
                <c:pt idx="89">
                  <c:v>0.20380000000000001</c:v>
                </c:pt>
                <c:pt idx="90">
                  <c:v>0.1779</c:v>
                </c:pt>
                <c:pt idx="91">
                  <c:v>0.1857</c:v>
                </c:pt>
                <c:pt idx="92">
                  <c:v>0.18820000000000001</c:v>
                </c:pt>
                <c:pt idx="93">
                  <c:v>0.1769</c:v>
                </c:pt>
                <c:pt idx="94">
                  <c:v>0.18179999999999999</c:v>
                </c:pt>
                <c:pt idx="95">
                  <c:v>0.50260000000000005</c:v>
                </c:pt>
                <c:pt idx="96">
                  <c:v>0.23799999999999999</c:v>
                </c:pt>
                <c:pt idx="97">
                  <c:v>0.33040000000000003</c:v>
                </c:pt>
                <c:pt idx="98">
                  <c:v>0.1827</c:v>
                </c:pt>
                <c:pt idx="99">
                  <c:v>0.1777</c:v>
                </c:pt>
                <c:pt idx="100">
                  <c:v>0.1777</c:v>
                </c:pt>
                <c:pt idx="101">
                  <c:v>0.19839999999999999</c:v>
                </c:pt>
                <c:pt idx="102">
                  <c:v>0.2087</c:v>
                </c:pt>
                <c:pt idx="103">
                  <c:v>0.18379999999999999</c:v>
                </c:pt>
                <c:pt idx="104">
                  <c:v>0.1857</c:v>
                </c:pt>
                <c:pt idx="105">
                  <c:v>0.1905</c:v>
                </c:pt>
                <c:pt idx="106">
                  <c:v>0.1923</c:v>
                </c:pt>
                <c:pt idx="107">
                  <c:v>0.2162</c:v>
                </c:pt>
                <c:pt idx="108">
                  <c:v>0.46689999999999998</c:v>
                </c:pt>
                <c:pt idx="109">
                  <c:v>0.18590000000000001</c:v>
                </c:pt>
                <c:pt idx="110">
                  <c:v>0.19869999999999999</c:v>
                </c:pt>
                <c:pt idx="111">
                  <c:v>0.21</c:v>
                </c:pt>
                <c:pt idx="112">
                  <c:v>0.1857</c:v>
                </c:pt>
                <c:pt idx="113">
                  <c:v>0.18679999999999999</c:v>
                </c:pt>
                <c:pt idx="114">
                  <c:v>0.21179999999999999</c:v>
                </c:pt>
                <c:pt idx="115">
                  <c:v>0.20419999999999999</c:v>
                </c:pt>
                <c:pt idx="116">
                  <c:v>0.17710000000000001</c:v>
                </c:pt>
                <c:pt idx="117">
                  <c:v>0.20369999999999999</c:v>
                </c:pt>
                <c:pt idx="118">
                  <c:v>0.20499999999999999</c:v>
                </c:pt>
                <c:pt idx="119">
                  <c:v>0.1946</c:v>
                </c:pt>
                <c:pt idx="120">
                  <c:v>0.1807</c:v>
                </c:pt>
                <c:pt idx="121">
                  <c:v>0.19889999999999999</c:v>
                </c:pt>
                <c:pt idx="122">
                  <c:v>0.189</c:v>
                </c:pt>
                <c:pt idx="123">
                  <c:v>0.183</c:v>
                </c:pt>
                <c:pt idx="124">
                  <c:v>0.19919999999999999</c:v>
                </c:pt>
                <c:pt idx="125">
                  <c:v>0.19289999999999999</c:v>
                </c:pt>
                <c:pt idx="126">
                  <c:v>0.26629999999999998</c:v>
                </c:pt>
                <c:pt idx="127">
                  <c:v>0.26629999999999998</c:v>
                </c:pt>
                <c:pt idx="128">
                  <c:v>0.2044</c:v>
                </c:pt>
                <c:pt idx="129">
                  <c:v>0.2046</c:v>
                </c:pt>
                <c:pt idx="130">
                  <c:v>0.20519999999999999</c:v>
                </c:pt>
                <c:pt idx="131">
                  <c:v>0.2049</c:v>
                </c:pt>
                <c:pt idx="132">
                  <c:v>0.2135</c:v>
                </c:pt>
                <c:pt idx="133">
                  <c:v>0.1842</c:v>
                </c:pt>
                <c:pt idx="134">
                  <c:v>0.17799999999999999</c:v>
                </c:pt>
                <c:pt idx="135">
                  <c:v>0.17610000000000001</c:v>
                </c:pt>
                <c:pt idx="136">
                  <c:v>0.183</c:v>
                </c:pt>
                <c:pt idx="137">
                  <c:v>0.18410000000000001</c:v>
                </c:pt>
                <c:pt idx="138">
                  <c:v>0.27739999999999998</c:v>
                </c:pt>
                <c:pt idx="139">
                  <c:v>0.18329999999999999</c:v>
                </c:pt>
                <c:pt idx="140">
                  <c:v>0.27739999999999998</c:v>
                </c:pt>
                <c:pt idx="141">
                  <c:v>0.18179999999999999</c:v>
                </c:pt>
                <c:pt idx="142">
                  <c:v>0.19889999999999999</c:v>
                </c:pt>
                <c:pt idx="143">
                  <c:v>0.18240000000000001</c:v>
                </c:pt>
                <c:pt idx="144">
                  <c:v>0.27850000000000003</c:v>
                </c:pt>
                <c:pt idx="145">
                  <c:v>0.27850000000000003</c:v>
                </c:pt>
                <c:pt idx="146">
                  <c:v>0.18440000000000001</c:v>
                </c:pt>
                <c:pt idx="147">
                  <c:v>0.2147</c:v>
                </c:pt>
                <c:pt idx="148">
                  <c:v>0.18659999999999999</c:v>
                </c:pt>
                <c:pt idx="149">
                  <c:v>0.1845</c:v>
                </c:pt>
                <c:pt idx="150">
                  <c:v>0.1908</c:v>
                </c:pt>
                <c:pt idx="151">
                  <c:v>0.17879999999999999</c:v>
                </c:pt>
                <c:pt idx="152">
                  <c:v>0.1799</c:v>
                </c:pt>
                <c:pt idx="153">
                  <c:v>0.19159999999999999</c:v>
                </c:pt>
                <c:pt idx="154">
                  <c:v>0.56589999999999996</c:v>
                </c:pt>
                <c:pt idx="155">
                  <c:v>0.2238</c:v>
                </c:pt>
                <c:pt idx="156">
                  <c:v>0.2424</c:v>
                </c:pt>
                <c:pt idx="157">
                  <c:v>0.17899999999999999</c:v>
                </c:pt>
                <c:pt idx="158">
                  <c:v>0.18709999999999999</c:v>
                </c:pt>
                <c:pt idx="159">
                  <c:v>0.20430000000000001</c:v>
                </c:pt>
                <c:pt idx="160">
                  <c:v>0.1774</c:v>
                </c:pt>
                <c:pt idx="161">
                  <c:v>0.1774</c:v>
                </c:pt>
                <c:pt idx="162">
                  <c:v>0.1724</c:v>
                </c:pt>
                <c:pt idx="163">
                  <c:v>0.1822</c:v>
                </c:pt>
                <c:pt idx="164">
                  <c:v>0.1696</c:v>
                </c:pt>
                <c:pt idx="165">
                  <c:v>0.18809999999999999</c:v>
                </c:pt>
                <c:pt idx="166">
                  <c:v>0.17649999999999999</c:v>
                </c:pt>
                <c:pt idx="167">
                  <c:v>0.17280000000000001</c:v>
                </c:pt>
                <c:pt idx="168">
                  <c:v>0.19969999999999999</c:v>
                </c:pt>
                <c:pt idx="169">
                  <c:v>0.2094</c:v>
                </c:pt>
                <c:pt idx="170">
                  <c:v>0.22900000000000001</c:v>
                </c:pt>
                <c:pt idx="171">
                  <c:v>0.19939999999999999</c:v>
                </c:pt>
                <c:pt idx="172">
                  <c:v>0.26250000000000001</c:v>
                </c:pt>
                <c:pt idx="173">
                  <c:v>0.28089999999999998</c:v>
                </c:pt>
                <c:pt idx="174">
                  <c:v>0.30030000000000001</c:v>
                </c:pt>
                <c:pt idx="175">
                  <c:v>0.18329999999999999</c:v>
                </c:pt>
                <c:pt idx="176">
                  <c:v>0.185</c:v>
                </c:pt>
                <c:pt idx="177">
                  <c:v>0.18820000000000001</c:v>
                </c:pt>
                <c:pt idx="178">
                  <c:v>0.1857</c:v>
                </c:pt>
                <c:pt idx="179">
                  <c:v>0.25740000000000002</c:v>
                </c:pt>
                <c:pt idx="180">
                  <c:v>0.2041</c:v>
                </c:pt>
                <c:pt idx="181">
                  <c:v>0.2041</c:v>
                </c:pt>
                <c:pt idx="182">
                  <c:v>0.22509999999999999</c:v>
                </c:pt>
                <c:pt idx="183">
                  <c:v>0.19889999999999999</c:v>
                </c:pt>
                <c:pt idx="184">
                  <c:v>0.17910000000000001</c:v>
                </c:pt>
                <c:pt idx="185">
                  <c:v>0.183</c:v>
                </c:pt>
                <c:pt idx="186">
                  <c:v>0.18029999999999999</c:v>
                </c:pt>
                <c:pt idx="187">
                  <c:v>0.1817</c:v>
                </c:pt>
                <c:pt idx="188">
                  <c:v>0.1925</c:v>
                </c:pt>
                <c:pt idx="189">
                  <c:v>0.24129999999999999</c:v>
                </c:pt>
                <c:pt idx="190">
                  <c:v>0.1852</c:v>
                </c:pt>
                <c:pt idx="191">
                  <c:v>0.21859999999999999</c:v>
                </c:pt>
                <c:pt idx="192">
                  <c:v>0.17269999999999999</c:v>
                </c:pt>
                <c:pt idx="193">
                  <c:v>0.20469999999999999</c:v>
                </c:pt>
                <c:pt idx="194">
                  <c:v>0.24129999999999999</c:v>
                </c:pt>
                <c:pt idx="195">
                  <c:v>0.23050000000000001</c:v>
                </c:pt>
                <c:pt idx="196">
                  <c:v>0.19270000000000001</c:v>
                </c:pt>
                <c:pt idx="197">
                  <c:v>0.18490000000000001</c:v>
                </c:pt>
                <c:pt idx="198">
                  <c:v>0.18559999999999999</c:v>
                </c:pt>
                <c:pt idx="199">
                  <c:v>0.22750000000000001</c:v>
                </c:pt>
                <c:pt idx="200">
                  <c:v>0.1991</c:v>
                </c:pt>
                <c:pt idx="201">
                  <c:v>0.22539999999999999</c:v>
                </c:pt>
                <c:pt idx="202">
                  <c:v>0.1852</c:v>
                </c:pt>
                <c:pt idx="203">
                  <c:v>0.20080000000000001</c:v>
                </c:pt>
                <c:pt idx="204">
                  <c:v>0.1971</c:v>
                </c:pt>
                <c:pt idx="205">
                  <c:v>0.19139999999999999</c:v>
                </c:pt>
                <c:pt idx="206">
                  <c:v>0.19389999999999999</c:v>
                </c:pt>
                <c:pt idx="207">
                  <c:v>0.20080000000000001</c:v>
                </c:pt>
                <c:pt idx="208">
                  <c:v>0.19670000000000001</c:v>
                </c:pt>
                <c:pt idx="209">
                  <c:v>0.19389999999999999</c:v>
                </c:pt>
                <c:pt idx="210">
                  <c:v>0.20080000000000001</c:v>
                </c:pt>
                <c:pt idx="211">
                  <c:v>0.188</c:v>
                </c:pt>
                <c:pt idx="212">
                  <c:v>0.22470000000000001</c:v>
                </c:pt>
                <c:pt idx="213">
                  <c:v>0.19670000000000001</c:v>
                </c:pt>
                <c:pt idx="214">
                  <c:v>0.186</c:v>
                </c:pt>
                <c:pt idx="215">
                  <c:v>0.21909999999999999</c:v>
                </c:pt>
                <c:pt idx="216">
                  <c:v>0.19259999999999999</c:v>
                </c:pt>
                <c:pt idx="217">
                  <c:v>0.1835</c:v>
                </c:pt>
                <c:pt idx="218">
                  <c:v>0.18079999999999999</c:v>
                </c:pt>
                <c:pt idx="219">
                  <c:v>0.1905</c:v>
                </c:pt>
                <c:pt idx="220">
                  <c:v>0.19750000000000001</c:v>
                </c:pt>
                <c:pt idx="221">
                  <c:v>0.1905</c:v>
                </c:pt>
                <c:pt idx="222">
                  <c:v>0.21260000000000001</c:v>
                </c:pt>
                <c:pt idx="223">
                  <c:v>0.16700000000000001</c:v>
                </c:pt>
                <c:pt idx="224">
                  <c:v>0.18959999999999999</c:v>
                </c:pt>
                <c:pt idx="225">
                  <c:v>0.21029999999999999</c:v>
                </c:pt>
                <c:pt idx="226">
                  <c:v>0.15709999999999999</c:v>
                </c:pt>
                <c:pt idx="227">
                  <c:v>0.1895</c:v>
                </c:pt>
                <c:pt idx="228">
                  <c:v>0.1983</c:v>
                </c:pt>
                <c:pt idx="229">
                  <c:v>0.20469999999999999</c:v>
                </c:pt>
                <c:pt idx="230">
                  <c:v>0.1933</c:v>
                </c:pt>
                <c:pt idx="231">
                  <c:v>0.18790000000000001</c:v>
                </c:pt>
                <c:pt idx="232">
                  <c:v>0.1787</c:v>
                </c:pt>
                <c:pt idx="233">
                  <c:v>0.1973</c:v>
                </c:pt>
                <c:pt idx="234">
                  <c:v>0.20230000000000001</c:v>
                </c:pt>
                <c:pt idx="235">
                  <c:v>0.20230000000000001</c:v>
                </c:pt>
                <c:pt idx="236">
                  <c:v>0.18679999999999999</c:v>
                </c:pt>
                <c:pt idx="237">
                  <c:v>0.1764</c:v>
                </c:pt>
                <c:pt idx="238">
                  <c:v>0.1956</c:v>
                </c:pt>
                <c:pt idx="239">
                  <c:v>0.1883</c:v>
                </c:pt>
                <c:pt idx="240">
                  <c:v>0.23569999999999999</c:v>
                </c:pt>
                <c:pt idx="241">
                  <c:v>0.19819999999999999</c:v>
                </c:pt>
                <c:pt idx="242">
                  <c:v>0.1862</c:v>
                </c:pt>
                <c:pt idx="243">
                  <c:v>0.1835</c:v>
                </c:pt>
                <c:pt idx="244">
                  <c:v>0.1784</c:v>
                </c:pt>
                <c:pt idx="245">
                  <c:v>0.21299999999999999</c:v>
                </c:pt>
                <c:pt idx="246">
                  <c:v>0.1898</c:v>
                </c:pt>
                <c:pt idx="247">
                  <c:v>0.183</c:v>
                </c:pt>
                <c:pt idx="248">
                  <c:v>0.1888</c:v>
                </c:pt>
                <c:pt idx="249">
                  <c:v>0.1865</c:v>
                </c:pt>
                <c:pt idx="250">
                  <c:v>0.18909999999999999</c:v>
                </c:pt>
                <c:pt idx="251">
                  <c:v>0.2087</c:v>
                </c:pt>
                <c:pt idx="252">
                  <c:v>0.19259999999999999</c:v>
                </c:pt>
                <c:pt idx="253">
                  <c:v>0.1862</c:v>
                </c:pt>
                <c:pt idx="254">
                  <c:v>0.18579999999999999</c:v>
                </c:pt>
                <c:pt idx="255">
                  <c:v>0.19719999999999999</c:v>
                </c:pt>
                <c:pt idx="256">
                  <c:v>0.18609999999999999</c:v>
                </c:pt>
                <c:pt idx="257">
                  <c:v>0.18490000000000001</c:v>
                </c:pt>
                <c:pt idx="258">
                  <c:v>0.17380000000000001</c:v>
                </c:pt>
                <c:pt idx="259">
                  <c:v>0.21579999999999999</c:v>
                </c:pt>
                <c:pt idx="260">
                  <c:v>0.19420000000000001</c:v>
                </c:pt>
                <c:pt idx="261">
                  <c:v>0.19639999999999999</c:v>
                </c:pt>
                <c:pt idx="262">
                  <c:v>0.20930000000000001</c:v>
                </c:pt>
                <c:pt idx="263">
                  <c:v>0.76300000000000001</c:v>
                </c:pt>
                <c:pt idx="264">
                  <c:v>0.17649999999999999</c:v>
                </c:pt>
                <c:pt idx="265">
                  <c:v>0.2031</c:v>
                </c:pt>
                <c:pt idx="266">
                  <c:v>0.71679999999999999</c:v>
                </c:pt>
                <c:pt idx="267">
                  <c:v>0.2079</c:v>
                </c:pt>
                <c:pt idx="268">
                  <c:v>0.18640000000000001</c:v>
                </c:pt>
                <c:pt idx="269">
                  <c:v>0.18240000000000001</c:v>
                </c:pt>
                <c:pt idx="270">
                  <c:v>0.1802</c:v>
                </c:pt>
                <c:pt idx="271">
                  <c:v>0.38979999999999998</c:v>
                </c:pt>
                <c:pt idx="272">
                  <c:v>0.18559999999999999</c:v>
                </c:pt>
                <c:pt idx="273">
                  <c:v>0.19159999999999999</c:v>
                </c:pt>
                <c:pt idx="274">
                  <c:v>0.3856</c:v>
                </c:pt>
                <c:pt idx="275">
                  <c:v>0.21460000000000001</c:v>
                </c:pt>
                <c:pt idx="276">
                  <c:v>0.21460000000000001</c:v>
                </c:pt>
                <c:pt idx="277">
                  <c:v>0.17749999999999999</c:v>
                </c:pt>
                <c:pt idx="278">
                  <c:v>0.1905</c:v>
                </c:pt>
                <c:pt idx="279">
                  <c:v>0.18990000000000001</c:v>
                </c:pt>
                <c:pt idx="280">
                  <c:v>0.1885</c:v>
                </c:pt>
                <c:pt idx="281">
                  <c:v>0.19370000000000001</c:v>
                </c:pt>
                <c:pt idx="282">
                  <c:v>0.18410000000000001</c:v>
                </c:pt>
                <c:pt idx="283">
                  <c:v>0.2107</c:v>
                </c:pt>
                <c:pt idx="284">
                  <c:v>0.22070000000000001</c:v>
                </c:pt>
                <c:pt idx="285">
                  <c:v>0.2135</c:v>
                </c:pt>
                <c:pt idx="286">
                  <c:v>0.20849999999999999</c:v>
                </c:pt>
                <c:pt idx="287">
                  <c:v>0.46750000000000003</c:v>
                </c:pt>
                <c:pt idx="288">
                  <c:v>0.1875</c:v>
                </c:pt>
                <c:pt idx="289">
                  <c:v>0.18129999999999999</c:v>
                </c:pt>
                <c:pt idx="290">
                  <c:v>0.18579999999999999</c:v>
                </c:pt>
                <c:pt idx="291">
                  <c:v>0.186</c:v>
                </c:pt>
                <c:pt idx="292">
                  <c:v>0.1812</c:v>
                </c:pt>
                <c:pt idx="293">
                  <c:v>0.2036</c:v>
                </c:pt>
                <c:pt idx="294">
                  <c:v>0.20200000000000001</c:v>
                </c:pt>
                <c:pt idx="295">
                  <c:v>0.19589999999999999</c:v>
                </c:pt>
                <c:pt idx="296">
                  <c:v>0.19070000000000001</c:v>
                </c:pt>
                <c:pt idx="297">
                  <c:v>0.19889999999999999</c:v>
                </c:pt>
                <c:pt idx="298">
                  <c:v>0.18990000000000001</c:v>
                </c:pt>
                <c:pt idx="299">
                  <c:v>0.1764</c:v>
                </c:pt>
                <c:pt idx="300">
                  <c:v>0.18360000000000001</c:v>
                </c:pt>
                <c:pt idx="301">
                  <c:v>0.1855</c:v>
                </c:pt>
                <c:pt idx="302">
                  <c:v>0.19800000000000001</c:v>
                </c:pt>
                <c:pt idx="303">
                  <c:v>0.18079999999999999</c:v>
                </c:pt>
                <c:pt idx="304">
                  <c:v>0.21540000000000001</c:v>
                </c:pt>
                <c:pt idx="305">
                  <c:v>0.22900000000000001</c:v>
                </c:pt>
                <c:pt idx="306">
                  <c:v>0.2009</c:v>
                </c:pt>
                <c:pt idx="307">
                  <c:v>0.18379999999999999</c:v>
                </c:pt>
                <c:pt idx="308">
                  <c:v>0.1789</c:v>
                </c:pt>
                <c:pt idx="309">
                  <c:v>0.18379999999999999</c:v>
                </c:pt>
                <c:pt idx="310">
                  <c:v>0.1762</c:v>
                </c:pt>
                <c:pt idx="311">
                  <c:v>0.1832</c:v>
                </c:pt>
                <c:pt idx="312">
                  <c:v>0.1832</c:v>
                </c:pt>
                <c:pt idx="313">
                  <c:v>0.19040000000000001</c:v>
                </c:pt>
                <c:pt idx="314">
                  <c:v>0.6492</c:v>
                </c:pt>
                <c:pt idx="315">
                  <c:v>0.18329999999999999</c:v>
                </c:pt>
                <c:pt idx="316">
                  <c:v>0.6492</c:v>
                </c:pt>
                <c:pt idx="317">
                  <c:v>0.18440000000000001</c:v>
                </c:pt>
                <c:pt idx="318">
                  <c:v>0.1782</c:v>
                </c:pt>
                <c:pt idx="319">
                  <c:v>0.17380000000000001</c:v>
                </c:pt>
                <c:pt idx="320">
                  <c:v>0.1822</c:v>
                </c:pt>
                <c:pt idx="321">
                  <c:v>0.16969999999999999</c:v>
                </c:pt>
                <c:pt idx="322">
                  <c:v>0.1883</c:v>
                </c:pt>
                <c:pt idx="323">
                  <c:v>0.19600000000000001</c:v>
                </c:pt>
                <c:pt idx="324">
                  <c:v>0.1895</c:v>
                </c:pt>
                <c:pt idx="325">
                  <c:v>0.20649999999999999</c:v>
                </c:pt>
                <c:pt idx="326">
                  <c:v>0.18279999999999999</c:v>
                </c:pt>
                <c:pt idx="327">
                  <c:v>0.22570000000000001</c:v>
                </c:pt>
                <c:pt idx="328">
                  <c:v>0.33250000000000002</c:v>
                </c:pt>
                <c:pt idx="329">
                  <c:v>0.31069999999999998</c:v>
                </c:pt>
                <c:pt idx="330">
                  <c:v>0.35589999999999999</c:v>
                </c:pt>
                <c:pt idx="331">
                  <c:v>0.38750000000000001</c:v>
                </c:pt>
                <c:pt idx="332">
                  <c:v>0.38009999999999999</c:v>
                </c:pt>
                <c:pt idx="333">
                  <c:v>0.26600000000000001</c:v>
                </c:pt>
                <c:pt idx="334">
                  <c:v>0.24299999999999999</c:v>
                </c:pt>
                <c:pt idx="335">
                  <c:v>0.30009999999999998</c:v>
                </c:pt>
                <c:pt idx="336">
                  <c:v>0.22450000000000001</c:v>
                </c:pt>
                <c:pt idx="337">
                  <c:v>0.3301</c:v>
                </c:pt>
                <c:pt idx="338">
                  <c:v>0.24629999999999999</c:v>
                </c:pt>
                <c:pt idx="339">
                  <c:v>0.2268</c:v>
                </c:pt>
                <c:pt idx="340">
                  <c:v>0.26939999999999997</c:v>
                </c:pt>
                <c:pt idx="341">
                  <c:v>0.21210000000000001</c:v>
                </c:pt>
                <c:pt idx="342">
                  <c:v>0.29330000000000001</c:v>
                </c:pt>
                <c:pt idx="343">
                  <c:v>0.19409999999999999</c:v>
                </c:pt>
                <c:pt idx="344">
                  <c:v>0.47099999999999997</c:v>
                </c:pt>
                <c:pt idx="345">
                  <c:v>0.17680000000000001</c:v>
                </c:pt>
                <c:pt idx="346">
                  <c:v>0.18099999999999999</c:v>
                </c:pt>
                <c:pt idx="347">
                  <c:v>0.23319999999999999</c:v>
                </c:pt>
                <c:pt idx="348">
                  <c:v>0.18490000000000001</c:v>
                </c:pt>
                <c:pt idx="349">
                  <c:v>0.15870000000000001</c:v>
                </c:pt>
                <c:pt idx="350">
                  <c:v>0.15870000000000001</c:v>
                </c:pt>
                <c:pt idx="351">
                  <c:v>0.1817</c:v>
                </c:pt>
                <c:pt idx="352">
                  <c:v>0.18279999999999999</c:v>
                </c:pt>
                <c:pt idx="353">
                  <c:v>0.2107</c:v>
                </c:pt>
                <c:pt idx="354">
                  <c:v>0.19900000000000001</c:v>
                </c:pt>
                <c:pt idx="355">
                  <c:v>0.2253</c:v>
                </c:pt>
                <c:pt idx="356">
                  <c:v>0.19420000000000001</c:v>
                </c:pt>
                <c:pt idx="357">
                  <c:v>0.22</c:v>
                </c:pt>
                <c:pt idx="358">
                  <c:v>0.19109999999999999</c:v>
                </c:pt>
                <c:pt idx="359">
                  <c:v>0.21540000000000001</c:v>
                </c:pt>
                <c:pt idx="360">
                  <c:v>0.18679999999999999</c:v>
                </c:pt>
                <c:pt idx="361">
                  <c:v>0.2089</c:v>
                </c:pt>
                <c:pt idx="362">
                  <c:v>0.18290000000000001</c:v>
                </c:pt>
                <c:pt idx="363">
                  <c:v>0.2026</c:v>
                </c:pt>
                <c:pt idx="364">
                  <c:v>0.1812</c:v>
                </c:pt>
                <c:pt idx="365">
                  <c:v>0.19869999999999999</c:v>
                </c:pt>
                <c:pt idx="366">
                  <c:v>0.18079999999999999</c:v>
                </c:pt>
                <c:pt idx="367">
                  <c:v>0.20100000000000001</c:v>
                </c:pt>
                <c:pt idx="368">
                  <c:v>0.1832</c:v>
                </c:pt>
                <c:pt idx="369">
                  <c:v>0.1825</c:v>
                </c:pt>
                <c:pt idx="370">
                  <c:v>0.2029</c:v>
                </c:pt>
                <c:pt idx="371">
                  <c:v>0.18859999999999999</c:v>
                </c:pt>
                <c:pt idx="372">
                  <c:v>0.1827</c:v>
                </c:pt>
                <c:pt idx="373">
                  <c:v>0.2107</c:v>
                </c:pt>
                <c:pt idx="374">
                  <c:v>0.18290000000000001</c:v>
                </c:pt>
                <c:pt idx="375">
                  <c:v>0.19220000000000001</c:v>
                </c:pt>
                <c:pt idx="376">
                  <c:v>0.1883</c:v>
                </c:pt>
                <c:pt idx="377">
                  <c:v>0.18290000000000001</c:v>
                </c:pt>
                <c:pt idx="378">
                  <c:v>0.1618</c:v>
                </c:pt>
                <c:pt idx="379">
                  <c:v>0.19159999999999999</c:v>
                </c:pt>
                <c:pt idx="380">
                  <c:v>0.20730000000000001</c:v>
                </c:pt>
                <c:pt idx="381">
                  <c:v>0.189</c:v>
                </c:pt>
                <c:pt idx="382">
                  <c:v>0.2064</c:v>
                </c:pt>
                <c:pt idx="383">
                  <c:v>0.1827</c:v>
                </c:pt>
                <c:pt idx="384">
                  <c:v>0.2112</c:v>
                </c:pt>
                <c:pt idx="385">
                  <c:v>0.19900000000000001</c:v>
                </c:pt>
                <c:pt idx="386">
                  <c:v>0.2253</c:v>
                </c:pt>
                <c:pt idx="387">
                  <c:v>0.19420000000000001</c:v>
                </c:pt>
                <c:pt idx="388">
                  <c:v>0.22</c:v>
                </c:pt>
                <c:pt idx="389">
                  <c:v>0.19109999999999999</c:v>
                </c:pt>
                <c:pt idx="390">
                  <c:v>0.21540000000000001</c:v>
                </c:pt>
                <c:pt idx="391">
                  <c:v>0.18679999999999999</c:v>
                </c:pt>
                <c:pt idx="392">
                  <c:v>0.2089</c:v>
                </c:pt>
                <c:pt idx="393">
                  <c:v>0.18290000000000001</c:v>
                </c:pt>
                <c:pt idx="394">
                  <c:v>0.2026</c:v>
                </c:pt>
                <c:pt idx="395">
                  <c:v>0.24310000000000001</c:v>
                </c:pt>
                <c:pt idx="396">
                  <c:v>0.1812</c:v>
                </c:pt>
                <c:pt idx="397">
                  <c:v>0.2157</c:v>
                </c:pt>
                <c:pt idx="398">
                  <c:v>0.19869999999999999</c:v>
                </c:pt>
                <c:pt idx="399">
                  <c:v>0.27800000000000002</c:v>
                </c:pt>
                <c:pt idx="400">
                  <c:v>0.18079999999999999</c:v>
                </c:pt>
                <c:pt idx="401">
                  <c:v>0.19500000000000001</c:v>
                </c:pt>
                <c:pt idx="402">
                  <c:v>0.1968</c:v>
                </c:pt>
                <c:pt idx="403">
                  <c:v>0.31519999999999998</c:v>
                </c:pt>
                <c:pt idx="404">
                  <c:v>0.18290000000000001</c:v>
                </c:pt>
                <c:pt idx="405">
                  <c:v>0.18190000000000001</c:v>
                </c:pt>
                <c:pt idx="406">
                  <c:v>0.18190000000000001</c:v>
                </c:pt>
                <c:pt idx="407">
                  <c:v>0.18759999999999999</c:v>
                </c:pt>
                <c:pt idx="408">
                  <c:v>0.1852</c:v>
                </c:pt>
                <c:pt idx="409">
                  <c:v>0.18279999999999999</c:v>
                </c:pt>
                <c:pt idx="410">
                  <c:v>0.36180000000000001</c:v>
                </c:pt>
                <c:pt idx="411">
                  <c:v>0.1963</c:v>
                </c:pt>
                <c:pt idx="412">
                  <c:v>0.35320000000000001</c:v>
                </c:pt>
                <c:pt idx="413">
                  <c:v>0.1928</c:v>
                </c:pt>
                <c:pt idx="414">
                  <c:v>0.34839999999999999</c:v>
                </c:pt>
                <c:pt idx="415">
                  <c:v>0.18909999999999999</c:v>
                </c:pt>
                <c:pt idx="416">
                  <c:v>0.3422</c:v>
                </c:pt>
                <c:pt idx="417">
                  <c:v>0.1867</c:v>
                </c:pt>
                <c:pt idx="418">
                  <c:v>0.33729999999999999</c:v>
                </c:pt>
                <c:pt idx="419">
                  <c:v>0.18479999999999999</c:v>
                </c:pt>
                <c:pt idx="420">
                  <c:v>0.1883</c:v>
                </c:pt>
                <c:pt idx="421">
                  <c:v>0.1762</c:v>
                </c:pt>
                <c:pt idx="422">
                  <c:v>0.18840000000000001</c:v>
                </c:pt>
                <c:pt idx="423">
                  <c:v>0.20630000000000001</c:v>
                </c:pt>
                <c:pt idx="424">
                  <c:v>0.18479999999999999</c:v>
                </c:pt>
                <c:pt idx="425">
                  <c:v>0.33300000000000002</c:v>
                </c:pt>
                <c:pt idx="426">
                  <c:v>0.193</c:v>
                </c:pt>
                <c:pt idx="427">
                  <c:v>0.18559999999999999</c:v>
                </c:pt>
                <c:pt idx="428">
                  <c:v>0.183</c:v>
                </c:pt>
                <c:pt idx="429">
                  <c:v>0.1842</c:v>
                </c:pt>
                <c:pt idx="430">
                  <c:v>0.15409999999999999</c:v>
                </c:pt>
                <c:pt idx="431">
                  <c:v>0.19</c:v>
                </c:pt>
                <c:pt idx="432">
                  <c:v>0.1855</c:v>
                </c:pt>
                <c:pt idx="433">
                  <c:v>0.183</c:v>
                </c:pt>
                <c:pt idx="434">
                  <c:v>0.18509999999999999</c:v>
                </c:pt>
                <c:pt idx="435">
                  <c:v>0.18579999999999999</c:v>
                </c:pt>
                <c:pt idx="436">
                  <c:v>0.18290000000000001</c:v>
                </c:pt>
                <c:pt idx="437">
                  <c:v>0.19220000000000001</c:v>
                </c:pt>
                <c:pt idx="438">
                  <c:v>0.18290000000000001</c:v>
                </c:pt>
                <c:pt idx="439">
                  <c:v>0.18190000000000001</c:v>
                </c:pt>
                <c:pt idx="440">
                  <c:v>0.184</c:v>
                </c:pt>
                <c:pt idx="441">
                  <c:v>0.18540000000000001</c:v>
                </c:pt>
                <c:pt idx="442">
                  <c:v>0.18049999999999999</c:v>
                </c:pt>
                <c:pt idx="443">
                  <c:v>0.14760000000000001</c:v>
                </c:pt>
                <c:pt idx="444">
                  <c:v>0.1971</c:v>
                </c:pt>
                <c:pt idx="445">
                  <c:v>0.18529999999999999</c:v>
                </c:pt>
                <c:pt idx="446">
                  <c:v>0.32890000000000003</c:v>
                </c:pt>
                <c:pt idx="447">
                  <c:v>0.1855</c:v>
                </c:pt>
                <c:pt idx="448">
                  <c:v>0.32340000000000002</c:v>
                </c:pt>
                <c:pt idx="449">
                  <c:v>0.18740000000000001</c:v>
                </c:pt>
                <c:pt idx="450">
                  <c:v>0.33100000000000002</c:v>
                </c:pt>
                <c:pt idx="451">
                  <c:v>0.18459999999999999</c:v>
                </c:pt>
                <c:pt idx="452">
                  <c:v>0.18509999999999999</c:v>
                </c:pt>
                <c:pt idx="453">
                  <c:v>0.14510000000000001</c:v>
                </c:pt>
                <c:pt idx="454">
                  <c:v>0.18529999999999999</c:v>
                </c:pt>
                <c:pt idx="455">
                  <c:v>0.1883</c:v>
                </c:pt>
                <c:pt idx="456">
                  <c:v>0.18540000000000001</c:v>
                </c:pt>
                <c:pt idx="457">
                  <c:v>0.16930000000000001</c:v>
                </c:pt>
                <c:pt idx="458">
                  <c:v>0.19900000000000001</c:v>
                </c:pt>
                <c:pt idx="459">
                  <c:v>0.184</c:v>
                </c:pt>
                <c:pt idx="460">
                  <c:v>0.1857</c:v>
                </c:pt>
                <c:pt idx="461">
                  <c:v>0.1832</c:v>
                </c:pt>
                <c:pt idx="462">
                  <c:v>0.18029999999999999</c:v>
                </c:pt>
                <c:pt idx="463">
                  <c:v>0.1837</c:v>
                </c:pt>
                <c:pt idx="464">
                  <c:v>0.1888</c:v>
                </c:pt>
                <c:pt idx="465">
                  <c:v>0.1799</c:v>
                </c:pt>
                <c:pt idx="466">
                  <c:v>0.1799</c:v>
                </c:pt>
                <c:pt idx="467">
                  <c:v>0.1799</c:v>
                </c:pt>
                <c:pt idx="468">
                  <c:v>0.1724</c:v>
                </c:pt>
                <c:pt idx="469">
                  <c:v>0.17299999999999999</c:v>
                </c:pt>
                <c:pt idx="470">
                  <c:v>0.17660000000000001</c:v>
                </c:pt>
                <c:pt idx="471">
                  <c:v>0.17810000000000001</c:v>
                </c:pt>
                <c:pt idx="472">
                  <c:v>0.18540000000000001</c:v>
                </c:pt>
                <c:pt idx="473">
                  <c:v>0.17810000000000001</c:v>
                </c:pt>
                <c:pt idx="474">
                  <c:v>0.18129999999999999</c:v>
                </c:pt>
                <c:pt idx="475">
                  <c:v>0.17030000000000001</c:v>
                </c:pt>
                <c:pt idx="476">
                  <c:v>0.1968</c:v>
                </c:pt>
                <c:pt idx="477">
                  <c:v>0.18679999999999999</c:v>
                </c:pt>
                <c:pt idx="478">
                  <c:v>0.18099999999999999</c:v>
                </c:pt>
                <c:pt idx="479">
                  <c:v>0.1789</c:v>
                </c:pt>
                <c:pt idx="480">
                  <c:v>0.18099999999999999</c:v>
                </c:pt>
                <c:pt idx="481">
                  <c:v>0.18279999999999999</c:v>
                </c:pt>
                <c:pt idx="482">
                  <c:v>0.18410000000000001</c:v>
                </c:pt>
                <c:pt idx="483">
                  <c:v>0.18870000000000001</c:v>
                </c:pt>
                <c:pt idx="484">
                  <c:v>0.19850000000000001</c:v>
                </c:pt>
                <c:pt idx="485">
                  <c:v>0.1772</c:v>
                </c:pt>
                <c:pt idx="486">
                  <c:v>0.18820000000000001</c:v>
                </c:pt>
                <c:pt idx="487">
                  <c:v>0.19700000000000001</c:v>
                </c:pt>
                <c:pt idx="488">
                  <c:v>0.18129999999999999</c:v>
                </c:pt>
                <c:pt idx="489">
                  <c:v>0.1784</c:v>
                </c:pt>
                <c:pt idx="490">
                  <c:v>0.18459999999999999</c:v>
                </c:pt>
                <c:pt idx="491">
                  <c:v>0.1794</c:v>
                </c:pt>
                <c:pt idx="492">
                  <c:v>0.1971</c:v>
                </c:pt>
                <c:pt idx="493">
                  <c:v>0.17660000000000001</c:v>
                </c:pt>
                <c:pt idx="494">
                  <c:v>0.1971</c:v>
                </c:pt>
                <c:pt idx="495">
                  <c:v>0.18959999999999999</c:v>
                </c:pt>
                <c:pt idx="496">
                  <c:v>0.18779999999999999</c:v>
                </c:pt>
                <c:pt idx="497">
                  <c:v>0.19550000000000001</c:v>
                </c:pt>
                <c:pt idx="498">
                  <c:v>0.1913</c:v>
                </c:pt>
                <c:pt idx="499">
                  <c:v>0.19389999999999999</c:v>
                </c:pt>
                <c:pt idx="500">
                  <c:v>0.18959999999999999</c:v>
                </c:pt>
                <c:pt idx="501">
                  <c:v>0.1971</c:v>
                </c:pt>
                <c:pt idx="502">
                  <c:v>0.1794</c:v>
                </c:pt>
                <c:pt idx="503">
                  <c:v>0.19500000000000001</c:v>
                </c:pt>
                <c:pt idx="504">
                  <c:v>0.17849999999999999</c:v>
                </c:pt>
                <c:pt idx="505">
                  <c:v>0.1794</c:v>
                </c:pt>
                <c:pt idx="506">
                  <c:v>0.18110000000000001</c:v>
                </c:pt>
                <c:pt idx="507">
                  <c:v>0.1789</c:v>
                </c:pt>
                <c:pt idx="508">
                  <c:v>0.1971</c:v>
                </c:pt>
                <c:pt idx="509">
                  <c:v>0.20469999999999999</c:v>
                </c:pt>
                <c:pt idx="510">
                  <c:v>0.1767</c:v>
                </c:pt>
                <c:pt idx="511">
                  <c:v>0.1459</c:v>
                </c:pt>
                <c:pt idx="512">
                  <c:v>0.1971</c:v>
                </c:pt>
                <c:pt idx="513">
                  <c:v>0.18110000000000001</c:v>
                </c:pt>
                <c:pt idx="514">
                  <c:v>0.182</c:v>
                </c:pt>
                <c:pt idx="515">
                  <c:v>0.2162</c:v>
                </c:pt>
                <c:pt idx="516">
                  <c:v>0.1794</c:v>
                </c:pt>
                <c:pt idx="517">
                  <c:v>0.17299999999999999</c:v>
                </c:pt>
                <c:pt idx="518">
                  <c:v>0.18049999999999999</c:v>
                </c:pt>
                <c:pt idx="519">
                  <c:v>0.22489999999999999</c:v>
                </c:pt>
                <c:pt idx="520">
                  <c:v>0.17680000000000001</c:v>
                </c:pt>
                <c:pt idx="521">
                  <c:v>0.2041</c:v>
                </c:pt>
                <c:pt idx="522">
                  <c:v>0.1782</c:v>
                </c:pt>
                <c:pt idx="523">
                  <c:v>0.15160000000000001</c:v>
                </c:pt>
                <c:pt idx="524">
                  <c:v>0.17879999999999999</c:v>
                </c:pt>
                <c:pt idx="525">
                  <c:v>0.1857</c:v>
                </c:pt>
                <c:pt idx="526">
                  <c:v>0.18690000000000001</c:v>
                </c:pt>
                <c:pt idx="527">
                  <c:v>0.17910000000000001</c:v>
                </c:pt>
                <c:pt idx="528">
                  <c:v>0.17660000000000001</c:v>
                </c:pt>
                <c:pt idx="529">
                  <c:v>0.71299999999999997</c:v>
                </c:pt>
                <c:pt idx="530">
                  <c:v>0.16389999999999999</c:v>
                </c:pt>
                <c:pt idx="531">
                  <c:v>0.19159999999999999</c:v>
                </c:pt>
                <c:pt idx="532">
                  <c:v>0.1779</c:v>
                </c:pt>
                <c:pt idx="533">
                  <c:v>0.18049999999999999</c:v>
                </c:pt>
                <c:pt idx="534">
                  <c:v>0.18060000000000001</c:v>
                </c:pt>
                <c:pt idx="535">
                  <c:v>0.18140000000000001</c:v>
                </c:pt>
                <c:pt idx="536">
                  <c:v>0.18140000000000001</c:v>
                </c:pt>
                <c:pt idx="537">
                  <c:v>0.18179999999999999</c:v>
                </c:pt>
                <c:pt idx="538">
                  <c:v>0.1822</c:v>
                </c:pt>
                <c:pt idx="539">
                  <c:v>0.1822</c:v>
                </c:pt>
                <c:pt idx="540">
                  <c:v>0.1832</c:v>
                </c:pt>
                <c:pt idx="541">
                  <c:v>0.18340000000000001</c:v>
                </c:pt>
                <c:pt idx="542">
                  <c:v>0.18840000000000001</c:v>
                </c:pt>
                <c:pt idx="543">
                  <c:v>0.17680000000000001</c:v>
                </c:pt>
                <c:pt idx="544">
                  <c:v>0.96279999999999999</c:v>
                </c:pt>
                <c:pt idx="545">
                  <c:v>0.1774</c:v>
                </c:pt>
                <c:pt idx="546">
                  <c:v>0.96279999999999999</c:v>
                </c:pt>
                <c:pt idx="547">
                  <c:v>0.1885</c:v>
                </c:pt>
                <c:pt idx="548">
                  <c:v>0.18859999999999999</c:v>
                </c:pt>
                <c:pt idx="549">
                  <c:v>0.1865</c:v>
                </c:pt>
                <c:pt idx="550">
                  <c:v>0.14380000000000001</c:v>
                </c:pt>
                <c:pt idx="551">
                  <c:v>0.17680000000000001</c:v>
                </c:pt>
                <c:pt idx="552">
                  <c:v>0.18890000000000001</c:v>
                </c:pt>
                <c:pt idx="553">
                  <c:v>0.18940000000000001</c:v>
                </c:pt>
                <c:pt idx="554">
                  <c:v>0.18579999999999999</c:v>
                </c:pt>
                <c:pt idx="555">
                  <c:v>0.17710000000000001</c:v>
                </c:pt>
                <c:pt idx="556">
                  <c:v>0.17810000000000001</c:v>
                </c:pt>
                <c:pt idx="557">
                  <c:v>0.17810000000000001</c:v>
                </c:pt>
                <c:pt idx="558">
                  <c:v>0.14369999999999999</c:v>
                </c:pt>
                <c:pt idx="559">
                  <c:v>0.1908</c:v>
                </c:pt>
                <c:pt idx="560">
                  <c:v>0.18920000000000001</c:v>
                </c:pt>
                <c:pt idx="561">
                  <c:v>0.17910000000000001</c:v>
                </c:pt>
                <c:pt idx="562">
                  <c:v>0.19350000000000001</c:v>
                </c:pt>
                <c:pt idx="563">
                  <c:v>0.20050000000000001</c:v>
                </c:pt>
                <c:pt idx="564">
                  <c:v>0.1978</c:v>
                </c:pt>
                <c:pt idx="565">
                  <c:v>0.1767</c:v>
                </c:pt>
                <c:pt idx="566">
                  <c:v>0.18740000000000001</c:v>
                </c:pt>
                <c:pt idx="567">
                  <c:v>0.17649999999999999</c:v>
                </c:pt>
                <c:pt idx="568">
                  <c:v>0.1772</c:v>
                </c:pt>
                <c:pt idx="569">
                  <c:v>0.14369999999999999</c:v>
                </c:pt>
                <c:pt idx="570">
                  <c:v>0.14380000000000001</c:v>
                </c:pt>
                <c:pt idx="571">
                  <c:v>0.19570000000000001</c:v>
                </c:pt>
                <c:pt idx="572">
                  <c:v>0.17730000000000001</c:v>
                </c:pt>
                <c:pt idx="573">
                  <c:v>0.1835</c:v>
                </c:pt>
                <c:pt idx="574">
                  <c:v>0.18729999999999999</c:v>
                </c:pt>
                <c:pt idx="575">
                  <c:v>0.1759</c:v>
                </c:pt>
                <c:pt idx="576">
                  <c:v>0.18540000000000001</c:v>
                </c:pt>
                <c:pt idx="577">
                  <c:v>0.17449999999999999</c:v>
                </c:pt>
                <c:pt idx="578">
                  <c:v>0.14430000000000001</c:v>
                </c:pt>
                <c:pt idx="579">
                  <c:v>0.1802</c:v>
                </c:pt>
                <c:pt idx="580">
                  <c:v>0.17349999999999999</c:v>
                </c:pt>
                <c:pt idx="581">
                  <c:v>0.16550000000000001</c:v>
                </c:pt>
                <c:pt idx="582">
                  <c:v>0.16889999999999999</c:v>
                </c:pt>
                <c:pt idx="583">
                  <c:v>0.1719</c:v>
                </c:pt>
                <c:pt idx="584">
                  <c:v>0.1757</c:v>
                </c:pt>
                <c:pt idx="585">
                  <c:v>0.17549999999999999</c:v>
                </c:pt>
                <c:pt idx="586">
                  <c:v>0.17630000000000001</c:v>
                </c:pt>
                <c:pt idx="587">
                  <c:v>0.17249999999999999</c:v>
                </c:pt>
                <c:pt idx="588">
                  <c:v>0.1431</c:v>
                </c:pt>
                <c:pt idx="589">
                  <c:v>0.1772</c:v>
                </c:pt>
                <c:pt idx="590">
                  <c:v>0.1799</c:v>
                </c:pt>
                <c:pt idx="591">
                  <c:v>0.1749</c:v>
                </c:pt>
                <c:pt idx="592">
                  <c:v>0.19409999999999999</c:v>
                </c:pt>
                <c:pt idx="593">
                  <c:v>0.1754</c:v>
                </c:pt>
                <c:pt idx="594">
                  <c:v>0.17780000000000001</c:v>
                </c:pt>
                <c:pt idx="595">
                  <c:v>0.18340000000000001</c:v>
                </c:pt>
                <c:pt idx="596">
                  <c:v>0.17560000000000001</c:v>
                </c:pt>
                <c:pt idx="597">
                  <c:v>0.17349999999999999</c:v>
                </c:pt>
                <c:pt idx="598">
                  <c:v>0.17199999999999999</c:v>
                </c:pt>
                <c:pt idx="599">
                  <c:v>0.18049999999999999</c:v>
                </c:pt>
                <c:pt idx="600">
                  <c:v>0.1767</c:v>
                </c:pt>
                <c:pt idx="601">
                  <c:v>0.32540000000000002</c:v>
                </c:pt>
                <c:pt idx="602">
                  <c:v>0.1767</c:v>
                </c:pt>
                <c:pt idx="603">
                  <c:v>0.19689999999999999</c:v>
                </c:pt>
                <c:pt idx="604">
                  <c:v>0.17879999999999999</c:v>
                </c:pt>
                <c:pt idx="605">
                  <c:v>0.1983</c:v>
                </c:pt>
                <c:pt idx="606">
                  <c:v>0.19889999999999999</c:v>
                </c:pt>
                <c:pt idx="607">
                  <c:v>0.21460000000000001</c:v>
                </c:pt>
                <c:pt idx="608">
                  <c:v>0.1774</c:v>
                </c:pt>
                <c:pt idx="609">
                  <c:v>0.1852</c:v>
                </c:pt>
                <c:pt idx="610">
                  <c:v>0.18360000000000001</c:v>
                </c:pt>
                <c:pt idx="611">
                  <c:v>0.1817</c:v>
                </c:pt>
                <c:pt idx="612">
                  <c:v>0.18210000000000001</c:v>
                </c:pt>
                <c:pt idx="613">
                  <c:v>0.20610000000000001</c:v>
                </c:pt>
                <c:pt idx="614">
                  <c:v>0.2041</c:v>
                </c:pt>
                <c:pt idx="615">
                  <c:v>0.2082</c:v>
                </c:pt>
                <c:pt idx="616">
                  <c:v>0.23150000000000001</c:v>
                </c:pt>
                <c:pt idx="617">
                  <c:v>0.19769999999999999</c:v>
                </c:pt>
                <c:pt idx="618">
                  <c:v>0.18479999999999999</c:v>
                </c:pt>
                <c:pt idx="619">
                  <c:v>0.20799999999999999</c:v>
                </c:pt>
                <c:pt idx="620">
                  <c:v>0.19980000000000001</c:v>
                </c:pt>
                <c:pt idx="621">
                  <c:v>0.19600000000000001</c:v>
                </c:pt>
                <c:pt idx="622">
                  <c:v>0.20660000000000001</c:v>
                </c:pt>
                <c:pt idx="623">
                  <c:v>0.1789</c:v>
                </c:pt>
                <c:pt idx="624">
                  <c:v>0.1903</c:v>
                </c:pt>
                <c:pt idx="625">
                  <c:v>0.2006</c:v>
                </c:pt>
                <c:pt idx="626">
                  <c:v>0.2024</c:v>
                </c:pt>
                <c:pt idx="627">
                  <c:v>0.185</c:v>
                </c:pt>
                <c:pt idx="628">
                  <c:v>0.1996</c:v>
                </c:pt>
                <c:pt idx="629">
                  <c:v>0.20760000000000001</c:v>
                </c:pt>
                <c:pt idx="630">
                  <c:v>0.21010000000000001</c:v>
                </c:pt>
                <c:pt idx="631">
                  <c:v>0.21179999999999999</c:v>
                </c:pt>
                <c:pt idx="632">
                  <c:v>0.20319999999999999</c:v>
                </c:pt>
                <c:pt idx="633">
                  <c:v>0.20200000000000001</c:v>
                </c:pt>
                <c:pt idx="634">
                  <c:v>0.18079999999999999</c:v>
                </c:pt>
                <c:pt idx="635">
                  <c:v>0.19800000000000001</c:v>
                </c:pt>
                <c:pt idx="636">
                  <c:v>0.22900000000000001</c:v>
                </c:pt>
                <c:pt idx="637">
                  <c:v>0.15870000000000001</c:v>
                </c:pt>
                <c:pt idx="638">
                  <c:v>0.19020000000000001</c:v>
                </c:pt>
                <c:pt idx="639">
                  <c:v>0.21540000000000001</c:v>
                </c:pt>
                <c:pt idx="640">
                  <c:v>0.2056</c:v>
                </c:pt>
                <c:pt idx="641">
                  <c:v>0.2089</c:v>
                </c:pt>
                <c:pt idx="642">
                  <c:v>0.23200000000000001</c:v>
                </c:pt>
                <c:pt idx="643">
                  <c:v>0.183</c:v>
                </c:pt>
                <c:pt idx="644">
                  <c:v>0.1867</c:v>
                </c:pt>
                <c:pt idx="645">
                  <c:v>0.19869999999999999</c:v>
                </c:pt>
                <c:pt idx="646">
                  <c:v>0.18540000000000001</c:v>
                </c:pt>
                <c:pt idx="647">
                  <c:v>0.2094</c:v>
                </c:pt>
                <c:pt idx="648">
                  <c:v>0.20100000000000001</c:v>
                </c:pt>
                <c:pt idx="649">
                  <c:v>0.19689999999999999</c:v>
                </c:pt>
                <c:pt idx="650">
                  <c:v>0.20830000000000001</c:v>
                </c:pt>
                <c:pt idx="651">
                  <c:v>0.18149999999999999</c:v>
                </c:pt>
                <c:pt idx="652">
                  <c:v>0.19159999999999999</c:v>
                </c:pt>
                <c:pt idx="653">
                  <c:v>0.20180000000000001</c:v>
                </c:pt>
                <c:pt idx="654">
                  <c:v>0.2024</c:v>
                </c:pt>
                <c:pt idx="655">
                  <c:v>0.1903</c:v>
                </c:pt>
                <c:pt idx="656">
                  <c:v>0.1865</c:v>
                </c:pt>
                <c:pt idx="657">
                  <c:v>0.2006</c:v>
                </c:pt>
                <c:pt idx="658">
                  <c:v>0.20860000000000001</c:v>
                </c:pt>
                <c:pt idx="659">
                  <c:v>0.21160000000000001</c:v>
                </c:pt>
                <c:pt idx="660">
                  <c:v>0.21329999999999999</c:v>
                </c:pt>
                <c:pt idx="661">
                  <c:v>0.1958</c:v>
                </c:pt>
                <c:pt idx="662">
                  <c:v>0.20430000000000001</c:v>
                </c:pt>
                <c:pt idx="663">
                  <c:v>0.20349999999999999</c:v>
                </c:pt>
                <c:pt idx="664">
                  <c:v>0.18379999999999999</c:v>
                </c:pt>
                <c:pt idx="665">
                  <c:v>0.2009</c:v>
                </c:pt>
                <c:pt idx="666">
                  <c:v>0.23219999999999999</c:v>
                </c:pt>
                <c:pt idx="667">
                  <c:v>0.19170000000000001</c:v>
                </c:pt>
                <c:pt idx="668">
                  <c:v>0.15959999999999999</c:v>
                </c:pt>
                <c:pt idx="669">
                  <c:v>0.21709999999999999</c:v>
                </c:pt>
                <c:pt idx="670">
                  <c:v>0.18840000000000001</c:v>
                </c:pt>
                <c:pt idx="671">
                  <c:v>0.17710000000000001</c:v>
                </c:pt>
                <c:pt idx="672">
                  <c:v>0.18590000000000001</c:v>
                </c:pt>
                <c:pt idx="673">
                  <c:v>0.19339999999999999</c:v>
                </c:pt>
                <c:pt idx="674">
                  <c:v>0.19120000000000001</c:v>
                </c:pt>
                <c:pt idx="675">
                  <c:v>0.18779999999999999</c:v>
                </c:pt>
                <c:pt idx="676">
                  <c:v>0.1827</c:v>
                </c:pt>
                <c:pt idx="677">
                  <c:v>0.19070000000000001</c:v>
                </c:pt>
                <c:pt idx="678">
                  <c:v>0.14349999999999999</c:v>
                </c:pt>
                <c:pt idx="679">
                  <c:v>0.19819999999999999</c:v>
                </c:pt>
                <c:pt idx="680">
                  <c:v>0.18579999999999999</c:v>
                </c:pt>
                <c:pt idx="681">
                  <c:v>0.1928</c:v>
                </c:pt>
                <c:pt idx="682">
                  <c:v>0.1913</c:v>
                </c:pt>
                <c:pt idx="683">
                  <c:v>0.20330000000000001</c:v>
                </c:pt>
                <c:pt idx="684">
                  <c:v>0.17699999999999999</c:v>
                </c:pt>
                <c:pt idx="685">
                  <c:v>0.18970000000000001</c:v>
                </c:pt>
                <c:pt idx="686">
                  <c:v>0.17319999999999999</c:v>
                </c:pt>
                <c:pt idx="687">
                  <c:v>0.186</c:v>
                </c:pt>
                <c:pt idx="688">
                  <c:v>0.1923</c:v>
                </c:pt>
                <c:pt idx="689">
                  <c:v>0.21079999999999999</c:v>
                </c:pt>
                <c:pt idx="690">
                  <c:v>0.18679999999999999</c:v>
                </c:pt>
                <c:pt idx="691">
                  <c:v>0.18779999999999999</c:v>
                </c:pt>
                <c:pt idx="692">
                  <c:v>0.1918</c:v>
                </c:pt>
                <c:pt idx="693">
                  <c:v>0.19170000000000001</c:v>
                </c:pt>
                <c:pt idx="694">
                  <c:v>0.18459999999999999</c:v>
                </c:pt>
                <c:pt idx="695">
                  <c:v>0.1983</c:v>
                </c:pt>
                <c:pt idx="696">
                  <c:v>0.1825</c:v>
                </c:pt>
                <c:pt idx="697">
                  <c:v>0.1404</c:v>
                </c:pt>
                <c:pt idx="698">
                  <c:v>0.1953</c:v>
                </c:pt>
                <c:pt idx="699">
                  <c:v>0.18229999999999999</c:v>
                </c:pt>
                <c:pt idx="700">
                  <c:v>0.1822</c:v>
                </c:pt>
                <c:pt idx="701">
                  <c:v>0.18240000000000001</c:v>
                </c:pt>
                <c:pt idx="702">
                  <c:v>0.1822</c:v>
                </c:pt>
                <c:pt idx="703">
                  <c:v>0.1822</c:v>
                </c:pt>
                <c:pt idx="704">
                  <c:v>0.18149999999999999</c:v>
                </c:pt>
                <c:pt idx="705">
                  <c:v>0.1867</c:v>
                </c:pt>
                <c:pt idx="706">
                  <c:v>0.18590000000000001</c:v>
                </c:pt>
                <c:pt idx="707">
                  <c:v>0.18479999999999999</c:v>
                </c:pt>
                <c:pt idx="708">
                  <c:v>0.2107</c:v>
                </c:pt>
                <c:pt idx="709">
                  <c:v>0.1822</c:v>
                </c:pt>
                <c:pt idx="710">
                  <c:v>0.2271</c:v>
                </c:pt>
                <c:pt idx="711">
                  <c:v>0.18390000000000001</c:v>
                </c:pt>
                <c:pt idx="712">
                  <c:v>0.2064</c:v>
                </c:pt>
                <c:pt idx="713">
                  <c:v>0.18559999999999999</c:v>
                </c:pt>
                <c:pt idx="714">
                  <c:v>0.182</c:v>
                </c:pt>
                <c:pt idx="715">
                  <c:v>0.18210000000000001</c:v>
                </c:pt>
                <c:pt idx="716">
                  <c:v>0.222</c:v>
                </c:pt>
                <c:pt idx="717">
                  <c:v>0.18210000000000001</c:v>
                </c:pt>
                <c:pt idx="718">
                  <c:v>0.18210000000000001</c:v>
                </c:pt>
                <c:pt idx="719">
                  <c:v>0.23630000000000001</c:v>
                </c:pt>
                <c:pt idx="720">
                  <c:v>0.18210000000000001</c:v>
                </c:pt>
                <c:pt idx="721">
                  <c:v>0.18190000000000001</c:v>
                </c:pt>
                <c:pt idx="722">
                  <c:v>0.17799999999999999</c:v>
                </c:pt>
                <c:pt idx="723">
                  <c:v>0.1777</c:v>
                </c:pt>
                <c:pt idx="724">
                  <c:v>0.18559999999999999</c:v>
                </c:pt>
                <c:pt idx="725">
                  <c:v>0.1832</c:v>
                </c:pt>
                <c:pt idx="726">
                  <c:v>0.186</c:v>
                </c:pt>
                <c:pt idx="727">
                  <c:v>0.19289999999999999</c:v>
                </c:pt>
                <c:pt idx="728">
                  <c:v>0.1862</c:v>
                </c:pt>
                <c:pt idx="729">
                  <c:v>0.17480000000000001</c:v>
                </c:pt>
                <c:pt idx="730">
                  <c:v>0.18590000000000001</c:v>
                </c:pt>
                <c:pt idx="731">
                  <c:v>0.17269999999999999</c:v>
                </c:pt>
                <c:pt idx="732">
                  <c:v>0.16689999999999999</c:v>
                </c:pt>
                <c:pt idx="733">
                  <c:v>0.17219999999999999</c:v>
                </c:pt>
                <c:pt idx="734">
                  <c:v>0.1726</c:v>
                </c:pt>
                <c:pt idx="735">
                  <c:v>0.16919999999999999</c:v>
                </c:pt>
                <c:pt idx="736">
                  <c:v>0.1754</c:v>
                </c:pt>
                <c:pt idx="737">
                  <c:v>0.17560000000000001</c:v>
                </c:pt>
                <c:pt idx="738">
                  <c:v>0.17069999999999999</c:v>
                </c:pt>
                <c:pt idx="739">
                  <c:v>0.17219999999999999</c:v>
                </c:pt>
                <c:pt idx="740">
                  <c:v>0.17349999999999999</c:v>
                </c:pt>
                <c:pt idx="741">
                  <c:v>0.1754</c:v>
                </c:pt>
                <c:pt idx="742">
                  <c:v>0.17199999999999999</c:v>
                </c:pt>
                <c:pt idx="743">
                  <c:v>0.1706</c:v>
                </c:pt>
                <c:pt idx="744">
                  <c:v>0.17069999999999999</c:v>
                </c:pt>
                <c:pt idx="745">
                  <c:v>0.17199999999999999</c:v>
                </c:pt>
                <c:pt idx="746">
                  <c:v>0.16869999999999999</c:v>
                </c:pt>
                <c:pt idx="747">
                  <c:v>0.186</c:v>
                </c:pt>
                <c:pt idx="748">
                  <c:v>0.1701</c:v>
                </c:pt>
                <c:pt idx="749">
                  <c:v>0.1711</c:v>
                </c:pt>
                <c:pt idx="750">
                  <c:v>0.16869999999999999</c:v>
                </c:pt>
                <c:pt idx="751">
                  <c:v>0.182</c:v>
                </c:pt>
                <c:pt idx="752">
                  <c:v>0.17280000000000001</c:v>
                </c:pt>
                <c:pt idx="753">
                  <c:v>0.16700000000000001</c:v>
                </c:pt>
                <c:pt idx="754">
                  <c:v>0.16889999999999999</c:v>
                </c:pt>
                <c:pt idx="755">
                  <c:v>0.17399999999999999</c:v>
                </c:pt>
                <c:pt idx="756">
                  <c:v>0.17399999999999999</c:v>
                </c:pt>
                <c:pt idx="757">
                  <c:v>0.1704</c:v>
                </c:pt>
                <c:pt idx="758">
                  <c:v>0.16650000000000001</c:v>
                </c:pt>
                <c:pt idx="759">
                  <c:v>0.17030000000000001</c:v>
                </c:pt>
                <c:pt idx="760">
                  <c:v>0.1714</c:v>
                </c:pt>
                <c:pt idx="761">
                  <c:v>0.17169999999999999</c:v>
                </c:pt>
                <c:pt idx="762">
                  <c:v>0.16919999999999999</c:v>
                </c:pt>
                <c:pt idx="763">
                  <c:v>0.19350000000000001</c:v>
                </c:pt>
                <c:pt idx="764">
                  <c:v>0.1701</c:v>
                </c:pt>
                <c:pt idx="765">
                  <c:v>0.17219999999999999</c:v>
                </c:pt>
                <c:pt idx="766">
                  <c:v>0.182</c:v>
                </c:pt>
                <c:pt idx="767">
                  <c:v>0.17100000000000001</c:v>
                </c:pt>
                <c:pt idx="768">
                  <c:v>0.18890000000000001</c:v>
                </c:pt>
                <c:pt idx="769">
                  <c:v>0.16930000000000001</c:v>
                </c:pt>
                <c:pt idx="770">
                  <c:v>0.17319999999999999</c:v>
                </c:pt>
                <c:pt idx="771">
                  <c:v>0.16969999999999999</c:v>
                </c:pt>
                <c:pt idx="772">
                  <c:v>0.182</c:v>
                </c:pt>
                <c:pt idx="773">
                  <c:v>0.19259999999999999</c:v>
                </c:pt>
                <c:pt idx="774">
                  <c:v>0.18190000000000001</c:v>
                </c:pt>
                <c:pt idx="775">
                  <c:v>0.18329999999999999</c:v>
                </c:pt>
                <c:pt idx="776">
                  <c:v>0.2339</c:v>
                </c:pt>
                <c:pt idx="777">
                  <c:v>0.14480000000000001</c:v>
                </c:pt>
                <c:pt idx="778">
                  <c:v>0.19520000000000001</c:v>
                </c:pt>
                <c:pt idx="779">
                  <c:v>0.1862</c:v>
                </c:pt>
                <c:pt idx="780">
                  <c:v>0.161</c:v>
                </c:pt>
                <c:pt idx="781">
                  <c:v>0.1777</c:v>
                </c:pt>
                <c:pt idx="782">
                  <c:v>0.18540000000000001</c:v>
                </c:pt>
                <c:pt idx="783">
                  <c:v>0.18579999999999999</c:v>
                </c:pt>
                <c:pt idx="784">
                  <c:v>0.1855</c:v>
                </c:pt>
                <c:pt idx="785">
                  <c:v>0.18890000000000001</c:v>
                </c:pt>
                <c:pt idx="786">
                  <c:v>0.18609999999999999</c:v>
                </c:pt>
                <c:pt idx="787">
                  <c:v>0.18540000000000001</c:v>
                </c:pt>
                <c:pt idx="788">
                  <c:v>0.18379999999999999</c:v>
                </c:pt>
                <c:pt idx="789">
                  <c:v>0.18559999999999999</c:v>
                </c:pt>
                <c:pt idx="790">
                  <c:v>0.18679999999999999</c:v>
                </c:pt>
                <c:pt idx="791">
                  <c:v>0.21690000000000001</c:v>
                </c:pt>
                <c:pt idx="792">
                  <c:v>0.2339</c:v>
                </c:pt>
                <c:pt idx="793">
                  <c:v>0.2339</c:v>
                </c:pt>
                <c:pt idx="794">
                  <c:v>0.19259999999999999</c:v>
                </c:pt>
                <c:pt idx="795">
                  <c:v>0.189</c:v>
                </c:pt>
                <c:pt idx="796">
                  <c:v>0.1918</c:v>
                </c:pt>
                <c:pt idx="797">
                  <c:v>0.17860000000000001</c:v>
                </c:pt>
                <c:pt idx="798">
                  <c:v>0.18579999999999999</c:v>
                </c:pt>
                <c:pt idx="799">
                  <c:v>0.18329999999999999</c:v>
                </c:pt>
                <c:pt idx="800">
                  <c:v>0.18540000000000001</c:v>
                </c:pt>
                <c:pt idx="801">
                  <c:v>0.18659999999999999</c:v>
                </c:pt>
                <c:pt idx="802">
                  <c:v>0.18490000000000001</c:v>
                </c:pt>
                <c:pt idx="803">
                  <c:v>0.19439999999999999</c:v>
                </c:pt>
                <c:pt idx="804">
                  <c:v>0.184</c:v>
                </c:pt>
                <c:pt idx="805">
                  <c:v>0.18609999999999999</c:v>
                </c:pt>
                <c:pt idx="806">
                  <c:v>0.18440000000000001</c:v>
                </c:pt>
                <c:pt idx="807">
                  <c:v>0.17699999999999999</c:v>
                </c:pt>
                <c:pt idx="808">
                  <c:v>0.18640000000000001</c:v>
                </c:pt>
                <c:pt idx="809">
                  <c:v>0.1855</c:v>
                </c:pt>
                <c:pt idx="810">
                  <c:v>0.19209999999999999</c:v>
                </c:pt>
                <c:pt idx="811">
                  <c:v>0.18640000000000001</c:v>
                </c:pt>
                <c:pt idx="812">
                  <c:v>0.19189999999999999</c:v>
                </c:pt>
                <c:pt idx="813">
                  <c:v>0.13550000000000001</c:v>
                </c:pt>
                <c:pt idx="814">
                  <c:v>0.17560000000000001</c:v>
                </c:pt>
                <c:pt idx="815">
                  <c:v>0.17499999999999999</c:v>
                </c:pt>
                <c:pt idx="816">
                  <c:v>0.18609999999999999</c:v>
                </c:pt>
                <c:pt idx="817">
                  <c:v>0.19009999999999999</c:v>
                </c:pt>
                <c:pt idx="818">
                  <c:v>0.2339</c:v>
                </c:pt>
                <c:pt idx="819">
                  <c:v>0.2339</c:v>
                </c:pt>
                <c:pt idx="820">
                  <c:v>0.18609999999999999</c:v>
                </c:pt>
                <c:pt idx="821">
                  <c:v>0.17419999999999999</c:v>
                </c:pt>
                <c:pt idx="822">
                  <c:v>0.186</c:v>
                </c:pt>
                <c:pt idx="823">
                  <c:v>0.20080000000000001</c:v>
                </c:pt>
                <c:pt idx="824">
                  <c:v>0.17510000000000001</c:v>
                </c:pt>
                <c:pt idx="825">
                  <c:v>0.1862</c:v>
                </c:pt>
                <c:pt idx="826">
                  <c:v>0.17580000000000001</c:v>
                </c:pt>
                <c:pt idx="827">
                  <c:v>0.1694</c:v>
                </c:pt>
                <c:pt idx="828">
                  <c:v>0.1711</c:v>
                </c:pt>
                <c:pt idx="829">
                  <c:v>0.1696</c:v>
                </c:pt>
                <c:pt idx="830">
                  <c:v>0.1885</c:v>
                </c:pt>
                <c:pt idx="831">
                  <c:v>0.1867</c:v>
                </c:pt>
                <c:pt idx="832">
                  <c:v>0.1862</c:v>
                </c:pt>
                <c:pt idx="833">
                  <c:v>0.16450000000000001</c:v>
                </c:pt>
                <c:pt idx="834">
                  <c:v>0.1701</c:v>
                </c:pt>
                <c:pt idx="835">
                  <c:v>0.17449999999999999</c:v>
                </c:pt>
                <c:pt idx="836">
                  <c:v>0.1709</c:v>
                </c:pt>
                <c:pt idx="837">
                  <c:v>0.1663</c:v>
                </c:pt>
                <c:pt idx="838">
                  <c:v>0.16639999999999999</c:v>
                </c:pt>
                <c:pt idx="839">
                  <c:v>0.17219999999999999</c:v>
                </c:pt>
                <c:pt idx="840">
                  <c:v>0.17449999999999999</c:v>
                </c:pt>
                <c:pt idx="841">
                  <c:v>0.17030000000000001</c:v>
                </c:pt>
                <c:pt idx="842">
                  <c:v>0.16819999999999999</c:v>
                </c:pt>
                <c:pt idx="843">
                  <c:v>0.16819999999999999</c:v>
                </c:pt>
                <c:pt idx="844">
                  <c:v>0.1673</c:v>
                </c:pt>
                <c:pt idx="845">
                  <c:v>0.16850000000000001</c:v>
                </c:pt>
                <c:pt idx="846">
                  <c:v>0.16889999999999999</c:v>
                </c:pt>
                <c:pt idx="847">
                  <c:v>0.16650000000000001</c:v>
                </c:pt>
                <c:pt idx="848">
                  <c:v>0.1714</c:v>
                </c:pt>
                <c:pt idx="849">
                  <c:v>0.17199999999999999</c:v>
                </c:pt>
                <c:pt idx="850">
                  <c:v>0.16969999999999999</c:v>
                </c:pt>
                <c:pt idx="851">
                  <c:v>0.1741</c:v>
                </c:pt>
                <c:pt idx="852">
                  <c:v>0.18490000000000001</c:v>
                </c:pt>
                <c:pt idx="853">
                  <c:v>0.18629999999999999</c:v>
                </c:pt>
                <c:pt idx="854">
                  <c:v>0.18590000000000001</c:v>
                </c:pt>
                <c:pt idx="855">
                  <c:v>0.1993</c:v>
                </c:pt>
                <c:pt idx="856">
                  <c:v>0.20080000000000001</c:v>
                </c:pt>
                <c:pt idx="857">
                  <c:v>0.17860000000000001</c:v>
                </c:pt>
                <c:pt idx="858">
                  <c:v>0.1777</c:v>
                </c:pt>
                <c:pt idx="859">
                  <c:v>0.19109999999999999</c:v>
                </c:pt>
                <c:pt idx="860">
                  <c:v>0.73219999999999996</c:v>
                </c:pt>
                <c:pt idx="861">
                  <c:v>0.186</c:v>
                </c:pt>
                <c:pt idx="862">
                  <c:v>0.17319999999999999</c:v>
                </c:pt>
                <c:pt idx="863">
                  <c:v>0.2339</c:v>
                </c:pt>
                <c:pt idx="864">
                  <c:v>0.1696</c:v>
                </c:pt>
                <c:pt idx="865">
                  <c:v>0.16259999999999999</c:v>
                </c:pt>
                <c:pt idx="866">
                  <c:v>0.2339</c:v>
                </c:pt>
                <c:pt idx="867">
                  <c:v>0.17430000000000001</c:v>
                </c:pt>
                <c:pt idx="868">
                  <c:v>0.17369999999999999</c:v>
                </c:pt>
                <c:pt idx="869">
                  <c:v>0.17180000000000001</c:v>
                </c:pt>
                <c:pt idx="870">
                  <c:v>0.1706</c:v>
                </c:pt>
                <c:pt idx="871">
                  <c:v>0.17269999999999999</c:v>
                </c:pt>
                <c:pt idx="872">
                  <c:v>0.17330000000000001</c:v>
                </c:pt>
                <c:pt idx="873">
                  <c:v>0.1754</c:v>
                </c:pt>
                <c:pt idx="874">
                  <c:v>0.17119999999999999</c:v>
                </c:pt>
                <c:pt idx="875">
                  <c:v>0.17499999999999999</c:v>
                </c:pt>
                <c:pt idx="876">
                  <c:v>0.16969999999999999</c:v>
                </c:pt>
                <c:pt idx="877">
                  <c:v>0.17469999999999999</c:v>
                </c:pt>
                <c:pt idx="878">
                  <c:v>0.1764</c:v>
                </c:pt>
                <c:pt idx="879">
                  <c:v>0.17510000000000001</c:v>
                </c:pt>
                <c:pt idx="880">
                  <c:v>0.1701</c:v>
                </c:pt>
                <c:pt idx="881">
                  <c:v>0.19339999999999999</c:v>
                </c:pt>
                <c:pt idx="882">
                  <c:v>0.16930000000000001</c:v>
                </c:pt>
                <c:pt idx="883">
                  <c:v>0.1651</c:v>
                </c:pt>
                <c:pt idx="884">
                  <c:v>0.18579999999999999</c:v>
                </c:pt>
                <c:pt idx="885">
                  <c:v>0.16839999999999999</c:v>
                </c:pt>
                <c:pt idx="886">
                  <c:v>0.16370000000000001</c:v>
                </c:pt>
                <c:pt idx="887">
                  <c:v>0.17610000000000001</c:v>
                </c:pt>
                <c:pt idx="888">
                  <c:v>0.1651</c:v>
                </c:pt>
                <c:pt idx="889">
                  <c:v>0.1749</c:v>
                </c:pt>
                <c:pt idx="890">
                  <c:v>0.1739</c:v>
                </c:pt>
                <c:pt idx="891">
                  <c:v>0.17519999999999999</c:v>
                </c:pt>
                <c:pt idx="892">
                  <c:v>0.19450000000000001</c:v>
                </c:pt>
                <c:pt idx="893">
                  <c:v>0.1862</c:v>
                </c:pt>
                <c:pt idx="894">
                  <c:v>0.17019999999999999</c:v>
                </c:pt>
                <c:pt idx="895">
                  <c:v>0.18629999999999999</c:v>
                </c:pt>
                <c:pt idx="896">
                  <c:v>0.16930000000000001</c:v>
                </c:pt>
                <c:pt idx="897">
                  <c:v>0.1925</c:v>
                </c:pt>
                <c:pt idx="898">
                  <c:v>0.18529999999999999</c:v>
                </c:pt>
                <c:pt idx="899">
                  <c:v>0.23419999999999999</c:v>
                </c:pt>
                <c:pt idx="900">
                  <c:v>0.73219999999999996</c:v>
                </c:pt>
                <c:pt idx="901">
                  <c:v>0.19109999999999999</c:v>
                </c:pt>
                <c:pt idx="902">
                  <c:v>0.23419999999999999</c:v>
                </c:pt>
                <c:pt idx="903">
                  <c:v>0.17949999999999999</c:v>
                </c:pt>
                <c:pt idx="904">
                  <c:v>0.1862</c:v>
                </c:pt>
                <c:pt idx="905">
                  <c:v>0.23419999999999999</c:v>
                </c:pt>
                <c:pt idx="906">
                  <c:v>0.16539999999999999</c:v>
                </c:pt>
                <c:pt idx="907">
                  <c:v>0.1681</c:v>
                </c:pt>
                <c:pt idx="908">
                  <c:v>0.23419999999999999</c:v>
                </c:pt>
                <c:pt idx="909">
                  <c:v>0.17219999999999999</c:v>
                </c:pt>
                <c:pt idx="910">
                  <c:v>0.23419999999999999</c:v>
                </c:pt>
                <c:pt idx="911">
                  <c:v>0.23419999999999999</c:v>
                </c:pt>
                <c:pt idx="912">
                  <c:v>0.23419999999999999</c:v>
                </c:pt>
                <c:pt idx="913">
                  <c:v>0.16769999999999999</c:v>
                </c:pt>
                <c:pt idx="914">
                  <c:v>0.17080000000000001</c:v>
                </c:pt>
                <c:pt idx="915">
                  <c:v>0.18440000000000001</c:v>
                </c:pt>
                <c:pt idx="916">
                  <c:v>0.1903</c:v>
                </c:pt>
                <c:pt idx="917">
                  <c:v>0.18759999999999999</c:v>
                </c:pt>
                <c:pt idx="918">
                  <c:v>0.17219999999999999</c:v>
                </c:pt>
                <c:pt idx="919">
                  <c:v>0.16139999999999999</c:v>
                </c:pt>
                <c:pt idx="920">
                  <c:v>0.2089</c:v>
                </c:pt>
                <c:pt idx="921">
                  <c:v>0.1704</c:v>
                </c:pt>
                <c:pt idx="922">
                  <c:v>0.18579999999999999</c:v>
                </c:pt>
                <c:pt idx="923">
                  <c:v>0.21390000000000001</c:v>
                </c:pt>
                <c:pt idx="924">
                  <c:v>0.1731</c:v>
                </c:pt>
                <c:pt idx="925">
                  <c:v>0.23419999999999999</c:v>
                </c:pt>
                <c:pt idx="926">
                  <c:v>0.1721</c:v>
                </c:pt>
                <c:pt idx="927">
                  <c:v>0.23419999999999999</c:v>
                </c:pt>
                <c:pt idx="928">
                  <c:v>0.20649999999999999</c:v>
                </c:pt>
                <c:pt idx="929">
                  <c:v>0.19370000000000001</c:v>
                </c:pt>
                <c:pt idx="930">
                  <c:v>0.23419999999999999</c:v>
                </c:pt>
                <c:pt idx="931">
                  <c:v>0.18909999999999999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7-4737-9FE4-5D30D378B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618752"/>
        <c:axId val="1150619232"/>
      </c:scatterChart>
      <c:valAx>
        <c:axId val="1150618752"/>
        <c:scaling>
          <c:orientation val="minMax"/>
          <c:max val="1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50619232"/>
        <c:crosses val="autoZero"/>
        <c:crossBetween val="midCat"/>
        <c:majorUnit val="2"/>
      </c:valAx>
      <c:valAx>
        <c:axId val="1150619232"/>
        <c:scaling>
          <c:orientation val="minMax"/>
          <c:max val="0.4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.00_);[Red]\(#,##0.0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50618752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51967522964747"/>
          <c:y val="2.9545370370370371E-2"/>
          <c:w val="0.78184963798260099"/>
          <c:h val="0.87061851851851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最終乱数シードのみ!$U$3:$U$782</c:f>
              <c:numCache>
                <c:formatCode>General</c:formatCode>
                <c:ptCount val="780"/>
                <c:pt idx="0">
                  <c:v>3.6819999999999999</c:v>
                </c:pt>
                <c:pt idx="1">
                  <c:v>3.589</c:v>
                </c:pt>
                <c:pt idx="2">
                  <c:v>6.1470000000000002</c:v>
                </c:pt>
                <c:pt idx="3">
                  <c:v>3.5150000000000001</c:v>
                </c:pt>
                <c:pt idx="4">
                  <c:v>3.4990000000000001</c:v>
                </c:pt>
                <c:pt idx="5">
                  <c:v>3.6970000000000001</c:v>
                </c:pt>
                <c:pt idx="6">
                  <c:v>5.9930000000000003</c:v>
                </c:pt>
                <c:pt idx="7">
                  <c:v>3.2480000000000002</c:v>
                </c:pt>
                <c:pt idx="8">
                  <c:v>5.9320000000000004</c:v>
                </c:pt>
                <c:pt idx="9">
                  <c:v>1.0009999999999999</c:v>
                </c:pt>
                <c:pt idx="10">
                  <c:v>1.2989999999999999</c:v>
                </c:pt>
                <c:pt idx="11">
                  <c:v>1.321</c:v>
                </c:pt>
                <c:pt idx="12">
                  <c:v>1.343</c:v>
                </c:pt>
                <c:pt idx="13">
                  <c:v>3.363</c:v>
                </c:pt>
                <c:pt idx="14">
                  <c:v>1.365</c:v>
                </c:pt>
                <c:pt idx="15">
                  <c:v>1.355</c:v>
                </c:pt>
                <c:pt idx="16">
                  <c:v>5.1159999999999997</c:v>
                </c:pt>
                <c:pt idx="17">
                  <c:v>3.6360000000000001</c:v>
                </c:pt>
                <c:pt idx="18">
                  <c:v>1.706</c:v>
                </c:pt>
                <c:pt idx="19">
                  <c:v>1.718</c:v>
                </c:pt>
                <c:pt idx="20">
                  <c:v>3.7669999999999999</c:v>
                </c:pt>
                <c:pt idx="21">
                  <c:v>3.5049999999999999</c:v>
                </c:pt>
                <c:pt idx="22">
                  <c:v>3.8210000000000002</c:v>
                </c:pt>
                <c:pt idx="23">
                  <c:v>2.1019999999999999</c:v>
                </c:pt>
                <c:pt idx="24">
                  <c:v>2.4119999999999999</c:v>
                </c:pt>
                <c:pt idx="25">
                  <c:v>3.1709999999999998</c:v>
                </c:pt>
                <c:pt idx="26">
                  <c:v>2.448</c:v>
                </c:pt>
                <c:pt idx="27">
                  <c:v>0.51300000000000001</c:v>
                </c:pt>
                <c:pt idx="28">
                  <c:v>1.7170000000000001</c:v>
                </c:pt>
                <c:pt idx="29">
                  <c:v>0.47399999999999998</c:v>
                </c:pt>
                <c:pt idx="30">
                  <c:v>3.8490000000000002</c:v>
                </c:pt>
                <c:pt idx="31">
                  <c:v>0</c:v>
                </c:pt>
                <c:pt idx="32">
                  <c:v>3.6709999999999998</c:v>
                </c:pt>
                <c:pt idx="33">
                  <c:v>3.0030000000000001</c:v>
                </c:pt>
                <c:pt idx="34">
                  <c:v>2.9249999999999998</c:v>
                </c:pt>
                <c:pt idx="35">
                  <c:v>3.335</c:v>
                </c:pt>
                <c:pt idx="36">
                  <c:v>3.234</c:v>
                </c:pt>
                <c:pt idx="37">
                  <c:v>3.133</c:v>
                </c:pt>
                <c:pt idx="38">
                  <c:v>3.4740000000000002</c:v>
                </c:pt>
                <c:pt idx="39">
                  <c:v>3.6520000000000001</c:v>
                </c:pt>
                <c:pt idx="40">
                  <c:v>3.8849999999999998</c:v>
                </c:pt>
                <c:pt idx="41">
                  <c:v>1.7789999999999999</c:v>
                </c:pt>
                <c:pt idx="42">
                  <c:v>3.7669999999999999</c:v>
                </c:pt>
                <c:pt idx="43">
                  <c:v>3.5259999999999998</c:v>
                </c:pt>
                <c:pt idx="44">
                  <c:v>3.5169999999999999</c:v>
                </c:pt>
                <c:pt idx="45">
                  <c:v>3.68</c:v>
                </c:pt>
                <c:pt idx="46">
                  <c:v>3.7719999999999998</c:v>
                </c:pt>
                <c:pt idx="47">
                  <c:v>3.7040000000000002</c:v>
                </c:pt>
                <c:pt idx="48">
                  <c:v>3.6379999999999999</c:v>
                </c:pt>
                <c:pt idx="49">
                  <c:v>3.7669999999999999</c:v>
                </c:pt>
                <c:pt idx="50">
                  <c:v>3.8849999999999998</c:v>
                </c:pt>
                <c:pt idx="51">
                  <c:v>3.8490000000000002</c:v>
                </c:pt>
                <c:pt idx="52">
                  <c:v>3.6709999999999998</c:v>
                </c:pt>
                <c:pt idx="53">
                  <c:v>1.6240000000000001</c:v>
                </c:pt>
                <c:pt idx="54">
                  <c:v>2.4049999999999998</c:v>
                </c:pt>
                <c:pt idx="55">
                  <c:v>1.603</c:v>
                </c:pt>
                <c:pt idx="56">
                  <c:v>3.6480000000000001</c:v>
                </c:pt>
                <c:pt idx="57">
                  <c:v>3.7650000000000001</c:v>
                </c:pt>
                <c:pt idx="58">
                  <c:v>2.0790000000000002</c:v>
                </c:pt>
                <c:pt idx="59">
                  <c:v>1.54</c:v>
                </c:pt>
                <c:pt idx="60">
                  <c:v>5.6909999999999998</c:v>
                </c:pt>
                <c:pt idx="61">
                  <c:v>1.98</c:v>
                </c:pt>
                <c:pt idx="62">
                  <c:v>2.2839999999999998</c:v>
                </c:pt>
                <c:pt idx="63">
                  <c:v>2.593</c:v>
                </c:pt>
                <c:pt idx="64">
                  <c:v>2.0760000000000001</c:v>
                </c:pt>
                <c:pt idx="65">
                  <c:v>2.59</c:v>
                </c:pt>
                <c:pt idx="66">
                  <c:v>1.6240000000000001</c:v>
                </c:pt>
                <c:pt idx="67">
                  <c:v>1.496</c:v>
                </c:pt>
                <c:pt idx="68">
                  <c:v>2.0179999999999998</c:v>
                </c:pt>
                <c:pt idx="69">
                  <c:v>1.784</c:v>
                </c:pt>
                <c:pt idx="70">
                  <c:v>0.86699999999999999</c:v>
                </c:pt>
                <c:pt idx="71">
                  <c:v>0.86699999999999999</c:v>
                </c:pt>
                <c:pt idx="72">
                  <c:v>1.853</c:v>
                </c:pt>
                <c:pt idx="73">
                  <c:v>3.2029999999999998</c:v>
                </c:pt>
                <c:pt idx="74">
                  <c:v>0.81699999999999995</c:v>
                </c:pt>
                <c:pt idx="75">
                  <c:v>2.1219999999999999</c:v>
                </c:pt>
                <c:pt idx="76">
                  <c:v>3.6240000000000001</c:v>
                </c:pt>
                <c:pt idx="77">
                  <c:v>1.915</c:v>
                </c:pt>
                <c:pt idx="78">
                  <c:v>1.724</c:v>
                </c:pt>
                <c:pt idx="79">
                  <c:v>2.9740000000000002</c:v>
                </c:pt>
                <c:pt idx="80">
                  <c:v>3.5150000000000001</c:v>
                </c:pt>
                <c:pt idx="81">
                  <c:v>3.7109999999999999</c:v>
                </c:pt>
                <c:pt idx="82">
                  <c:v>3.778</c:v>
                </c:pt>
                <c:pt idx="83">
                  <c:v>4.3710000000000004</c:v>
                </c:pt>
                <c:pt idx="84">
                  <c:v>4.0739999999999998</c:v>
                </c:pt>
                <c:pt idx="85">
                  <c:v>4.3310000000000004</c:v>
                </c:pt>
                <c:pt idx="86">
                  <c:v>0.13800000000000001</c:v>
                </c:pt>
                <c:pt idx="87">
                  <c:v>3.0670000000000002</c:v>
                </c:pt>
                <c:pt idx="88">
                  <c:v>3.0960000000000001</c:v>
                </c:pt>
                <c:pt idx="89">
                  <c:v>3.04</c:v>
                </c:pt>
                <c:pt idx="90">
                  <c:v>3.1040000000000001</c:v>
                </c:pt>
                <c:pt idx="91">
                  <c:v>2.9740000000000002</c:v>
                </c:pt>
                <c:pt idx="92">
                  <c:v>3.5150000000000001</c:v>
                </c:pt>
                <c:pt idx="93">
                  <c:v>1.516</c:v>
                </c:pt>
                <c:pt idx="94">
                  <c:v>1.456</c:v>
                </c:pt>
                <c:pt idx="95">
                  <c:v>1.4450000000000001</c:v>
                </c:pt>
                <c:pt idx="96">
                  <c:v>0.32100000000000001</c:v>
                </c:pt>
                <c:pt idx="97">
                  <c:v>3.9049999999999998</c:v>
                </c:pt>
                <c:pt idx="98">
                  <c:v>1.5389999999999999</c:v>
                </c:pt>
                <c:pt idx="99">
                  <c:v>1.5029999999999999</c:v>
                </c:pt>
                <c:pt idx="100">
                  <c:v>1.52</c:v>
                </c:pt>
                <c:pt idx="101">
                  <c:v>1.504</c:v>
                </c:pt>
                <c:pt idx="102">
                  <c:v>2.4420000000000002</c:v>
                </c:pt>
                <c:pt idx="103">
                  <c:v>3.0150000000000001</c:v>
                </c:pt>
                <c:pt idx="104">
                  <c:v>2.4420000000000002</c:v>
                </c:pt>
                <c:pt idx="105">
                  <c:v>2.6040000000000001</c:v>
                </c:pt>
                <c:pt idx="106">
                  <c:v>2.8580000000000001</c:v>
                </c:pt>
                <c:pt idx="107">
                  <c:v>3.0150000000000001</c:v>
                </c:pt>
                <c:pt idx="108">
                  <c:v>0.34799999999999998</c:v>
                </c:pt>
                <c:pt idx="109">
                  <c:v>2.8479999999999999</c:v>
                </c:pt>
                <c:pt idx="110">
                  <c:v>2.88</c:v>
                </c:pt>
                <c:pt idx="111">
                  <c:v>3.02</c:v>
                </c:pt>
                <c:pt idx="112">
                  <c:v>3.0880000000000001</c:v>
                </c:pt>
                <c:pt idx="113">
                  <c:v>2.9630000000000001</c:v>
                </c:pt>
                <c:pt idx="114">
                  <c:v>3.0270000000000001</c:v>
                </c:pt>
                <c:pt idx="115">
                  <c:v>3.0880000000000001</c:v>
                </c:pt>
                <c:pt idx="116">
                  <c:v>2.9169999999999998</c:v>
                </c:pt>
                <c:pt idx="117">
                  <c:v>3.2410000000000001</c:v>
                </c:pt>
                <c:pt idx="118">
                  <c:v>1.165</c:v>
                </c:pt>
                <c:pt idx="119">
                  <c:v>3.5339999999999998</c:v>
                </c:pt>
                <c:pt idx="120">
                  <c:v>3.2480000000000002</c:v>
                </c:pt>
                <c:pt idx="121">
                  <c:v>3.4580000000000002</c:v>
                </c:pt>
                <c:pt idx="122">
                  <c:v>3.5419999999999998</c:v>
                </c:pt>
                <c:pt idx="123">
                  <c:v>3.3740000000000001</c:v>
                </c:pt>
                <c:pt idx="124">
                  <c:v>3.488</c:v>
                </c:pt>
                <c:pt idx="125">
                  <c:v>2.1800000000000002</c:v>
                </c:pt>
                <c:pt idx="126">
                  <c:v>1.9370000000000001</c:v>
                </c:pt>
                <c:pt idx="127">
                  <c:v>2.0630000000000002</c:v>
                </c:pt>
                <c:pt idx="128">
                  <c:v>2.2490000000000001</c:v>
                </c:pt>
                <c:pt idx="129">
                  <c:v>2.056</c:v>
                </c:pt>
                <c:pt idx="130">
                  <c:v>2.17</c:v>
                </c:pt>
                <c:pt idx="131">
                  <c:v>2.254</c:v>
                </c:pt>
                <c:pt idx="132">
                  <c:v>2.1150000000000002</c:v>
                </c:pt>
                <c:pt idx="133">
                  <c:v>2.173</c:v>
                </c:pt>
                <c:pt idx="134">
                  <c:v>4.01</c:v>
                </c:pt>
                <c:pt idx="135">
                  <c:v>2.5059999999999998</c:v>
                </c:pt>
                <c:pt idx="136">
                  <c:v>2.8029999999999999</c:v>
                </c:pt>
                <c:pt idx="137">
                  <c:v>0.25600000000000001</c:v>
                </c:pt>
                <c:pt idx="138">
                  <c:v>1.7829999999999999</c:v>
                </c:pt>
                <c:pt idx="139">
                  <c:v>2.4239999999999999</c:v>
                </c:pt>
                <c:pt idx="140">
                  <c:v>1.4419999999999999</c:v>
                </c:pt>
                <c:pt idx="141">
                  <c:v>1.6220000000000001</c:v>
                </c:pt>
                <c:pt idx="142">
                  <c:v>1.611</c:v>
                </c:pt>
                <c:pt idx="143">
                  <c:v>0.90800000000000003</c:v>
                </c:pt>
                <c:pt idx="144">
                  <c:v>0.308</c:v>
                </c:pt>
                <c:pt idx="145">
                  <c:v>2.6949999999999998</c:v>
                </c:pt>
                <c:pt idx="146">
                  <c:v>1.5269999999999999</c:v>
                </c:pt>
                <c:pt idx="147">
                  <c:v>2.0249999999999999</c:v>
                </c:pt>
                <c:pt idx="148">
                  <c:v>1.6160000000000001</c:v>
                </c:pt>
                <c:pt idx="149">
                  <c:v>2.6309999999999998</c:v>
                </c:pt>
                <c:pt idx="150">
                  <c:v>0.98699999999999999</c:v>
                </c:pt>
                <c:pt idx="151">
                  <c:v>2.6320000000000001</c:v>
                </c:pt>
                <c:pt idx="152">
                  <c:v>0.47299999999999998</c:v>
                </c:pt>
                <c:pt idx="153">
                  <c:v>0.47299999999999998</c:v>
                </c:pt>
                <c:pt idx="154">
                  <c:v>1.387</c:v>
                </c:pt>
                <c:pt idx="155">
                  <c:v>1.1319999999999999</c:v>
                </c:pt>
                <c:pt idx="156">
                  <c:v>1.486</c:v>
                </c:pt>
                <c:pt idx="157">
                  <c:v>1.996</c:v>
                </c:pt>
                <c:pt idx="158">
                  <c:v>1.607</c:v>
                </c:pt>
                <c:pt idx="159">
                  <c:v>1.87</c:v>
                </c:pt>
                <c:pt idx="160">
                  <c:v>1.8560000000000001</c:v>
                </c:pt>
                <c:pt idx="161">
                  <c:v>1.7909999999999999</c:v>
                </c:pt>
                <c:pt idx="162">
                  <c:v>1.6559999999999999</c:v>
                </c:pt>
                <c:pt idx="163">
                  <c:v>1.516</c:v>
                </c:pt>
                <c:pt idx="164">
                  <c:v>1.5169999999999999</c:v>
                </c:pt>
                <c:pt idx="165">
                  <c:v>1.5469999999999999</c:v>
                </c:pt>
                <c:pt idx="166">
                  <c:v>1.5469999999999999</c:v>
                </c:pt>
                <c:pt idx="167">
                  <c:v>1.502</c:v>
                </c:pt>
                <c:pt idx="168">
                  <c:v>1.873</c:v>
                </c:pt>
                <c:pt idx="169">
                  <c:v>1.4259999999999999</c:v>
                </c:pt>
                <c:pt idx="170">
                  <c:v>1.87</c:v>
                </c:pt>
                <c:pt idx="171">
                  <c:v>2.3159999999999998</c:v>
                </c:pt>
                <c:pt idx="172">
                  <c:v>2.3820000000000001</c:v>
                </c:pt>
                <c:pt idx="173">
                  <c:v>0.77</c:v>
                </c:pt>
                <c:pt idx="174">
                  <c:v>2.3650000000000002</c:v>
                </c:pt>
                <c:pt idx="175">
                  <c:v>1.0449999999999999</c:v>
                </c:pt>
                <c:pt idx="176">
                  <c:v>2.3730000000000002</c:v>
                </c:pt>
                <c:pt idx="177">
                  <c:v>2.4350000000000001</c:v>
                </c:pt>
                <c:pt idx="178">
                  <c:v>2.488</c:v>
                </c:pt>
                <c:pt idx="179">
                  <c:v>1.071</c:v>
                </c:pt>
                <c:pt idx="180">
                  <c:v>1.444</c:v>
                </c:pt>
                <c:pt idx="181">
                  <c:v>1.8180000000000001</c:v>
                </c:pt>
                <c:pt idx="182">
                  <c:v>1.2769999999999999</c:v>
                </c:pt>
                <c:pt idx="183">
                  <c:v>1.597</c:v>
                </c:pt>
                <c:pt idx="184">
                  <c:v>1.349</c:v>
                </c:pt>
                <c:pt idx="185">
                  <c:v>1.0840000000000001</c:v>
                </c:pt>
                <c:pt idx="186">
                  <c:v>1.0660000000000001</c:v>
                </c:pt>
                <c:pt idx="187">
                  <c:v>1.03</c:v>
                </c:pt>
                <c:pt idx="188">
                  <c:v>4.923</c:v>
                </c:pt>
                <c:pt idx="189">
                  <c:v>1.3620000000000001</c:v>
                </c:pt>
                <c:pt idx="190">
                  <c:v>1.08</c:v>
                </c:pt>
                <c:pt idx="191">
                  <c:v>2.2450000000000001</c:v>
                </c:pt>
                <c:pt idx="192">
                  <c:v>2.4790000000000001</c:v>
                </c:pt>
                <c:pt idx="193">
                  <c:v>2.4049999999999998</c:v>
                </c:pt>
                <c:pt idx="194">
                  <c:v>1.613</c:v>
                </c:pt>
                <c:pt idx="195">
                  <c:v>2.3650000000000002</c:v>
                </c:pt>
                <c:pt idx="196">
                  <c:v>2.31</c:v>
                </c:pt>
                <c:pt idx="197">
                  <c:v>1.379</c:v>
                </c:pt>
                <c:pt idx="198">
                  <c:v>2.3239999999999998</c:v>
                </c:pt>
                <c:pt idx="199">
                  <c:v>1.4750000000000001</c:v>
                </c:pt>
                <c:pt idx="200">
                  <c:v>2.5129999999999999</c:v>
                </c:pt>
                <c:pt idx="201">
                  <c:v>1.72</c:v>
                </c:pt>
                <c:pt idx="202">
                  <c:v>1.367</c:v>
                </c:pt>
                <c:pt idx="203">
                  <c:v>1.4590000000000001</c:v>
                </c:pt>
                <c:pt idx="204">
                  <c:v>0</c:v>
                </c:pt>
                <c:pt idx="205">
                  <c:v>2.4140000000000001</c:v>
                </c:pt>
                <c:pt idx="206">
                  <c:v>2.8820000000000001</c:v>
                </c:pt>
                <c:pt idx="207">
                  <c:v>1.3879999999999999</c:v>
                </c:pt>
                <c:pt idx="208">
                  <c:v>0.98699999999999999</c:v>
                </c:pt>
                <c:pt idx="209">
                  <c:v>1.2589999999999999</c:v>
                </c:pt>
                <c:pt idx="210">
                  <c:v>1.9350000000000001</c:v>
                </c:pt>
                <c:pt idx="211">
                  <c:v>1.371</c:v>
                </c:pt>
                <c:pt idx="212">
                  <c:v>1.389</c:v>
                </c:pt>
                <c:pt idx="213">
                  <c:v>2.1030000000000002</c:v>
                </c:pt>
                <c:pt idx="214">
                  <c:v>2.032</c:v>
                </c:pt>
                <c:pt idx="215">
                  <c:v>1.302</c:v>
                </c:pt>
                <c:pt idx="216">
                  <c:v>1.3380000000000001</c:v>
                </c:pt>
                <c:pt idx="217">
                  <c:v>2.2429999999999999</c:v>
                </c:pt>
                <c:pt idx="218">
                  <c:v>1.794</c:v>
                </c:pt>
                <c:pt idx="219">
                  <c:v>1.3080000000000001</c:v>
                </c:pt>
                <c:pt idx="220">
                  <c:v>1.1830000000000001</c:v>
                </c:pt>
                <c:pt idx="221">
                  <c:v>1.339</c:v>
                </c:pt>
                <c:pt idx="222">
                  <c:v>1.819</c:v>
                </c:pt>
                <c:pt idx="223">
                  <c:v>1.3320000000000001</c:v>
                </c:pt>
                <c:pt idx="224">
                  <c:v>1.788</c:v>
                </c:pt>
                <c:pt idx="225">
                  <c:v>1.3049999999999999</c:v>
                </c:pt>
                <c:pt idx="226">
                  <c:v>0.85799999999999998</c:v>
                </c:pt>
                <c:pt idx="227">
                  <c:v>1.359</c:v>
                </c:pt>
                <c:pt idx="228">
                  <c:v>1.2789999999999999</c:v>
                </c:pt>
                <c:pt idx="229">
                  <c:v>1.3280000000000001</c:v>
                </c:pt>
                <c:pt idx="230">
                  <c:v>1.179</c:v>
                </c:pt>
                <c:pt idx="231">
                  <c:v>1.8</c:v>
                </c:pt>
                <c:pt idx="232">
                  <c:v>1.5920000000000001</c:v>
                </c:pt>
                <c:pt idx="233">
                  <c:v>1.675</c:v>
                </c:pt>
                <c:pt idx="234">
                  <c:v>1.3879999999999999</c:v>
                </c:pt>
                <c:pt idx="235">
                  <c:v>1.409</c:v>
                </c:pt>
                <c:pt idx="236">
                  <c:v>1.3879999999999999</c:v>
                </c:pt>
                <c:pt idx="237">
                  <c:v>2.1800000000000002</c:v>
                </c:pt>
                <c:pt idx="238">
                  <c:v>1.3129999999999999</c:v>
                </c:pt>
                <c:pt idx="239">
                  <c:v>1.4330000000000001</c:v>
                </c:pt>
                <c:pt idx="240">
                  <c:v>0.20399999999999999</c:v>
                </c:pt>
                <c:pt idx="241">
                  <c:v>1.4059999999999999</c:v>
                </c:pt>
                <c:pt idx="242">
                  <c:v>1.397</c:v>
                </c:pt>
                <c:pt idx="243">
                  <c:v>1.3919999999999999</c:v>
                </c:pt>
                <c:pt idx="244">
                  <c:v>2.153</c:v>
                </c:pt>
                <c:pt idx="245">
                  <c:v>2.1030000000000002</c:v>
                </c:pt>
                <c:pt idx="246">
                  <c:v>1.994</c:v>
                </c:pt>
                <c:pt idx="247">
                  <c:v>1.37</c:v>
                </c:pt>
                <c:pt idx="248">
                  <c:v>1.38</c:v>
                </c:pt>
                <c:pt idx="249">
                  <c:v>1.2849999999999999</c:v>
                </c:pt>
                <c:pt idx="250">
                  <c:v>1.3220000000000001</c:v>
                </c:pt>
                <c:pt idx="251">
                  <c:v>6.069</c:v>
                </c:pt>
                <c:pt idx="252">
                  <c:v>3.4430000000000001</c:v>
                </c:pt>
                <c:pt idx="253">
                  <c:v>1.323</c:v>
                </c:pt>
                <c:pt idx="254">
                  <c:v>1.3680000000000001</c:v>
                </c:pt>
                <c:pt idx="255">
                  <c:v>2.5139999999999998</c:v>
                </c:pt>
                <c:pt idx="256">
                  <c:v>2.988</c:v>
                </c:pt>
                <c:pt idx="257">
                  <c:v>3.081</c:v>
                </c:pt>
                <c:pt idx="258">
                  <c:v>1.2849999999999999</c:v>
                </c:pt>
                <c:pt idx="259">
                  <c:v>1.492</c:v>
                </c:pt>
                <c:pt idx="260">
                  <c:v>1.421</c:v>
                </c:pt>
                <c:pt idx="261">
                  <c:v>1.3380000000000001</c:v>
                </c:pt>
                <c:pt idx="262">
                  <c:v>1.3240000000000001</c:v>
                </c:pt>
                <c:pt idx="263">
                  <c:v>0.19800000000000001</c:v>
                </c:pt>
                <c:pt idx="264">
                  <c:v>0.20799999999999999</c:v>
                </c:pt>
                <c:pt idx="265">
                  <c:v>0.32400000000000001</c:v>
                </c:pt>
                <c:pt idx="266">
                  <c:v>1.2829999999999999</c:v>
                </c:pt>
                <c:pt idx="267">
                  <c:v>2.5110000000000001</c:v>
                </c:pt>
                <c:pt idx="268">
                  <c:v>4.1189999999999998</c:v>
                </c:pt>
                <c:pt idx="269">
                  <c:v>1.492</c:v>
                </c:pt>
                <c:pt idx="270">
                  <c:v>1.484</c:v>
                </c:pt>
                <c:pt idx="271">
                  <c:v>1.48</c:v>
                </c:pt>
                <c:pt idx="272">
                  <c:v>1.4590000000000001</c:v>
                </c:pt>
                <c:pt idx="273">
                  <c:v>1.292</c:v>
                </c:pt>
                <c:pt idx="274">
                  <c:v>1.262</c:v>
                </c:pt>
                <c:pt idx="275">
                  <c:v>2.234</c:v>
                </c:pt>
                <c:pt idx="276">
                  <c:v>1.8779999999999999</c:v>
                </c:pt>
                <c:pt idx="277">
                  <c:v>0.216</c:v>
                </c:pt>
                <c:pt idx="278">
                  <c:v>3.3380000000000001</c:v>
                </c:pt>
                <c:pt idx="279">
                  <c:v>2.7749999999999999</c:v>
                </c:pt>
                <c:pt idx="280">
                  <c:v>1.3740000000000001</c:v>
                </c:pt>
                <c:pt idx="281">
                  <c:v>0.39</c:v>
                </c:pt>
                <c:pt idx="282">
                  <c:v>2.101</c:v>
                </c:pt>
                <c:pt idx="283">
                  <c:v>1.2669999999999999</c:v>
                </c:pt>
                <c:pt idx="284">
                  <c:v>0.85399999999999998</c:v>
                </c:pt>
                <c:pt idx="285">
                  <c:v>5.1950000000000003</c:v>
                </c:pt>
                <c:pt idx="286">
                  <c:v>1.333</c:v>
                </c:pt>
                <c:pt idx="287">
                  <c:v>1.3160000000000001</c:v>
                </c:pt>
                <c:pt idx="288">
                  <c:v>2.9390000000000001</c:v>
                </c:pt>
                <c:pt idx="289">
                  <c:v>3.1110000000000002</c:v>
                </c:pt>
                <c:pt idx="290">
                  <c:v>3.14</c:v>
                </c:pt>
                <c:pt idx="291">
                  <c:v>3.2080000000000002</c:v>
                </c:pt>
                <c:pt idx="292">
                  <c:v>3.1629999999999998</c:v>
                </c:pt>
                <c:pt idx="293">
                  <c:v>2.004</c:v>
                </c:pt>
                <c:pt idx="294">
                  <c:v>2.1520000000000001</c:v>
                </c:pt>
                <c:pt idx="295">
                  <c:v>1.27</c:v>
                </c:pt>
                <c:pt idx="296">
                  <c:v>2.6080000000000001</c:v>
                </c:pt>
                <c:pt idx="297">
                  <c:v>2.02</c:v>
                </c:pt>
                <c:pt idx="298">
                  <c:v>0.182</c:v>
                </c:pt>
                <c:pt idx="299">
                  <c:v>2.0430000000000001</c:v>
                </c:pt>
                <c:pt idx="300">
                  <c:v>2.234</c:v>
                </c:pt>
                <c:pt idx="301">
                  <c:v>2.0419999999999998</c:v>
                </c:pt>
                <c:pt idx="302">
                  <c:v>0.82199999999999995</c:v>
                </c:pt>
                <c:pt idx="303">
                  <c:v>1.9790000000000001</c:v>
                </c:pt>
                <c:pt idx="304">
                  <c:v>2.1920000000000002</c:v>
                </c:pt>
                <c:pt idx="305">
                  <c:v>2.343</c:v>
                </c:pt>
                <c:pt idx="306">
                  <c:v>0.18099999999999999</c:v>
                </c:pt>
                <c:pt idx="307">
                  <c:v>1.9790000000000001</c:v>
                </c:pt>
                <c:pt idx="308">
                  <c:v>2.6709999999999998</c:v>
                </c:pt>
                <c:pt idx="309">
                  <c:v>2.5630000000000002</c:v>
                </c:pt>
                <c:pt idx="310">
                  <c:v>1.5</c:v>
                </c:pt>
                <c:pt idx="311">
                  <c:v>2.2410000000000001</c:v>
                </c:pt>
                <c:pt idx="312">
                  <c:v>2.3140000000000001</c:v>
                </c:pt>
                <c:pt idx="313">
                  <c:v>2.121</c:v>
                </c:pt>
                <c:pt idx="314">
                  <c:v>6.2249999999999996</c:v>
                </c:pt>
                <c:pt idx="315">
                  <c:v>6.3460000000000001</c:v>
                </c:pt>
                <c:pt idx="316">
                  <c:v>2.105</c:v>
                </c:pt>
                <c:pt idx="317">
                  <c:v>2.141</c:v>
                </c:pt>
                <c:pt idx="318">
                  <c:v>1.204</c:v>
                </c:pt>
                <c:pt idx="319">
                  <c:v>1.984</c:v>
                </c:pt>
                <c:pt idx="320">
                  <c:v>1.9810000000000001</c:v>
                </c:pt>
                <c:pt idx="321">
                  <c:v>1.296</c:v>
                </c:pt>
                <c:pt idx="322">
                  <c:v>2.2029999999999998</c:v>
                </c:pt>
                <c:pt idx="323">
                  <c:v>1.1140000000000001</c:v>
                </c:pt>
                <c:pt idx="324">
                  <c:v>0.98699999999999999</c:v>
                </c:pt>
                <c:pt idx="325">
                  <c:v>1.2689999999999999</c:v>
                </c:pt>
                <c:pt idx="326">
                  <c:v>1.7050000000000001</c:v>
                </c:pt>
                <c:pt idx="327">
                  <c:v>1.8839999999999999</c:v>
                </c:pt>
                <c:pt idx="328">
                  <c:v>1.9790000000000001</c:v>
                </c:pt>
                <c:pt idx="329">
                  <c:v>1.8839999999999999</c:v>
                </c:pt>
                <c:pt idx="330">
                  <c:v>1.837</c:v>
                </c:pt>
                <c:pt idx="331">
                  <c:v>1.8460000000000001</c:v>
                </c:pt>
                <c:pt idx="332">
                  <c:v>1.262</c:v>
                </c:pt>
                <c:pt idx="333">
                  <c:v>5.3540000000000001</c:v>
                </c:pt>
                <c:pt idx="334">
                  <c:v>1.2609999999999999</c:v>
                </c:pt>
                <c:pt idx="335">
                  <c:v>1.2729999999999999</c:v>
                </c:pt>
                <c:pt idx="336">
                  <c:v>1.837</c:v>
                </c:pt>
                <c:pt idx="337">
                  <c:v>1.762</c:v>
                </c:pt>
                <c:pt idx="338">
                  <c:v>1.2130000000000001</c:v>
                </c:pt>
                <c:pt idx="339">
                  <c:v>2.11</c:v>
                </c:pt>
                <c:pt idx="340">
                  <c:v>5.58</c:v>
                </c:pt>
                <c:pt idx="341">
                  <c:v>2.0209999999999999</c:v>
                </c:pt>
                <c:pt idx="342">
                  <c:v>3.7829999999999999</c:v>
                </c:pt>
                <c:pt idx="343">
                  <c:v>2.698</c:v>
                </c:pt>
                <c:pt idx="344">
                  <c:v>3.6909999999999998</c:v>
                </c:pt>
                <c:pt idx="345">
                  <c:v>2.8</c:v>
                </c:pt>
                <c:pt idx="346">
                  <c:v>1.7909999999999999</c:v>
                </c:pt>
                <c:pt idx="347">
                  <c:v>2.5539999999999998</c:v>
                </c:pt>
                <c:pt idx="348">
                  <c:v>1.2529999999999999</c:v>
                </c:pt>
                <c:pt idx="349">
                  <c:v>1.2629999999999999</c:v>
                </c:pt>
                <c:pt idx="350">
                  <c:v>0.749</c:v>
                </c:pt>
                <c:pt idx="351">
                  <c:v>1.345</c:v>
                </c:pt>
                <c:pt idx="352">
                  <c:v>1.5349999999999999</c:v>
                </c:pt>
                <c:pt idx="353">
                  <c:v>1.3420000000000001</c:v>
                </c:pt>
                <c:pt idx="354">
                  <c:v>1.831</c:v>
                </c:pt>
                <c:pt idx="355">
                  <c:v>0.247</c:v>
                </c:pt>
                <c:pt idx="356">
                  <c:v>2.0739999999999998</c:v>
                </c:pt>
                <c:pt idx="357">
                  <c:v>1.3080000000000001</c:v>
                </c:pt>
                <c:pt idx="358">
                  <c:v>1.9419999999999999</c:v>
                </c:pt>
                <c:pt idx="359">
                  <c:v>2.0950000000000002</c:v>
                </c:pt>
                <c:pt idx="360">
                  <c:v>1.2190000000000001</c:v>
                </c:pt>
                <c:pt idx="361">
                  <c:v>0.84199999999999997</c:v>
                </c:pt>
                <c:pt idx="362">
                  <c:v>0.85799999999999998</c:v>
                </c:pt>
                <c:pt idx="363">
                  <c:v>0.70499999999999996</c:v>
                </c:pt>
                <c:pt idx="364">
                  <c:v>1.367</c:v>
                </c:pt>
                <c:pt idx="365">
                  <c:v>1.2150000000000001</c:v>
                </c:pt>
                <c:pt idx="366">
                  <c:v>2.0230000000000001</c:v>
                </c:pt>
                <c:pt idx="367">
                  <c:v>0.42099999999999999</c:v>
                </c:pt>
                <c:pt idx="368">
                  <c:v>1.274</c:v>
                </c:pt>
                <c:pt idx="369">
                  <c:v>0.92800000000000005</c:v>
                </c:pt>
                <c:pt idx="370">
                  <c:v>2.0049999999999999</c:v>
                </c:pt>
                <c:pt idx="371">
                  <c:v>2.0019999999999998</c:v>
                </c:pt>
                <c:pt idx="372">
                  <c:v>3.4430000000000001</c:v>
                </c:pt>
                <c:pt idx="373">
                  <c:v>2.3490000000000002</c:v>
                </c:pt>
                <c:pt idx="374">
                  <c:v>1.538</c:v>
                </c:pt>
                <c:pt idx="375">
                  <c:v>3.2330000000000001</c:v>
                </c:pt>
                <c:pt idx="376">
                  <c:v>1.538</c:v>
                </c:pt>
                <c:pt idx="377">
                  <c:v>2.044</c:v>
                </c:pt>
                <c:pt idx="378">
                  <c:v>2.0910000000000002</c:v>
                </c:pt>
                <c:pt idx="379">
                  <c:v>1.375</c:v>
                </c:pt>
                <c:pt idx="380">
                  <c:v>1.349</c:v>
                </c:pt>
                <c:pt idx="381">
                  <c:v>2.0579999999999998</c:v>
                </c:pt>
                <c:pt idx="382">
                  <c:v>1.377</c:v>
                </c:pt>
                <c:pt idx="383">
                  <c:v>1.3819999999999999</c:v>
                </c:pt>
                <c:pt idx="384">
                  <c:v>1.2050000000000001</c:v>
                </c:pt>
                <c:pt idx="385">
                  <c:v>1.0369999999999999</c:v>
                </c:pt>
                <c:pt idx="386">
                  <c:v>1.1659999999999999</c:v>
                </c:pt>
                <c:pt idx="387">
                  <c:v>0.75</c:v>
                </c:pt>
                <c:pt idx="388">
                  <c:v>1.881</c:v>
                </c:pt>
                <c:pt idx="389">
                  <c:v>0.68300000000000005</c:v>
                </c:pt>
                <c:pt idx="390">
                  <c:v>0.68200000000000005</c:v>
                </c:pt>
                <c:pt idx="391">
                  <c:v>0.84799999999999998</c:v>
                </c:pt>
                <c:pt idx="392">
                  <c:v>0.83099999999999996</c:v>
                </c:pt>
                <c:pt idx="393">
                  <c:v>0.999</c:v>
                </c:pt>
                <c:pt idx="394">
                  <c:v>0.996</c:v>
                </c:pt>
                <c:pt idx="395">
                  <c:v>1.159</c:v>
                </c:pt>
                <c:pt idx="396">
                  <c:v>1.1459999999999999</c:v>
                </c:pt>
                <c:pt idx="397">
                  <c:v>1.2609999999999999</c:v>
                </c:pt>
                <c:pt idx="398">
                  <c:v>1.2649999999999999</c:v>
                </c:pt>
                <c:pt idx="399">
                  <c:v>1.615</c:v>
                </c:pt>
                <c:pt idx="400">
                  <c:v>1.6259999999999999</c:v>
                </c:pt>
                <c:pt idx="401">
                  <c:v>3.028</c:v>
                </c:pt>
                <c:pt idx="402">
                  <c:v>2.1</c:v>
                </c:pt>
                <c:pt idx="403">
                  <c:v>1.1419999999999999</c:v>
                </c:pt>
                <c:pt idx="404">
                  <c:v>2.8149999999999999</c:v>
                </c:pt>
                <c:pt idx="405">
                  <c:v>2.6970000000000001</c:v>
                </c:pt>
                <c:pt idx="406">
                  <c:v>1.492</c:v>
                </c:pt>
                <c:pt idx="407">
                  <c:v>1.1879999999999999</c:v>
                </c:pt>
                <c:pt idx="408">
                  <c:v>1.538</c:v>
                </c:pt>
                <c:pt idx="409">
                  <c:v>1.8740000000000001</c:v>
                </c:pt>
                <c:pt idx="410">
                  <c:v>3.29</c:v>
                </c:pt>
                <c:pt idx="411">
                  <c:v>3.2370000000000001</c:v>
                </c:pt>
                <c:pt idx="412">
                  <c:v>1.6279999999999999</c:v>
                </c:pt>
                <c:pt idx="413">
                  <c:v>1.216</c:v>
                </c:pt>
                <c:pt idx="414">
                  <c:v>1.161</c:v>
                </c:pt>
                <c:pt idx="415">
                  <c:v>1.139</c:v>
                </c:pt>
                <c:pt idx="416">
                  <c:v>2.0710000000000002</c:v>
                </c:pt>
                <c:pt idx="417">
                  <c:v>1.1579999999999999</c:v>
                </c:pt>
                <c:pt idx="418">
                  <c:v>2.738</c:v>
                </c:pt>
                <c:pt idx="419">
                  <c:v>1.9510000000000001</c:v>
                </c:pt>
                <c:pt idx="420">
                  <c:v>1.603</c:v>
                </c:pt>
                <c:pt idx="421">
                  <c:v>1.212</c:v>
                </c:pt>
                <c:pt idx="422">
                  <c:v>1.2649999999999999</c:v>
                </c:pt>
                <c:pt idx="423">
                  <c:v>0.68300000000000005</c:v>
                </c:pt>
                <c:pt idx="424">
                  <c:v>0.68200000000000005</c:v>
                </c:pt>
                <c:pt idx="425">
                  <c:v>0.84799999999999998</c:v>
                </c:pt>
                <c:pt idx="426">
                  <c:v>0.83099999999999996</c:v>
                </c:pt>
                <c:pt idx="427">
                  <c:v>0.999</c:v>
                </c:pt>
                <c:pt idx="428">
                  <c:v>1.944</c:v>
                </c:pt>
                <c:pt idx="429">
                  <c:v>0.996</c:v>
                </c:pt>
                <c:pt idx="430">
                  <c:v>1.159</c:v>
                </c:pt>
                <c:pt idx="431">
                  <c:v>1.1459999999999999</c:v>
                </c:pt>
                <c:pt idx="432">
                  <c:v>1.2609999999999999</c:v>
                </c:pt>
                <c:pt idx="433">
                  <c:v>1.2649999999999999</c:v>
                </c:pt>
                <c:pt idx="434">
                  <c:v>1.615</c:v>
                </c:pt>
                <c:pt idx="435">
                  <c:v>1.6259999999999999</c:v>
                </c:pt>
                <c:pt idx="436">
                  <c:v>2.089</c:v>
                </c:pt>
                <c:pt idx="437">
                  <c:v>1.2390000000000001</c:v>
                </c:pt>
                <c:pt idx="438">
                  <c:v>1.2070000000000001</c:v>
                </c:pt>
                <c:pt idx="439">
                  <c:v>0.67400000000000004</c:v>
                </c:pt>
                <c:pt idx="440">
                  <c:v>0.66900000000000004</c:v>
                </c:pt>
                <c:pt idx="441">
                  <c:v>0.83</c:v>
                </c:pt>
                <c:pt idx="442">
                  <c:v>0.83099999999999996</c:v>
                </c:pt>
                <c:pt idx="443">
                  <c:v>5.3239999999999998</c:v>
                </c:pt>
                <c:pt idx="444">
                  <c:v>0.67400000000000004</c:v>
                </c:pt>
                <c:pt idx="445">
                  <c:v>0.66900000000000004</c:v>
                </c:pt>
                <c:pt idx="446">
                  <c:v>0.83</c:v>
                </c:pt>
                <c:pt idx="447">
                  <c:v>0.83099999999999996</c:v>
                </c:pt>
                <c:pt idx="448">
                  <c:v>1.2270000000000001</c:v>
                </c:pt>
                <c:pt idx="449">
                  <c:v>0.98799999999999999</c:v>
                </c:pt>
                <c:pt idx="450">
                  <c:v>0.99099999999999999</c:v>
                </c:pt>
                <c:pt idx="451">
                  <c:v>1.996</c:v>
                </c:pt>
                <c:pt idx="452">
                  <c:v>1.8089999999999999</c:v>
                </c:pt>
                <c:pt idx="453">
                  <c:v>2.1030000000000002</c:v>
                </c:pt>
                <c:pt idx="454">
                  <c:v>1.335</c:v>
                </c:pt>
                <c:pt idx="455">
                  <c:v>2.0459999999999998</c:v>
                </c:pt>
                <c:pt idx="456">
                  <c:v>1.583</c:v>
                </c:pt>
                <c:pt idx="457">
                  <c:v>1.1879999999999999</c:v>
                </c:pt>
                <c:pt idx="458">
                  <c:v>1.881</c:v>
                </c:pt>
                <c:pt idx="459">
                  <c:v>1.1879999999999999</c:v>
                </c:pt>
                <c:pt idx="460">
                  <c:v>1.2529999999999999</c:v>
                </c:pt>
                <c:pt idx="461">
                  <c:v>1.2490000000000001</c:v>
                </c:pt>
                <c:pt idx="462">
                  <c:v>1.2549999999999999</c:v>
                </c:pt>
                <c:pt idx="463">
                  <c:v>1.2270000000000001</c:v>
                </c:pt>
                <c:pt idx="464">
                  <c:v>1.2190000000000001</c:v>
                </c:pt>
                <c:pt idx="465">
                  <c:v>1.69</c:v>
                </c:pt>
                <c:pt idx="466">
                  <c:v>2.3029999999999999</c:v>
                </c:pt>
                <c:pt idx="467">
                  <c:v>1.4550000000000001</c:v>
                </c:pt>
                <c:pt idx="468">
                  <c:v>0.14299999999999999</c:v>
                </c:pt>
                <c:pt idx="469">
                  <c:v>0.14299999999999999</c:v>
                </c:pt>
                <c:pt idx="470">
                  <c:v>0.14299999999999999</c:v>
                </c:pt>
                <c:pt idx="471">
                  <c:v>0.14299999999999999</c:v>
                </c:pt>
                <c:pt idx="472">
                  <c:v>1.329</c:v>
                </c:pt>
                <c:pt idx="473">
                  <c:v>0.14299999999999999</c:v>
                </c:pt>
                <c:pt idx="474">
                  <c:v>0.14299999999999999</c:v>
                </c:pt>
                <c:pt idx="475">
                  <c:v>1.1439999999999999</c:v>
                </c:pt>
                <c:pt idx="476">
                  <c:v>1.262</c:v>
                </c:pt>
                <c:pt idx="477">
                  <c:v>1.264</c:v>
                </c:pt>
                <c:pt idx="478">
                  <c:v>1.391</c:v>
                </c:pt>
                <c:pt idx="479">
                  <c:v>1.38</c:v>
                </c:pt>
                <c:pt idx="480">
                  <c:v>4.6890000000000001</c:v>
                </c:pt>
                <c:pt idx="481">
                  <c:v>0.88500000000000001</c:v>
                </c:pt>
                <c:pt idx="482">
                  <c:v>0.873</c:v>
                </c:pt>
                <c:pt idx="483">
                  <c:v>2.6589999999999998</c:v>
                </c:pt>
                <c:pt idx="484">
                  <c:v>1.796</c:v>
                </c:pt>
                <c:pt idx="485">
                  <c:v>1.8069999999999999</c:v>
                </c:pt>
                <c:pt idx="486">
                  <c:v>0.51500000000000001</c:v>
                </c:pt>
                <c:pt idx="487">
                  <c:v>4.1100000000000003</c:v>
                </c:pt>
                <c:pt idx="488">
                  <c:v>1.6020000000000001</c:v>
                </c:pt>
                <c:pt idx="489">
                  <c:v>1.6020000000000001</c:v>
                </c:pt>
                <c:pt idx="490">
                  <c:v>1.236</c:v>
                </c:pt>
                <c:pt idx="491">
                  <c:v>2.2120000000000002</c:v>
                </c:pt>
                <c:pt idx="492">
                  <c:v>1.1919999999999999</c:v>
                </c:pt>
                <c:pt idx="493">
                  <c:v>2.0329999999999999</c:v>
                </c:pt>
                <c:pt idx="494">
                  <c:v>4.7300000000000004</c:v>
                </c:pt>
                <c:pt idx="495">
                  <c:v>2.0499999999999998</c:v>
                </c:pt>
                <c:pt idx="496">
                  <c:v>2.0499999999999998</c:v>
                </c:pt>
                <c:pt idx="497">
                  <c:v>3.4990000000000001</c:v>
                </c:pt>
                <c:pt idx="498">
                  <c:v>1.1919999999999999</c:v>
                </c:pt>
                <c:pt idx="499">
                  <c:v>1.647</c:v>
                </c:pt>
                <c:pt idx="500">
                  <c:v>1.3089999999999999</c:v>
                </c:pt>
                <c:pt idx="501">
                  <c:v>2.3490000000000002</c:v>
                </c:pt>
                <c:pt idx="502">
                  <c:v>1.1200000000000001</c:v>
                </c:pt>
                <c:pt idx="503">
                  <c:v>5.8280000000000003</c:v>
                </c:pt>
                <c:pt idx="504">
                  <c:v>2.0339999999999998</c:v>
                </c:pt>
                <c:pt idx="505">
                  <c:v>1.9770000000000001</c:v>
                </c:pt>
                <c:pt idx="506">
                  <c:v>1.9990000000000001</c:v>
                </c:pt>
                <c:pt idx="507">
                  <c:v>5.57</c:v>
                </c:pt>
                <c:pt idx="508">
                  <c:v>0.71899999999999997</c:v>
                </c:pt>
                <c:pt idx="509">
                  <c:v>1.272</c:v>
                </c:pt>
                <c:pt idx="510">
                  <c:v>1.1879999999999999</c:v>
                </c:pt>
                <c:pt idx="511">
                  <c:v>1.153</c:v>
                </c:pt>
                <c:pt idx="512">
                  <c:v>1.2549999999999999</c:v>
                </c:pt>
                <c:pt idx="513">
                  <c:v>1.2969999999999999</c:v>
                </c:pt>
                <c:pt idx="514">
                  <c:v>1.8919999999999999</c:v>
                </c:pt>
                <c:pt idx="515">
                  <c:v>1.659</c:v>
                </c:pt>
                <c:pt idx="516">
                  <c:v>1.774</c:v>
                </c:pt>
                <c:pt idx="517">
                  <c:v>1.8919999999999999</c:v>
                </c:pt>
                <c:pt idx="518">
                  <c:v>5.548</c:v>
                </c:pt>
                <c:pt idx="519">
                  <c:v>1.35</c:v>
                </c:pt>
                <c:pt idx="520">
                  <c:v>1.1220000000000001</c:v>
                </c:pt>
                <c:pt idx="521">
                  <c:v>1.135</c:v>
                </c:pt>
                <c:pt idx="522">
                  <c:v>0.29799999999999999</c:v>
                </c:pt>
                <c:pt idx="523">
                  <c:v>2.1669999999999998</c:v>
                </c:pt>
                <c:pt idx="524">
                  <c:v>1.2749999999999999</c:v>
                </c:pt>
                <c:pt idx="525">
                  <c:v>1.266</c:v>
                </c:pt>
                <c:pt idx="526">
                  <c:v>1.137</c:v>
                </c:pt>
                <c:pt idx="527">
                  <c:v>1.1259999999999999</c:v>
                </c:pt>
                <c:pt idx="528">
                  <c:v>1.2609999999999999</c:v>
                </c:pt>
                <c:pt idx="529">
                  <c:v>1.254</c:v>
                </c:pt>
                <c:pt idx="530">
                  <c:v>1.4530000000000001</c:v>
                </c:pt>
                <c:pt idx="531">
                  <c:v>1.8029999999999999</c:v>
                </c:pt>
                <c:pt idx="532">
                  <c:v>1.3919999999999999</c:v>
                </c:pt>
                <c:pt idx="533">
                  <c:v>4.8470000000000004</c:v>
                </c:pt>
                <c:pt idx="534">
                  <c:v>2.145</c:v>
                </c:pt>
                <c:pt idx="535">
                  <c:v>1.151</c:v>
                </c:pt>
                <c:pt idx="536">
                  <c:v>0</c:v>
                </c:pt>
                <c:pt idx="537">
                  <c:v>5.7759999999999998</c:v>
                </c:pt>
                <c:pt idx="538">
                  <c:v>2.0089999999999999</c:v>
                </c:pt>
                <c:pt idx="539">
                  <c:v>3.2509999999999999</c:v>
                </c:pt>
                <c:pt idx="540">
                  <c:v>3.05</c:v>
                </c:pt>
                <c:pt idx="541">
                  <c:v>4.5149999999999997</c:v>
                </c:pt>
                <c:pt idx="542">
                  <c:v>1.2929999999999999</c:v>
                </c:pt>
                <c:pt idx="543">
                  <c:v>4.7240000000000002</c:v>
                </c:pt>
                <c:pt idx="544">
                  <c:v>2.3029999999999999</c:v>
                </c:pt>
                <c:pt idx="545">
                  <c:v>4.2910000000000004</c:v>
                </c:pt>
                <c:pt idx="546">
                  <c:v>1.1539999999999999</c:v>
                </c:pt>
                <c:pt idx="547">
                  <c:v>4.3280000000000003</c:v>
                </c:pt>
                <c:pt idx="548">
                  <c:v>2.8570000000000002</c:v>
                </c:pt>
                <c:pt idx="549">
                  <c:v>1.167</c:v>
                </c:pt>
                <c:pt idx="550">
                  <c:v>1.4650000000000001</c:v>
                </c:pt>
                <c:pt idx="551">
                  <c:v>0.33</c:v>
                </c:pt>
                <c:pt idx="552">
                  <c:v>1.798</c:v>
                </c:pt>
                <c:pt idx="553">
                  <c:v>1.4059999999999999</c:v>
                </c:pt>
                <c:pt idx="554">
                  <c:v>1.7549999999999999</c:v>
                </c:pt>
                <c:pt idx="555">
                  <c:v>2.032</c:v>
                </c:pt>
                <c:pt idx="556">
                  <c:v>1.141</c:v>
                </c:pt>
                <c:pt idx="557">
                  <c:v>1.57</c:v>
                </c:pt>
                <c:pt idx="558">
                  <c:v>1.891</c:v>
                </c:pt>
                <c:pt idx="559">
                  <c:v>1.6879999999999999</c:v>
                </c:pt>
                <c:pt idx="560">
                  <c:v>1.756</c:v>
                </c:pt>
                <c:pt idx="561">
                  <c:v>1.891</c:v>
                </c:pt>
                <c:pt idx="562">
                  <c:v>2.9790000000000001</c:v>
                </c:pt>
                <c:pt idx="563">
                  <c:v>1.9350000000000001</c:v>
                </c:pt>
                <c:pt idx="564">
                  <c:v>1.609</c:v>
                </c:pt>
                <c:pt idx="565">
                  <c:v>1.6850000000000001</c:v>
                </c:pt>
                <c:pt idx="566">
                  <c:v>3.9860000000000002</c:v>
                </c:pt>
                <c:pt idx="567">
                  <c:v>1.3080000000000001</c:v>
                </c:pt>
                <c:pt idx="568">
                  <c:v>2.1280000000000001</c:v>
                </c:pt>
                <c:pt idx="569">
                  <c:v>1.125</c:v>
                </c:pt>
                <c:pt idx="570">
                  <c:v>1.83</c:v>
                </c:pt>
                <c:pt idx="571">
                  <c:v>1.7430000000000001</c:v>
                </c:pt>
                <c:pt idx="572">
                  <c:v>1.643</c:v>
                </c:pt>
                <c:pt idx="573">
                  <c:v>1.548</c:v>
                </c:pt>
                <c:pt idx="574">
                  <c:v>1.8089999999999999</c:v>
                </c:pt>
                <c:pt idx="575">
                  <c:v>1.526</c:v>
                </c:pt>
                <c:pt idx="576">
                  <c:v>1.3440000000000001</c:v>
                </c:pt>
                <c:pt idx="577">
                  <c:v>1.341</c:v>
                </c:pt>
                <c:pt idx="578">
                  <c:v>1.3260000000000001</c:v>
                </c:pt>
                <c:pt idx="579">
                  <c:v>1.526</c:v>
                </c:pt>
                <c:pt idx="580">
                  <c:v>1.3080000000000001</c:v>
                </c:pt>
                <c:pt idx="581">
                  <c:v>1.6619999999999999</c:v>
                </c:pt>
                <c:pt idx="582">
                  <c:v>3.3969999999999998</c:v>
                </c:pt>
                <c:pt idx="583">
                  <c:v>3.2490000000000001</c:v>
                </c:pt>
                <c:pt idx="584">
                  <c:v>1.631</c:v>
                </c:pt>
                <c:pt idx="585">
                  <c:v>1.3029999999999999</c:v>
                </c:pt>
                <c:pt idx="586">
                  <c:v>1.478</c:v>
                </c:pt>
                <c:pt idx="587">
                  <c:v>1.1910000000000001</c:v>
                </c:pt>
                <c:pt idx="588">
                  <c:v>0</c:v>
                </c:pt>
                <c:pt idx="589">
                  <c:v>1.3029999999999999</c:v>
                </c:pt>
                <c:pt idx="590">
                  <c:v>1.653</c:v>
                </c:pt>
                <c:pt idx="591">
                  <c:v>3.335</c:v>
                </c:pt>
                <c:pt idx="592">
                  <c:v>1.3029999999999999</c:v>
                </c:pt>
                <c:pt idx="593">
                  <c:v>4.6890000000000001</c:v>
                </c:pt>
                <c:pt idx="594">
                  <c:v>1.663</c:v>
                </c:pt>
                <c:pt idx="595">
                  <c:v>1.224</c:v>
                </c:pt>
                <c:pt idx="596">
                  <c:v>5.5529999999999999</c:v>
                </c:pt>
                <c:pt idx="597">
                  <c:v>1.446</c:v>
                </c:pt>
                <c:pt idx="598">
                  <c:v>4.7240000000000002</c:v>
                </c:pt>
                <c:pt idx="599">
                  <c:v>4.7249999999999996</c:v>
                </c:pt>
                <c:pt idx="600">
                  <c:v>2.5310000000000001</c:v>
                </c:pt>
                <c:pt idx="601">
                  <c:v>4.6399999999999997</c:v>
                </c:pt>
                <c:pt idx="602">
                  <c:v>4.4379999999999997</c:v>
                </c:pt>
                <c:pt idx="603">
                  <c:v>4.7480000000000002</c:v>
                </c:pt>
                <c:pt idx="604">
                  <c:v>4.8049999999999997</c:v>
                </c:pt>
                <c:pt idx="605">
                  <c:v>4.5339999999999998</c:v>
                </c:pt>
                <c:pt idx="606">
                  <c:v>4.7450000000000001</c:v>
                </c:pt>
                <c:pt idx="607">
                  <c:v>4.2469999999999999</c:v>
                </c:pt>
                <c:pt idx="608">
                  <c:v>4.2910000000000004</c:v>
                </c:pt>
                <c:pt idx="609">
                  <c:v>4.8010000000000002</c:v>
                </c:pt>
                <c:pt idx="610">
                  <c:v>4.2910000000000004</c:v>
                </c:pt>
                <c:pt idx="611">
                  <c:v>4.8010000000000002</c:v>
                </c:pt>
                <c:pt idx="612">
                  <c:v>4.8369999999999997</c:v>
                </c:pt>
                <c:pt idx="613">
                  <c:v>4.5609999999999999</c:v>
                </c:pt>
                <c:pt idx="614">
                  <c:v>4.7119999999999997</c:v>
                </c:pt>
                <c:pt idx="615">
                  <c:v>4.5609999999999999</c:v>
                </c:pt>
                <c:pt idx="616">
                  <c:v>4.7119999999999997</c:v>
                </c:pt>
                <c:pt idx="617">
                  <c:v>4.7220000000000004</c:v>
                </c:pt>
                <c:pt idx="618">
                  <c:v>4.6920000000000002</c:v>
                </c:pt>
                <c:pt idx="619">
                  <c:v>4.7290000000000001</c:v>
                </c:pt>
                <c:pt idx="620">
                  <c:v>5.258</c:v>
                </c:pt>
                <c:pt idx="621">
                  <c:v>5.7949999999999999</c:v>
                </c:pt>
                <c:pt idx="622">
                  <c:v>4.7380000000000004</c:v>
                </c:pt>
                <c:pt idx="623">
                  <c:v>4.0789999999999997</c:v>
                </c:pt>
                <c:pt idx="624">
                  <c:v>1.2949999999999999</c:v>
                </c:pt>
                <c:pt idx="625">
                  <c:v>3.5739999999999998</c:v>
                </c:pt>
                <c:pt idx="626">
                  <c:v>6.76</c:v>
                </c:pt>
                <c:pt idx="627">
                  <c:v>3.6040000000000001</c:v>
                </c:pt>
                <c:pt idx="628">
                  <c:v>6.508</c:v>
                </c:pt>
                <c:pt idx="629">
                  <c:v>6.548</c:v>
                </c:pt>
                <c:pt idx="630">
                  <c:v>3.851</c:v>
                </c:pt>
                <c:pt idx="631">
                  <c:v>6.1829999999999998</c:v>
                </c:pt>
                <c:pt idx="632">
                  <c:v>1.1439999999999999</c:v>
                </c:pt>
                <c:pt idx="633">
                  <c:v>3.851</c:v>
                </c:pt>
                <c:pt idx="634">
                  <c:v>5.8209999999999997</c:v>
                </c:pt>
                <c:pt idx="635">
                  <c:v>6.5490000000000004</c:v>
                </c:pt>
                <c:pt idx="636">
                  <c:v>6.4539999999999997</c:v>
                </c:pt>
                <c:pt idx="637">
                  <c:v>6.0270000000000001</c:v>
                </c:pt>
                <c:pt idx="638">
                  <c:v>6.6260000000000003</c:v>
                </c:pt>
                <c:pt idx="639">
                  <c:v>5.4870000000000001</c:v>
                </c:pt>
                <c:pt idx="640">
                  <c:v>5.5010000000000003</c:v>
                </c:pt>
                <c:pt idx="641">
                  <c:v>6.476</c:v>
                </c:pt>
                <c:pt idx="642">
                  <c:v>6.51</c:v>
                </c:pt>
                <c:pt idx="643">
                  <c:v>6.1740000000000004</c:v>
                </c:pt>
                <c:pt idx="644">
                  <c:v>6.3719999999999999</c:v>
                </c:pt>
                <c:pt idx="645">
                  <c:v>6.5529999999999999</c:v>
                </c:pt>
                <c:pt idx="646">
                  <c:v>6.5640000000000001</c:v>
                </c:pt>
                <c:pt idx="647">
                  <c:v>6.5220000000000002</c:v>
                </c:pt>
                <c:pt idx="648">
                  <c:v>7.1219999999999999</c:v>
                </c:pt>
                <c:pt idx="649">
                  <c:v>7.6029999999999998</c:v>
                </c:pt>
                <c:pt idx="650">
                  <c:v>5.2910000000000004</c:v>
                </c:pt>
                <c:pt idx="651">
                  <c:v>4.5359999999999996</c:v>
                </c:pt>
                <c:pt idx="652">
                  <c:v>3.8769999999999998</c:v>
                </c:pt>
                <c:pt idx="653">
                  <c:v>7.915</c:v>
                </c:pt>
                <c:pt idx="654">
                  <c:v>3.992</c:v>
                </c:pt>
                <c:pt idx="655">
                  <c:v>1.2450000000000001</c:v>
                </c:pt>
                <c:pt idx="656">
                  <c:v>1.2070000000000001</c:v>
                </c:pt>
                <c:pt idx="657">
                  <c:v>1.3380000000000001</c:v>
                </c:pt>
                <c:pt idx="658">
                  <c:v>1.472</c:v>
                </c:pt>
                <c:pt idx="659">
                  <c:v>1.044</c:v>
                </c:pt>
                <c:pt idx="660">
                  <c:v>1.206</c:v>
                </c:pt>
                <c:pt idx="661">
                  <c:v>1.3220000000000001</c:v>
                </c:pt>
                <c:pt idx="662">
                  <c:v>1.153</c:v>
                </c:pt>
                <c:pt idx="663">
                  <c:v>1.0349999999999999</c:v>
                </c:pt>
                <c:pt idx="664">
                  <c:v>1.1859999999999999</c:v>
                </c:pt>
                <c:pt idx="665">
                  <c:v>1.3169999999999999</c:v>
                </c:pt>
                <c:pt idx="666">
                  <c:v>1.546</c:v>
                </c:pt>
                <c:pt idx="667">
                  <c:v>1.0369999999999999</c:v>
                </c:pt>
                <c:pt idx="668">
                  <c:v>1.18</c:v>
                </c:pt>
                <c:pt idx="669">
                  <c:v>1.3089999999999999</c:v>
                </c:pt>
                <c:pt idx="670">
                  <c:v>1.0249999999999999</c:v>
                </c:pt>
                <c:pt idx="671">
                  <c:v>1.175</c:v>
                </c:pt>
                <c:pt idx="672">
                  <c:v>1.304</c:v>
                </c:pt>
                <c:pt idx="673">
                  <c:v>1.1779999999999999</c:v>
                </c:pt>
                <c:pt idx="674">
                  <c:v>1.3129999999999999</c:v>
                </c:pt>
                <c:pt idx="675">
                  <c:v>1.45</c:v>
                </c:pt>
                <c:pt idx="676">
                  <c:v>1.0209999999999999</c:v>
                </c:pt>
                <c:pt idx="677">
                  <c:v>1.169</c:v>
                </c:pt>
                <c:pt idx="678">
                  <c:v>1.3109999999999999</c:v>
                </c:pt>
                <c:pt idx="679">
                  <c:v>1.016</c:v>
                </c:pt>
                <c:pt idx="680">
                  <c:v>1.151</c:v>
                </c:pt>
                <c:pt idx="681">
                  <c:v>1.3049999999999999</c:v>
                </c:pt>
                <c:pt idx="682">
                  <c:v>1.264</c:v>
                </c:pt>
                <c:pt idx="683">
                  <c:v>0.64100000000000001</c:v>
                </c:pt>
                <c:pt idx="684">
                  <c:v>1.3</c:v>
                </c:pt>
                <c:pt idx="685">
                  <c:v>1.01</c:v>
                </c:pt>
                <c:pt idx="686">
                  <c:v>1.93</c:v>
                </c:pt>
                <c:pt idx="687">
                  <c:v>1.179</c:v>
                </c:pt>
                <c:pt idx="688">
                  <c:v>1.304</c:v>
                </c:pt>
                <c:pt idx="689">
                  <c:v>1.29</c:v>
                </c:pt>
                <c:pt idx="690">
                  <c:v>1.3959999999999999</c:v>
                </c:pt>
                <c:pt idx="691">
                  <c:v>1.468</c:v>
                </c:pt>
                <c:pt idx="692">
                  <c:v>1.256</c:v>
                </c:pt>
                <c:pt idx="693">
                  <c:v>1.3520000000000001</c:v>
                </c:pt>
                <c:pt idx="694">
                  <c:v>1.294</c:v>
                </c:pt>
                <c:pt idx="695">
                  <c:v>1.157</c:v>
                </c:pt>
                <c:pt idx="696">
                  <c:v>2.6890000000000001</c:v>
                </c:pt>
                <c:pt idx="697">
                  <c:v>1.288</c:v>
                </c:pt>
                <c:pt idx="698">
                  <c:v>4.9349999999999996</c:v>
                </c:pt>
                <c:pt idx="699">
                  <c:v>1.929</c:v>
                </c:pt>
                <c:pt idx="700">
                  <c:v>5.2050000000000001</c:v>
                </c:pt>
                <c:pt idx="701">
                  <c:v>1.341</c:v>
                </c:pt>
                <c:pt idx="702">
                  <c:v>1.633</c:v>
                </c:pt>
                <c:pt idx="703">
                  <c:v>0.99299999999999999</c:v>
                </c:pt>
                <c:pt idx="704">
                  <c:v>1.2290000000000001</c:v>
                </c:pt>
                <c:pt idx="705">
                  <c:v>1.1499999999999999</c:v>
                </c:pt>
                <c:pt idx="706">
                  <c:v>3.5379999999999998</c:v>
                </c:pt>
                <c:pt idx="707">
                  <c:v>2.9239999999999999</c:v>
                </c:pt>
                <c:pt idx="708">
                  <c:v>3.0350000000000001</c:v>
                </c:pt>
                <c:pt idx="709">
                  <c:v>2.0129999999999999</c:v>
                </c:pt>
                <c:pt idx="710">
                  <c:v>1.272</c:v>
                </c:pt>
                <c:pt idx="711">
                  <c:v>1.2490000000000001</c:v>
                </c:pt>
                <c:pt idx="712">
                  <c:v>0.82699999999999996</c:v>
                </c:pt>
                <c:pt idx="713">
                  <c:v>1.64</c:v>
                </c:pt>
                <c:pt idx="714">
                  <c:v>5.2510000000000003</c:v>
                </c:pt>
                <c:pt idx="715">
                  <c:v>1.1950000000000001</c:v>
                </c:pt>
                <c:pt idx="716">
                  <c:v>1.214</c:v>
                </c:pt>
                <c:pt idx="717">
                  <c:v>1.929</c:v>
                </c:pt>
                <c:pt idx="718">
                  <c:v>1.361</c:v>
                </c:pt>
                <c:pt idx="719">
                  <c:v>0.84199999999999997</c:v>
                </c:pt>
                <c:pt idx="720">
                  <c:v>0.91</c:v>
                </c:pt>
                <c:pt idx="721">
                  <c:v>21.088000000000001</c:v>
                </c:pt>
                <c:pt idx="722">
                  <c:v>0.91900000000000004</c:v>
                </c:pt>
                <c:pt idx="723">
                  <c:v>1.161</c:v>
                </c:pt>
                <c:pt idx="724">
                  <c:v>1.4530000000000001</c:v>
                </c:pt>
                <c:pt idx="725">
                  <c:v>2.073</c:v>
                </c:pt>
                <c:pt idx="726">
                  <c:v>5.4779999999999998</c:v>
                </c:pt>
                <c:pt idx="727">
                  <c:v>1.1240000000000001</c:v>
                </c:pt>
                <c:pt idx="728">
                  <c:v>1.0720000000000001</c:v>
                </c:pt>
                <c:pt idx="729">
                  <c:v>0.89400000000000002</c:v>
                </c:pt>
                <c:pt idx="730">
                  <c:v>1.4339999999999999</c:v>
                </c:pt>
                <c:pt idx="731">
                  <c:v>4.0369999999999999</c:v>
                </c:pt>
                <c:pt idx="732">
                  <c:v>0.30299999999999999</c:v>
                </c:pt>
                <c:pt idx="733">
                  <c:v>1.2370000000000001</c:v>
                </c:pt>
                <c:pt idx="734">
                  <c:v>0.32</c:v>
                </c:pt>
                <c:pt idx="735">
                  <c:v>0.32</c:v>
                </c:pt>
                <c:pt idx="736">
                  <c:v>0.80400000000000005</c:v>
                </c:pt>
                <c:pt idx="737">
                  <c:v>21.126000000000001</c:v>
                </c:pt>
                <c:pt idx="738">
                  <c:v>0.66200000000000003</c:v>
                </c:pt>
                <c:pt idx="739">
                  <c:v>1.881</c:v>
                </c:pt>
                <c:pt idx="740">
                  <c:v>5.4770000000000003</c:v>
                </c:pt>
                <c:pt idx="741">
                  <c:v>3.1110000000000002</c:v>
                </c:pt>
                <c:pt idx="742">
                  <c:v>1.9750000000000001</c:v>
                </c:pt>
                <c:pt idx="743">
                  <c:v>0.83899999999999997</c:v>
                </c:pt>
                <c:pt idx="744">
                  <c:v>0.86499999999999999</c:v>
                </c:pt>
                <c:pt idx="745">
                  <c:v>1.161</c:v>
                </c:pt>
                <c:pt idx="746">
                  <c:v>1.238</c:v>
                </c:pt>
                <c:pt idx="747">
                  <c:v>1.298</c:v>
                </c:pt>
                <c:pt idx="748">
                  <c:v>2.6669999999999998</c:v>
                </c:pt>
                <c:pt idx="749">
                  <c:v>1.276</c:v>
                </c:pt>
                <c:pt idx="750">
                  <c:v>1.226</c:v>
                </c:pt>
                <c:pt idx="751">
                  <c:v>1.3540000000000001</c:v>
                </c:pt>
                <c:pt idx="752">
                  <c:v>1.3029999999999999</c:v>
                </c:pt>
                <c:pt idx="753">
                  <c:v>1.1919999999999999</c:v>
                </c:pt>
                <c:pt idx="754">
                  <c:v>3.3479999999999999</c:v>
                </c:pt>
                <c:pt idx="755">
                  <c:v>0.623</c:v>
                </c:pt>
                <c:pt idx="756">
                  <c:v>0.61499999999999999</c:v>
                </c:pt>
                <c:pt idx="757">
                  <c:v>0.63600000000000001</c:v>
                </c:pt>
                <c:pt idx="758">
                  <c:v>1.1910000000000001</c:v>
                </c:pt>
                <c:pt idx="759">
                  <c:v>0.628</c:v>
                </c:pt>
                <c:pt idx="760">
                  <c:v>0.63100000000000001</c:v>
                </c:pt>
                <c:pt idx="761">
                  <c:v>5.2190000000000003</c:v>
                </c:pt>
                <c:pt idx="762">
                  <c:v>0.57599999999999996</c:v>
                </c:pt>
                <c:pt idx="763">
                  <c:v>0.65300000000000002</c:v>
                </c:pt>
                <c:pt idx="764">
                  <c:v>0.56899999999999995</c:v>
                </c:pt>
                <c:pt idx="765">
                  <c:v>0.60499999999999998</c:v>
                </c:pt>
                <c:pt idx="766">
                  <c:v>1.2130000000000001</c:v>
                </c:pt>
                <c:pt idx="767">
                  <c:v>0.58599999999999997</c:v>
                </c:pt>
                <c:pt idx="768">
                  <c:v>1.2250000000000001</c:v>
                </c:pt>
                <c:pt idx="769">
                  <c:v>1.216</c:v>
                </c:pt>
                <c:pt idx="770">
                  <c:v>3.431</c:v>
                </c:pt>
                <c:pt idx="771">
                  <c:v>1.2270000000000001</c:v>
                </c:pt>
                <c:pt idx="772">
                  <c:v>1.1830000000000001</c:v>
                </c:pt>
                <c:pt idx="773">
                  <c:v>5.391</c:v>
                </c:pt>
                <c:pt idx="774">
                  <c:v>3.2280000000000002</c:v>
                </c:pt>
                <c:pt idx="775">
                  <c:v>1.2869999999999999</c:v>
                </c:pt>
                <c:pt idx="776">
                  <c:v>17.161999999999999</c:v>
                </c:pt>
                <c:pt idx="777">
                  <c:v>1.2869999999999999</c:v>
                </c:pt>
                <c:pt idx="778">
                  <c:v>1.2869999999999999</c:v>
                </c:pt>
                <c:pt idx="779">
                  <c:v>2.9239999999999999</c:v>
                </c:pt>
              </c:numCache>
            </c:numRef>
          </c:xVal>
          <c:yVal>
            <c:numRef>
              <c:f>最終乱数シードのみ!$V$3:$V$782</c:f>
              <c:numCache>
                <c:formatCode>General</c:formatCode>
                <c:ptCount val="780"/>
                <c:pt idx="0">
                  <c:v>0.26019999999999999</c:v>
                </c:pt>
                <c:pt idx="1">
                  <c:v>0.26090000000000002</c:v>
                </c:pt>
                <c:pt idx="2">
                  <c:v>0.2087</c:v>
                </c:pt>
                <c:pt idx="3">
                  <c:v>0.24940000000000001</c:v>
                </c:pt>
                <c:pt idx="4">
                  <c:v>0.25430000000000003</c:v>
                </c:pt>
                <c:pt idx="5">
                  <c:v>0.25629999999999997</c:v>
                </c:pt>
                <c:pt idx="6">
                  <c:v>0.188</c:v>
                </c:pt>
                <c:pt idx="7">
                  <c:v>0.22040000000000001</c:v>
                </c:pt>
                <c:pt idx="8">
                  <c:v>0.19919999999999999</c:v>
                </c:pt>
                <c:pt idx="9">
                  <c:v>0.2094</c:v>
                </c:pt>
                <c:pt idx="10">
                  <c:v>0.2044</c:v>
                </c:pt>
                <c:pt idx="11">
                  <c:v>0.20200000000000001</c:v>
                </c:pt>
                <c:pt idx="12">
                  <c:v>0.2016</c:v>
                </c:pt>
                <c:pt idx="13">
                  <c:v>0.20219999999999999</c:v>
                </c:pt>
                <c:pt idx="14">
                  <c:v>0.2006</c:v>
                </c:pt>
                <c:pt idx="15">
                  <c:v>0.20019999999999999</c:v>
                </c:pt>
                <c:pt idx="16">
                  <c:v>0.1953</c:v>
                </c:pt>
                <c:pt idx="17">
                  <c:v>0.26129999999999998</c:v>
                </c:pt>
                <c:pt idx="18">
                  <c:v>0.19639999999999999</c:v>
                </c:pt>
                <c:pt idx="19">
                  <c:v>0.19600000000000001</c:v>
                </c:pt>
                <c:pt idx="20">
                  <c:v>0.2324</c:v>
                </c:pt>
                <c:pt idx="21">
                  <c:v>0.2427</c:v>
                </c:pt>
                <c:pt idx="22">
                  <c:v>0.23230000000000001</c:v>
                </c:pt>
                <c:pt idx="23">
                  <c:v>0.1923</c:v>
                </c:pt>
                <c:pt idx="24">
                  <c:v>0.1832</c:v>
                </c:pt>
                <c:pt idx="25">
                  <c:v>0.25729999999999997</c:v>
                </c:pt>
                <c:pt idx="26">
                  <c:v>0.18959999999999999</c:v>
                </c:pt>
                <c:pt idx="27">
                  <c:v>0.26829999999999998</c:v>
                </c:pt>
                <c:pt idx="28">
                  <c:v>0.18759999999999999</c:v>
                </c:pt>
                <c:pt idx="29">
                  <c:v>0.26629999999999998</c:v>
                </c:pt>
                <c:pt idx="30">
                  <c:v>0.218</c:v>
                </c:pt>
                <c:pt idx="31">
                  <c:v>0.93259999999999998</c:v>
                </c:pt>
                <c:pt idx="32">
                  <c:v>0.22500000000000001</c:v>
                </c:pt>
                <c:pt idx="33">
                  <c:v>0.27629999999999999</c:v>
                </c:pt>
                <c:pt idx="34">
                  <c:v>0.27450000000000002</c:v>
                </c:pt>
                <c:pt idx="35">
                  <c:v>0.28010000000000002</c:v>
                </c:pt>
                <c:pt idx="36">
                  <c:v>0.25879999999999997</c:v>
                </c:pt>
                <c:pt idx="37">
                  <c:v>0.26169999999999999</c:v>
                </c:pt>
                <c:pt idx="38">
                  <c:v>0.25340000000000001</c:v>
                </c:pt>
                <c:pt idx="39">
                  <c:v>0.24379999999999999</c:v>
                </c:pt>
                <c:pt idx="40">
                  <c:v>0.22</c:v>
                </c:pt>
                <c:pt idx="41">
                  <c:v>0.18379999999999999</c:v>
                </c:pt>
                <c:pt idx="42">
                  <c:v>0.21970000000000001</c:v>
                </c:pt>
                <c:pt idx="43">
                  <c:v>0.2752</c:v>
                </c:pt>
                <c:pt idx="44">
                  <c:v>0.24660000000000001</c:v>
                </c:pt>
                <c:pt idx="45">
                  <c:v>0.24529999999999999</c:v>
                </c:pt>
                <c:pt idx="46">
                  <c:v>0.24529999999999999</c:v>
                </c:pt>
                <c:pt idx="47">
                  <c:v>0.22650000000000001</c:v>
                </c:pt>
                <c:pt idx="48">
                  <c:v>0.2195</c:v>
                </c:pt>
                <c:pt idx="49">
                  <c:v>0.21970000000000001</c:v>
                </c:pt>
                <c:pt idx="50">
                  <c:v>0.22</c:v>
                </c:pt>
                <c:pt idx="51">
                  <c:v>0.218</c:v>
                </c:pt>
                <c:pt idx="52">
                  <c:v>0.22500000000000001</c:v>
                </c:pt>
                <c:pt idx="53">
                  <c:v>0.22589999999999999</c:v>
                </c:pt>
                <c:pt idx="54">
                  <c:v>0.254</c:v>
                </c:pt>
                <c:pt idx="55">
                  <c:v>0.18709999999999999</c:v>
                </c:pt>
                <c:pt idx="56">
                  <c:v>0.25409999999999999</c:v>
                </c:pt>
                <c:pt idx="57">
                  <c:v>0.25340000000000001</c:v>
                </c:pt>
                <c:pt idx="58">
                  <c:v>0.20419999999999999</c:v>
                </c:pt>
                <c:pt idx="59">
                  <c:v>0.1883</c:v>
                </c:pt>
                <c:pt idx="60">
                  <c:v>0.2087</c:v>
                </c:pt>
                <c:pt idx="61">
                  <c:v>0.20799999999999999</c:v>
                </c:pt>
                <c:pt idx="62">
                  <c:v>0.22700000000000001</c:v>
                </c:pt>
                <c:pt idx="63">
                  <c:v>0.22589999999999999</c:v>
                </c:pt>
                <c:pt idx="64">
                  <c:v>0.2349</c:v>
                </c:pt>
                <c:pt idx="65">
                  <c:v>0.22090000000000001</c:v>
                </c:pt>
                <c:pt idx="66">
                  <c:v>0.22589999999999999</c:v>
                </c:pt>
                <c:pt idx="67">
                  <c:v>0.19320000000000001</c:v>
                </c:pt>
                <c:pt idx="68">
                  <c:v>0.20349999999999999</c:v>
                </c:pt>
                <c:pt idx="69">
                  <c:v>0.1832</c:v>
                </c:pt>
                <c:pt idx="70">
                  <c:v>0.24560000000000001</c:v>
                </c:pt>
                <c:pt idx="71">
                  <c:v>0.24560000000000001</c:v>
                </c:pt>
                <c:pt idx="72">
                  <c:v>0.2059</c:v>
                </c:pt>
                <c:pt idx="73">
                  <c:v>0.21740000000000001</c:v>
                </c:pt>
                <c:pt idx="74">
                  <c:v>0.19439999999999999</c:v>
                </c:pt>
                <c:pt idx="75">
                  <c:v>0.19769999999999999</c:v>
                </c:pt>
                <c:pt idx="76">
                  <c:v>0.26150000000000001</c:v>
                </c:pt>
                <c:pt idx="77">
                  <c:v>0.19819999999999999</c:v>
                </c:pt>
                <c:pt idx="78">
                  <c:v>0.19789999999999999</c:v>
                </c:pt>
                <c:pt idx="79">
                  <c:v>0.21859999999999999</c:v>
                </c:pt>
                <c:pt idx="80">
                  <c:v>0.33879999999999999</c:v>
                </c:pt>
                <c:pt idx="81">
                  <c:v>0.31740000000000002</c:v>
                </c:pt>
                <c:pt idx="82">
                  <c:v>0.29770000000000002</c:v>
                </c:pt>
                <c:pt idx="83">
                  <c:v>0.27289999999999998</c:v>
                </c:pt>
                <c:pt idx="84">
                  <c:v>0.29310000000000003</c:v>
                </c:pt>
                <c:pt idx="85">
                  <c:v>0.30309999999999998</c:v>
                </c:pt>
                <c:pt idx="86">
                  <c:v>0.22700000000000001</c:v>
                </c:pt>
                <c:pt idx="87">
                  <c:v>0.2122</c:v>
                </c:pt>
                <c:pt idx="88">
                  <c:v>0.21310000000000001</c:v>
                </c:pt>
                <c:pt idx="89">
                  <c:v>0.21299999999999999</c:v>
                </c:pt>
                <c:pt idx="90">
                  <c:v>0.216</c:v>
                </c:pt>
                <c:pt idx="91">
                  <c:v>0.21859999999999999</c:v>
                </c:pt>
                <c:pt idx="92">
                  <c:v>0.33879999999999999</c:v>
                </c:pt>
                <c:pt idx="93">
                  <c:v>0.18940000000000001</c:v>
                </c:pt>
                <c:pt idx="94">
                  <c:v>0.19059999999999999</c:v>
                </c:pt>
                <c:pt idx="95">
                  <c:v>0.19020000000000001</c:v>
                </c:pt>
                <c:pt idx="96">
                  <c:v>0.25969999999999999</c:v>
                </c:pt>
                <c:pt idx="97">
                  <c:v>0.1706</c:v>
                </c:pt>
                <c:pt idx="98">
                  <c:v>0.18740000000000001</c:v>
                </c:pt>
                <c:pt idx="99">
                  <c:v>0.18790000000000001</c:v>
                </c:pt>
                <c:pt idx="100">
                  <c:v>0.18770000000000001</c:v>
                </c:pt>
                <c:pt idx="101">
                  <c:v>0.18790000000000001</c:v>
                </c:pt>
                <c:pt idx="102">
                  <c:v>0.23419999999999999</c:v>
                </c:pt>
                <c:pt idx="103">
                  <c:v>0.2233</c:v>
                </c:pt>
                <c:pt idx="104">
                  <c:v>0.23419999999999999</c:v>
                </c:pt>
                <c:pt idx="105">
                  <c:v>0.2278</c:v>
                </c:pt>
                <c:pt idx="106">
                  <c:v>0.22209999999999999</c:v>
                </c:pt>
                <c:pt idx="107">
                  <c:v>0.2233</c:v>
                </c:pt>
                <c:pt idx="108">
                  <c:v>0.23530000000000001</c:v>
                </c:pt>
                <c:pt idx="109">
                  <c:v>0.21909999999999999</c:v>
                </c:pt>
                <c:pt idx="110">
                  <c:v>0.21879999999999999</c:v>
                </c:pt>
                <c:pt idx="111">
                  <c:v>0.22220000000000001</c:v>
                </c:pt>
                <c:pt idx="112">
                  <c:v>0.2248</c:v>
                </c:pt>
                <c:pt idx="113">
                  <c:v>0.2135</c:v>
                </c:pt>
                <c:pt idx="114">
                  <c:v>0.22090000000000001</c:v>
                </c:pt>
                <c:pt idx="115">
                  <c:v>0.2243</c:v>
                </c:pt>
                <c:pt idx="116">
                  <c:v>0.21929999999999999</c:v>
                </c:pt>
                <c:pt idx="117">
                  <c:v>0.2082</c:v>
                </c:pt>
                <c:pt idx="118">
                  <c:v>0.2145</c:v>
                </c:pt>
                <c:pt idx="119">
                  <c:v>0.2107</c:v>
                </c:pt>
                <c:pt idx="120">
                  <c:v>0.2054</c:v>
                </c:pt>
                <c:pt idx="121">
                  <c:v>0.2082</c:v>
                </c:pt>
                <c:pt idx="122">
                  <c:v>0.2107</c:v>
                </c:pt>
                <c:pt idx="123">
                  <c:v>0.20039999999999999</c:v>
                </c:pt>
                <c:pt idx="124">
                  <c:v>0.20699999999999999</c:v>
                </c:pt>
                <c:pt idx="125">
                  <c:v>0.25380000000000003</c:v>
                </c:pt>
                <c:pt idx="126">
                  <c:v>0.25080000000000002</c:v>
                </c:pt>
                <c:pt idx="127">
                  <c:v>0.25290000000000001</c:v>
                </c:pt>
                <c:pt idx="128">
                  <c:v>0.25609999999999999</c:v>
                </c:pt>
                <c:pt idx="129">
                  <c:v>0.24909999999999999</c:v>
                </c:pt>
                <c:pt idx="130">
                  <c:v>0.25369999999999998</c:v>
                </c:pt>
                <c:pt idx="131">
                  <c:v>0.25569999999999998</c:v>
                </c:pt>
                <c:pt idx="132">
                  <c:v>0.24379999999999999</c:v>
                </c:pt>
                <c:pt idx="133">
                  <c:v>0.25209999999999999</c:v>
                </c:pt>
                <c:pt idx="134">
                  <c:v>0.1862</c:v>
                </c:pt>
                <c:pt idx="135">
                  <c:v>0.22620000000000001</c:v>
                </c:pt>
                <c:pt idx="136">
                  <c:v>0.21879999999999999</c:v>
                </c:pt>
                <c:pt idx="137">
                  <c:v>0.25790000000000002</c:v>
                </c:pt>
                <c:pt idx="138">
                  <c:v>0.18060000000000001</c:v>
                </c:pt>
                <c:pt idx="139">
                  <c:v>0.17069999999999999</c:v>
                </c:pt>
                <c:pt idx="140">
                  <c:v>0.18479999999999999</c:v>
                </c:pt>
                <c:pt idx="141">
                  <c:v>0.22539999999999999</c:v>
                </c:pt>
                <c:pt idx="142">
                  <c:v>0.22320000000000001</c:v>
                </c:pt>
                <c:pt idx="143">
                  <c:v>0.22969999999999999</c:v>
                </c:pt>
                <c:pt idx="144">
                  <c:v>0.2581</c:v>
                </c:pt>
                <c:pt idx="145">
                  <c:v>0.1704</c:v>
                </c:pt>
                <c:pt idx="146">
                  <c:v>0.2</c:v>
                </c:pt>
                <c:pt idx="147">
                  <c:v>0.19950000000000001</c:v>
                </c:pt>
                <c:pt idx="148">
                  <c:v>0.2235</c:v>
                </c:pt>
                <c:pt idx="149">
                  <c:v>0.93020000000000003</c:v>
                </c:pt>
                <c:pt idx="150">
                  <c:v>0.2026</c:v>
                </c:pt>
                <c:pt idx="151">
                  <c:v>0.21890000000000001</c:v>
                </c:pt>
                <c:pt idx="152">
                  <c:v>0.26700000000000002</c:v>
                </c:pt>
                <c:pt idx="153">
                  <c:v>0.26700000000000002</c:v>
                </c:pt>
                <c:pt idx="154">
                  <c:v>0.9284</c:v>
                </c:pt>
                <c:pt idx="155">
                  <c:v>0.18759999999999999</c:v>
                </c:pt>
                <c:pt idx="156">
                  <c:v>0.20130000000000001</c:v>
                </c:pt>
                <c:pt idx="157">
                  <c:v>0.21590000000000001</c:v>
                </c:pt>
                <c:pt idx="158">
                  <c:v>0.22459999999999999</c:v>
                </c:pt>
                <c:pt idx="159">
                  <c:v>0.21279999999999999</c:v>
                </c:pt>
                <c:pt idx="160">
                  <c:v>0.18140000000000001</c:v>
                </c:pt>
                <c:pt idx="161">
                  <c:v>0.2122</c:v>
                </c:pt>
                <c:pt idx="162">
                  <c:v>0.21310000000000001</c:v>
                </c:pt>
                <c:pt idx="163">
                  <c:v>0.92410000000000003</c:v>
                </c:pt>
                <c:pt idx="164">
                  <c:v>0.92410000000000003</c:v>
                </c:pt>
                <c:pt idx="165">
                  <c:v>0.92420000000000002</c:v>
                </c:pt>
                <c:pt idx="166">
                  <c:v>0.92420000000000002</c:v>
                </c:pt>
                <c:pt idx="167">
                  <c:v>0.92420000000000002</c:v>
                </c:pt>
                <c:pt idx="168">
                  <c:v>0.1842</c:v>
                </c:pt>
                <c:pt idx="169">
                  <c:v>0.92400000000000004</c:v>
                </c:pt>
                <c:pt idx="170">
                  <c:v>0.18079999999999999</c:v>
                </c:pt>
                <c:pt idx="171">
                  <c:v>0.22059999999999999</c:v>
                </c:pt>
                <c:pt idx="172">
                  <c:v>0.21790000000000001</c:v>
                </c:pt>
                <c:pt idx="173">
                  <c:v>0.20530000000000001</c:v>
                </c:pt>
                <c:pt idx="174">
                  <c:v>0.21820000000000001</c:v>
                </c:pt>
                <c:pt idx="175">
                  <c:v>0.19800000000000001</c:v>
                </c:pt>
                <c:pt idx="176">
                  <c:v>0.21840000000000001</c:v>
                </c:pt>
                <c:pt idx="177">
                  <c:v>0.21779999999999999</c:v>
                </c:pt>
                <c:pt idx="178">
                  <c:v>0.21779999999999999</c:v>
                </c:pt>
                <c:pt idx="179">
                  <c:v>0.19700000000000001</c:v>
                </c:pt>
                <c:pt idx="180">
                  <c:v>0.1847</c:v>
                </c:pt>
                <c:pt idx="181">
                  <c:v>0.18540000000000001</c:v>
                </c:pt>
                <c:pt idx="182">
                  <c:v>0.2112</c:v>
                </c:pt>
                <c:pt idx="183">
                  <c:v>0.2089</c:v>
                </c:pt>
                <c:pt idx="184">
                  <c:v>0.19170000000000001</c:v>
                </c:pt>
                <c:pt idx="185">
                  <c:v>0.2167</c:v>
                </c:pt>
                <c:pt idx="186">
                  <c:v>0.19639999999999999</c:v>
                </c:pt>
                <c:pt idx="187">
                  <c:v>0.1951</c:v>
                </c:pt>
                <c:pt idx="188">
                  <c:v>0.2208</c:v>
                </c:pt>
                <c:pt idx="189">
                  <c:v>0.1908</c:v>
                </c:pt>
                <c:pt idx="190">
                  <c:v>0.19309999999999999</c:v>
                </c:pt>
                <c:pt idx="191">
                  <c:v>0.21859999999999999</c:v>
                </c:pt>
                <c:pt idx="192">
                  <c:v>0.2165</c:v>
                </c:pt>
                <c:pt idx="193">
                  <c:v>0.21829999999999999</c:v>
                </c:pt>
                <c:pt idx="194">
                  <c:v>0.19259999999999999</c:v>
                </c:pt>
                <c:pt idx="195">
                  <c:v>0.21859999999999999</c:v>
                </c:pt>
                <c:pt idx="196">
                  <c:v>0.21929999999999999</c:v>
                </c:pt>
                <c:pt idx="197">
                  <c:v>0.1903</c:v>
                </c:pt>
                <c:pt idx="198">
                  <c:v>0.21890000000000001</c:v>
                </c:pt>
                <c:pt idx="199">
                  <c:v>0.20019999999999999</c:v>
                </c:pt>
                <c:pt idx="200">
                  <c:v>0.17660000000000001</c:v>
                </c:pt>
                <c:pt idx="201">
                  <c:v>0.18509999999999999</c:v>
                </c:pt>
                <c:pt idx="202">
                  <c:v>0.2016</c:v>
                </c:pt>
                <c:pt idx="203">
                  <c:v>0.19520000000000001</c:v>
                </c:pt>
                <c:pt idx="204">
                  <c:v>0.93259999999999998</c:v>
                </c:pt>
                <c:pt idx="205">
                  <c:v>0.22159999999999999</c:v>
                </c:pt>
                <c:pt idx="206">
                  <c:v>0.17219999999999999</c:v>
                </c:pt>
                <c:pt idx="207">
                  <c:v>0.19020000000000001</c:v>
                </c:pt>
                <c:pt idx="208">
                  <c:v>0.2026</c:v>
                </c:pt>
                <c:pt idx="209">
                  <c:v>0.1966</c:v>
                </c:pt>
                <c:pt idx="210">
                  <c:v>0.23499999999999999</c:v>
                </c:pt>
                <c:pt idx="211">
                  <c:v>0.19040000000000001</c:v>
                </c:pt>
                <c:pt idx="212">
                  <c:v>0.19020000000000001</c:v>
                </c:pt>
                <c:pt idx="213">
                  <c:v>0.1802</c:v>
                </c:pt>
                <c:pt idx="214">
                  <c:v>0.1893</c:v>
                </c:pt>
                <c:pt idx="215">
                  <c:v>0.1905</c:v>
                </c:pt>
                <c:pt idx="216">
                  <c:v>0.1837</c:v>
                </c:pt>
                <c:pt idx="217">
                  <c:v>0.2389</c:v>
                </c:pt>
                <c:pt idx="218">
                  <c:v>0.18870000000000001</c:v>
                </c:pt>
                <c:pt idx="219">
                  <c:v>0.182</c:v>
                </c:pt>
                <c:pt idx="220">
                  <c:v>0.18659999999999999</c:v>
                </c:pt>
                <c:pt idx="221">
                  <c:v>0.1968</c:v>
                </c:pt>
                <c:pt idx="222">
                  <c:v>0.18429999999999999</c:v>
                </c:pt>
                <c:pt idx="223">
                  <c:v>0.2039</c:v>
                </c:pt>
                <c:pt idx="224">
                  <c:v>0.1855</c:v>
                </c:pt>
                <c:pt idx="225">
                  <c:v>0.1938</c:v>
                </c:pt>
                <c:pt idx="226">
                  <c:v>0.19750000000000001</c:v>
                </c:pt>
                <c:pt idx="227">
                  <c:v>0.2041</c:v>
                </c:pt>
                <c:pt idx="228">
                  <c:v>0.1948</c:v>
                </c:pt>
                <c:pt idx="229">
                  <c:v>0.1925</c:v>
                </c:pt>
                <c:pt idx="230">
                  <c:v>0.18779999999999999</c:v>
                </c:pt>
                <c:pt idx="231">
                  <c:v>0.17849999999999999</c:v>
                </c:pt>
                <c:pt idx="232">
                  <c:v>0.18329999999999999</c:v>
                </c:pt>
                <c:pt idx="233">
                  <c:v>0.17549999999999999</c:v>
                </c:pt>
                <c:pt idx="234">
                  <c:v>0.19070000000000001</c:v>
                </c:pt>
                <c:pt idx="235">
                  <c:v>0.18540000000000001</c:v>
                </c:pt>
                <c:pt idx="236">
                  <c:v>0.19070000000000001</c:v>
                </c:pt>
                <c:pt idx="237">
                  <c:v>0.17069999999999999</c:v>
                </c:pt>
                <c:pt idx="238">
                  <c:v>0.18890000000000001</c:v>
                </c:pt>
                <c:pt idx="239">
                  <c:v>0.18970000000000001</c:v>
                </c:pt>
                <c:pt idx="240">
                  <c:v>0.25030000000000002</c:v>
                </c:pt>
                <c:pt idx="241">
                  <c:v>0.18559999999999999</c:v>
                </c:pt>
                <c:pt idx="242">
                  <c:v>0.19070000000000001</c:v>
                </c:pt>
                <c:pt idx="243">
                  <c:v>0.19020000000000001</c:v>
                </c:pt>
                <c:pt idx="244">
                  <c:v>0.22409999999999999</c:v>
                </c:pt>
                <c:pt idx="245">
                  <c:v>0.22370000000000001</c:v>
                </c:pt>
                <c:pt idx="246">
                  <c:v>0.2258</c:v>
                </c:pt>
                <c:pt idx="247">
                  <c:v>0.1865</c:v>
                </c:pt>
                <c:pt idx="248">
                  <c:v>0.1883</c:v>
                </c:pt>
                <c:pt idx="249">
                  <c:v>0.24060000000000001</c:v>
                </c:pt>
                <c:pt idx="250">
                  <c:v>0.18940000000000001</c:v>
                </c:pt>
                <c:pt idx="251">
                  <c:v>0.16</c:v>
                </c:pt>
                <c:pt idx="252">
                  <c:v>0.1893</c:v>
                </c:pt>
                <c:pt idx="253">
                  <c:v>0.1875</c:v>
                </c:pt>
                <c:pt idx="254">
                  <c:v>0.1888</c:v>
                </c:pt>
                <c:pt idx="255">
                  <c:v>0.18840000000000001</c:v>
                </c:pt>
                <c:pt idx="256">
                  <c:v>0.19</c:v>
                </c:pt>
                <c:pt idx="257">
                  <c:v>0.189</c:v>
                </c:pt>
                <c:pt idx="258">
                  <c:v>0.24060000000000001</c:v>
                </c:pt>
                <c:pt idx="259">
                  <c:v>0.1865</c:v>
                </c:pt>
                <c:pt idx="260">
                  <c:v>0.18770000000000001</c:v>
                </c:pt>
                <c:pt idx="261">
                  <c:v>0.18690000000000001</c:v>
                </c:pt>
                <c:pt idx="262">
                  <c:v>0.25530000000000003</c:v>
                </c:pt>
                <c:pt idx="263">
                  <c:v>0.21909999999999999</c:v>
                </c:pt>
                <c:pt idx="264">
                  <c:v>0.21840000000000001</c:v>
                </c:pt>
                <c:pt idx="265">
                  <c:v>0.28970000000000001</c:v>
                </c:pt>
                <c:pt idx="266">
                  <c:v>0.18759999999999999</c:v>
                </c:pt>
                <c:pt idx="267">
                  <c:v>0.20619999999999999</c:v>
                </c:pt>
                <c:pt idx="268">
                  <c:v>0.1928</c:v>
                </c:pt>
                <c:pt idx="269">
                  <c:v>0.1865</c:v>
                </c:pt>
                <c:pt idx="270">
                  <c:v>0.18729999999999999</c:v>
                </c:pt>
                <c:pt idx="271">
                  <c:v>0.18720000000000001</c:v>
                </c:pt>
                <c:pt idx="272">
                  <c:v>0.18740000000000001</c:v>
                </c:pt>
                <c:pt idx="273">
                  <c:v>0.18679999999999999</c:v>
                </c:pt>
                <c:pt idx="274">
                  <c:v>0.18740000000000001</c:v>
                </c:pt>
                <c:pt idx="275">
                  <c:v>0.2059</c:v>
                </c:pt>
                <c:pt idx="276">
                  <c:v>0.21</c:v>
                </c:pt>
                <c:pt idx="277">
                  <c:v>0.28149999999999997</c:v>
                </c:pt>
                <c:pt idx="278">
                  <c:v>0.2165</c:v>
                </c:pt>
                <c:pt idx="279">
                  <c:v>0.1923</c:v>
                </c:pt>
                <c:pt idx="280">
                  <c:v>0.189</c:v>
                </c:pt>
                <c:pt idx="281">
                  <c:v>0.20899999999999999</c:v>
                </c:pt>
                <c:pt idx="282">
                  <c:v>0.2157</c:v>
                </c:pt>
                <c:pt idx="283">
                  <c:v>0.1865</c:v>
                </c:pt>
                <c:pt idx="284">
                  <c:v>0.1915</c:v>
                </c:pt>
                <c:pt idx="285">
                  <c:v>0.16389999999999999</c:v>
                </c:pt>
                <c:pt idx="286">
                  <c:v>0.25519999999999998</c:v>
                </c:pt>
                <c:pt idx="287">
                  <c:v>0.19239999999999999</c:v>
                </c:pt>
                <c:pt idx="288">
                  <c:v>0.2195</c:v>
                </c:pt>
                <c:pt idx="289">
                  <c:v>0.1696</c:v>
                </c:pt>
                <c:pt idx="290">
                  <c:v>0.16980000000000001</c:v>
                </c:pt>
                <c:pt idx="291">
                  <c:v>0.1696</c:v>
                </c:pt>
                <c:pt idx="292">
                  <c:v>0.17</c:v>
                </c:pt>
                <c:pt idx="293">
                  <c:v>0.21479999999999999</c:v>
                </c:pt>
                <c:pt idx="294">
                  <c:v>0.25040000000000001</c:v>
                </c:pt>
                <c:pt idx="295">
                  <c:v>0.1865</c:v>
                </c:pt>
                <c:pt idx="296">
                  <c:v>0.2029</c:v>
                </c:pt>
                <c:pt idx="297">
                  <c:v>0.21199999999999999</c:v>
                </c:pt>
                <c:pt idx="298">
                  <c:v>0.27610000000000001</c:v>
                </c:pt>
                <c:pt idx="299">
                  <c:v>0.17469999999999999</c:v>
                </c:pt>
                <c:pt idx="300">
                  <c:v>0.2059</c:v>
                </c:pt>
                <c:pt idx="301">
                  <c:v>0.24970000000000001</c:v>
                </c:pt>
                <c:pt idx="302">
                  <c:v>0.19320000000000001</c:v>
                </c:pt>
                <c:pt idx="303">
                  <c:v>0.21299999999999999</c:v>
                </c:pt>
                <c:pt idx="304">
                  <c:v>0.2465</c:v>
                </c:pt>
                <c:pt idx="305">
                  <c:v>0.21790000000000001</c:v>
                </c:pt>
                <c:pt idx="306">
                  <c:v>0.27610000000000001</c:v>
                </c:pt>
                <c:pt idx="307">
                  <c:v>0.23200000000000001</c:v>
                </c:pt>
                <c:pt idx="308">
                  <c:v>0.25009999999999999</c:v>
                </c:pt>
                <c:pt idx="309">
                  <c:v>0.2089</c:v>
                </c:pt>
                <c:pt idx="310">
                  <c:v>0.18479999999999999</c:v>
                </c:pt>
                <c:pt idx="311">
                  <c:v>0.21809999999999999</c:v>
                </c:pt>
                <c:pt idx="312">
                  <c:v>0.2175</c:v>
                </c:pt>
                <c:pt idx="313">
                  <c:v>0.20880000000000001</c:v>
                </c:pt>
                <c:pt idx="314">
                  <c:v>0.1744</c:v>
                </c:pt>
                <c:pt idx="315">
                  <c:v>0.1719</c:v>
                </c:pt>
                <c:pt idx="316">
                  <c:v>0.20830000000000001</c:v>
                </c:pt>
                <c:pt idx="317">
                  <c:v>0.21229999999999999</c:v>
                </c:pt>
                <c:pt idx="318">
                  <c:v>0.19489999999999999</c:v>
                </c:pt>
                <c:pt idx="319">
                  <c:v>0.23130000000000001</c:v>
                </c:pt>
                <c:pt idx="320">
                  <c:v>0.2223</c:v>
                </c:pt>
                <c:pt idx="321">
                  <c:v>0.19359999999999999</c:v>
                </c:pt>
                <c:pt idx="322">
                  <c:v>0.17649999999999999</c:v>
                </c:pt>
                <c:pt idx="323">
                  <c:v>0.19839999999999999</c:v>
                </c:pt>
                <c:pt idx="324">
                  <c:v>0.2026</c:v>
                </c:pt>
                <c:pt idx="325">
                  <c:v>0.183</c:v>
                </c:pt>
                <c:pt idx="326">
                  <c:v>0.21929999999999999</c:v>
                </c:pt>
                <c:pt idx="327">
                  <c:v>0.21229999999999999</c:v>
                </c:pt>
                <c:pt idx="328">
                  <c:v>0.2361</c:v>
                </c:pt>
                <c:pt idx="329">
                  <c:v>0.21229999999999999</c:v>
                </c:pt>
                <c:pt idx="330">
                  <c:v>0.21290000000000001</c:v>
                </c:pt>
                <c:pt idx="331">
                  <c:v>0.29389999999999999</c:v>
                </c:pt>
                <c:pt idx="332">
                  <c:v>0.187</c:v>
                </c:pt>
                <c:pt idx="333">
                  <c:v>0.19420000000000001</c:v>
                </c:pt>
                <c:pt idx="334">
                  <c:v>0.18659999999999999</c:v>
                </c:pt>
                <c:pt idx="335">
                  <c:v>0.18640000000000001</c:v>
                </c:pt>
                <c:pt idx="336">
                  <c:v>0.21290000000000001</c:v>
                </c:pt>
                <c:pt idx="337">
                  <c:v>0.2155</c:v>
                </c:pt>
                <c:pt idx="338">
                  <c:v>0.19</c:v>
                </c:pt>
                <c:pt idx="339">
                  <c:v>0.20849999999999999</c:v>
                </c:pt>
                <c:pt idx="340">
                  <c:v>0.20469999999999999</c:v>
                </c:pt>
                <c:pt idx="341">
                  <c:v>0.2079</c:v>
                </c:pt>
                <c:pt idx="342">
                  <c:v>0.1883</c:v>
                </c:pt>
                <c:pt idx="343">
                  <c:v>0.2681</c:v>
                </c:pt>
                <c:pt idx="344">
                  <c:v>0.188</c:v>
                </c:pt>
                <c:pt idx="345">
                  <c:v>0.2717</c:v>
                </c:pt>
                <c:pt idx="346">
                  <c:v>0.21160000000000001</c:v>
                </c:pt>
                <c:pt idx="347">
                  <c:v>0.1966</c:v>
                </c:pt>
                <c:pt idx="348">
                  <c:v>0.2034</c:v>
                </c:pt>
                <c:pt idx="349">
                  <c:v>0.20330000000000001</c:v>
                </c:pt>
                <c:pt idx="350">
                  <c:v>0.21990000000000001</c:v>
                </c:pt>
                <c:pt idx="351">
                  <c:v>0.19969999999999999</c:v>
                </c:pt>
                <c:pt idx="352">
                  <c:v>0.2072</c:v>
                </c:pt>
                <c:pt idx="353">
                  <c:v>0.20549999999999999</c:v>
                </c:pt>
                <c:pt idx="354">
                  <c:v>0.23050000000000001</c:v>
                </c:pt>
                <c:pt idx="355">
                  <c:v>0.23089999999999999</c:v>
                </c:pt>
                <c:pt idx="356">
                  <c:v>0.21510000000000001</c:v>
                </c:pt>
                <c:pt idx="357">
                  <c:v>0.18559999999999999</c:v>
                </c:pt>
                <c:pt idx="358">
                  <c:v>0.2233</c:v>
                </c:pt>
                <c:pt idx="359">
                  <c:v>0.2175</c:v>
                </c:pt>
                <c:pt idx="360">
                  <c:v>0.18740000000000001</c:v>
                </c:pt>
                <c:pt idx="361">
                  <c:v>0.1991</c:v>
                </c:pt>
                <c:pt idx="362">
                  <c:v>0.19739999999999999</c:v>
                </c:pt>
                <c:pt idx="363">
                  <c:v>0.20699999999999999</c:v>
                </c:pt>
                <c:pt idx="364">
                  <c:v>0.19839999999999999</c:v>
                </c:pt>
                <c:pt idx="365">
                  <c:v>0.18809999999999999</c:v>
                </c:pt>
                <c:pt idx="366">
                  <c:v>0.20760000000000001</c:v>
                </c:pt>
                <c:pt idx="367">
                  <c:v>0.2107</c:v>
                </c:pt>
                <c:pt idx="368">
                  <c:v>0.18290000000000001</c:v>
                </c:pt>
                <c:pt idx="369">
                  <c:v>0.37109999999999999</c:v>
                </c:pt>
                <c:pt idx="370">
                  <c:v>0.218</c:v>
                </c:pt>
                <c:pt idx="371">
                  <c:v>0.2243</c:v>
                </c:pt>
                <c:pt idx="372">
                  <c:v>0.1893</c:v>
                </c:pt>
                <c:pt idx="373">
                  <c:v>0.20069999999999999</c:v>
                </c:pt>
                <c:pt idx="374">
                  <c:v>0.21920000000000001</c:v>
                </c:pt>
                <c:pt idx="375">
                  <c:v>0.221</c:v>
                </c:pt>
                <c:pt idx="376">
                  <c:v>0.21920000000000001</c:v>
                </c:pt>
                <c:pt idx="377">
                  <c:v>0.20860000000000001</c:v>
                </c:pt>
                <c:pt idx="378">
                  <c:v>0.22120000000000001</c:v>
                </c:pt>
                <c:pt idx="379">
                  <c:v>0.1885</c:v>
                </c:pt>
                <c:pt idx="380">
                  <c:v>0.1832</c:v>
                </c:pt>
                <c:pt idx="381">
                  <c:v>0.20930000000000001</c:v>
                </c:pt>
                <c:pt idx="382">
                  <c:v>0.1885</c:v>
                </c:pt>
                <c:pt idx="383">
                  <c:v>0.18090000000000001</c:v>
                </c:pt>
                <c:pt idx="384">
                  <c:v>0.18490000000000001</c:v>
                </c:pt>
                <c:pt idx="385">
                  <c:v>0.2041</c:v>
                </c:pt>
                <c:pt idx="386">
                  <c:v>0.18870000000000001</c:v>
                </c:pt>
                <c:pt idx="387">
                  <c:v>0.22339999999999999</c:v>
                </c:pt>
                <c:pt idx="388">
                  <c:v>0.20569999999999999</c:v>
                </c:pt>
                <c:pt idx="389">
                  <c:v>0.20730000000000001</c:v>
                </c:pt>
                <c:pt idx="390">
                  <c:v>0.20660000000000001</c:v>
                </c:pt>
                <c:pt idx="391">
                  <c:v>0.19850000000000001</c:v>
                </c:pt>
                <c:pt idx="392">
                  <c:v>0.1986</c:v>
                </c:pt>
                <c:pt idx="393">
                  <c:v>0.1928</c:v>
                </c:pt>
                <c:pt idx="394">
                  <c:v>0.19170000000000001</c:v>
                </c:pt>
                <c:pt idx="395">
                  <c:v>0.18779999999999999</c:v>
                </c:pt>
                <c:pt idx="396">
                  <c:v>0.18740000000000001</c:v>
                </c:pt>
                <c:pt idx="397">
                  <c:v>0.18959999999999999</c:v>
                </c:pt>
                <c:pt idx="398">
                  <c:v>0.1835</c:v>
                </c:pt>
                <c:pt idx="399">
                  <c:v>0.17630000000000001</c:v>
                </c:pt>
                <c:pt idx="400">
                  <c:v>0.1764</c:v>
                </c:pt>
                <c:pt idx="401">
                  <c:v>0.25669999999999998</c:v>
                </c:pt>
                <c:pt idx="402">
                  <c:v>0.20730000000000001</c:v>
                </c:pt>
                <c:pt idx="403">
                  <c:v>0.1855</c:v>
                </c:pt>
                <c:pt idx="404">
                  <c:v>0.23430000000000001</c:v>
                </c:pt>
                <c:pt idx="405">
                  <c:v>0.22509999999999999</c:v>
                </c:pt>
                <c:pt idx="406">
                  <c:v>0.1865</c:v>
                </c:pt>
                <c:pt idx="407">
                  <c:v>0.24010000000000001</c:v>
                </c:pt>
                <c:pt idx="408">
                  <c:v>0.21920000000000001</c:v>
                </c:pt>
                <c:pt idx="409">
                  <c:v>0.20469999999999999</c:v>
                </c:pt>
                <c:pt idx="410">
                  <c:v>0.1915</c:v>
                </c:pt>
                <c:pt idx="411">
                  <c:v>0.19320000000000001</c:v>
                </c:pt>
                <c:pt idx="412">
                  <c:v>0.24349999999999999</c:v>
                </c:pt>
                <c:pt idx="413">
                  <c:v>0.18779999999999999</c:v>
                </c:pt>
                <c:pt idx="414">
                  <c:v>0.18529999999999999</c:v>
                </c:pt>
                <c:pt idx="415">
                  <c:v>0.18640000000000001</c:v>
                </c:pt>
                <c:pt idx="416">
                  <c:v>0.20749999999999999</c:v>
                </c:pt>
                <c:pt idx="417">
                  <c:v>0.18940000000000001</c:v>
                </c:pt>
                <c:pt idx="418">
                  <c:v>0.25750000000000001</c:v>
                </c:pt>
                <c:pt idx="419">
                  <c:v>0.1845</c:v>
                </c:pt>
                <c:pt idx="420">
                  <c:v>0.19209999999999999</c:v>
                </c:pt>
                <c:pt idx="421">
                  <c:v>0.188</c:v>
                </c:pt>
                <c:pt idx="422">
                  <c:v>0.1835</c:v>
                </c:pt>
                <c:pt idx="423">
                  <c:v>0.20730000000000001</c:v>
                </c:pt>
                <c:pt idx="424">
                  <c:v>0.20660000000000001</c:v>
                </c:pt>
                <c:pt idx="425">
                  <c:v>0.19850000000000001</c:v>
                </c:pt>
                <c:pt idx="426">
                  <c:v>0.1986</c:v>
                </c:pt>
                <c:pt idx="427">
                  <c:v>0.1928</c:v>
                </c:pt>
                <c:pt idx="428">
                  <c:v>0.2351</c:v>
                </c:pt>
                <c:pt idx="429">
                  <c:v>0.19170000000000001</c:v>
                </c:pt>
                <c:pt idx="430">
                  <c:v>0.18779999999999999</c:v>
                </c:pt>
                <c:pt idx="431">
                  <c:v>0.18740000000000001</c:v>
                </c:pt>
                <c:pt idx="432">
                  <c:v>0.18959999999999999</c:v>
                </c:pt>
                <c:pt idx="433">
                  <c:v>0.1835</c:v>
                </c:pt>
                <c:pt idx="434">
                  <c:v>0.17630000000000001</c:v>
                </c:pt>
                <c:pt idx="435">
                  <c:v>0.1764</c:v>
                </c:pt>
                <c:pt idx="436">
                  <c:v>0.2079</c:v>
                </c:pt>
                <c:pt idx="437">
                  <c:v>0.18709999999999999</c:v>
                </c:pt>
                <c:pt idx="438">
                  <c:v>0.18759999999999999</c:v>
                </c:pt>
                <c:pt idx="439">
                  <c:v>0.20630000000000001</c:v>
                </c:pt>
                <c:pt idx="440">
                  <c:v>0.20630000000000001</c:v>
                </c:pt>
                <c:pt idx="441">
                  <c:v>0.19889999999999999</c:v>
                </c:pt>
                <c:pt idx="442">
                  <c:v>0.20119999999999999</c:v>
                </c:pt>
                <c:pt idx="443">
                  <c:v>0.1933</c:v>
                </c:pt>
                <c:pt idx="444">
                  <c:v>0.20630000000000001</c:v>
                </c:pt>
                <c:pt idx="445">
                  <c:v>0.20630000000000001</c:v>
                </c:pt>
                <c:pt idx="446">
                  <c:v>0.19889999999999999</c:v>
                </c:pt>
                <c:pt idx="447">
                  <c:v>0.20119999999999999</c:v>
                </c:pt>
                <c:pt idx="448">
                  <c:v>0.18720000000000001</c:v>
                </c:pt>
                <c:pt idx="449">
                  <c:v>0.2021</c:v>
                </c:pt>
                <c:pt idx="450">
                  <c:v>0.1928</c:v>
                </c:pt>
                <c:pt idx="451">
                  <c:v>0.2238</c:v>
                </c:pt>
                <c:pt idx="452">
                  <c:v>0.20480000000000001</c:v>
                </c:pt>
                <c:pt idx="453">
                  <c:v>0.2135</c:v>
                </c:pt>
                <c:pt idx="454">
                  <c:v>0.22570000000000001</c:v>
                </c:pt>
                <c:pt idx="455">
                  <c:v>0.2132</c:v>
                </c:pt>
                <c:pt idx="456">
                  <c:v>0.46439999999999998</c:v>
                </c:pt>
                <c:pt idx="457">
                  <c:v>0.24010000000000001</c:v>
                </c:pt>
                <c:pt idx="458">
                  <c:v>0.20569999999999999</c:v>
                </c:pt>
                <c:pt idx="459">
                  <c:v>0.24010000000000001</c:v>
                </c:pt>
                <c:pt idx="460">
                  <c:v>0.20280000000000001</c:v>
                </c:pt>
                <c:pt idx="461">
                  <c:v>0.20300000000000001</c:v>
                </c:pt>
                <c:pt idx="462">
                  <c:v>0.20269999999999999</c:v>
                </c:pt>
                <c:pt idx="463">
                  <c:v>0.2049</c:v>
                </c:pt>
                <c:pt idx="464">
                  <c:v>0.2056</c:v>
                </c:pt>
                <c:pt idx="465">
                  <c:v>0.2099</c:v>
                </c:pt>
                <c:pt idx="466">
                  <c:v>0.19639999999999999</c:v>
                </c:pt>
                <c:pt idx="467">
                  <c:v>0.186</c:v>
                </c:pt>
                <c:pt idx="468">
                  <c:v>0.2487</c:v>
                </c:pt>
                <c:pt idx="469">
                  <c:v>0.2487</c:v>
                </c:pt>
                <c:pt idx="470">
                  <c:v>0.24879999999999999</c:v>
                </c:pt>
                <c:pt idx="471">
                  <c:v>0.24879999999999999</c:v>
                </c:pt>
                <c:pt idx="472">
                  <c:v>0.21199999999999999</c:v>
                </c:pt>
                <c:pt idx="473">
                  <c:v>0.24879999999999999</c:v>
                </c:pt>
                <c:pt idx="474">
                  <c:v>0.2487</c:v>
                </c:pt>
                <c:pt idx="475">
                  <c:v>0.18709999999999999</c:v>
                </c:pt>
                <c:pt idx="476">
                  <c:v>0.1905</c:v>
                </c:pt>
                <c:pt idx="477">
                  <c:v>0.1832</c:v>
                </c:pt>
                <c:pt idx="478">
                  <c:v>0.17979999999999999</c:v>
                </c:pt>
                <c:pt idx="479">
                  <c:v>0.183</c:v>
                </c:pt>
                <c:pt idx="480">
                  <c:v>0.28070000000000001</c:v>
                </c:pt>
                <c:pt idx="481">
                  <c:v>0.192</c:v>
                </c:pt>
                <c:pt idx="482">
                  <c:v>0.19919999999999999</c:v>
                </c:pt>
                <c:pt idx="483">
                  <c:v>0.19359999999999999</c:v>
                </c:pt>
                <c:pt idx="484">
                  <c:v>0.23549999999999999</c:v>
                </c:pt>
                <c:pt idx="485">
                  <c:v>0.2056</c:v>
                </c:pt>
                <c:pt idx="486">
                  <c:v>0.21249999999999999</c:v>
                </c:pt>
                <c:pt idx="487">
                  <c:v>0.18640000000000001</c:v>
                </c:pt>
                <c:pt idx="488">
                  <c:v>0.18340000000000001</c:v>
                </c:pt>
                <c:pt idx="489">
                  <c:v>0.18179999999999999</c:v>
                </c:pt>
                <c:pt idx="490">
                  <c:v>0.18740000000000001</c:v>
                </c:pt>
                <c:pt idx="491">
                  <c:v>0.19869999999999999</c:v>
                </c:pt>
                <c:pt idx="492">
                  <c:v>0.1883</c:v>
                </c:pt>
                <c:pt idx="493">
                  <c:v>0.2021</c:v>
                </c:pt>
                <c:pt idx="494">
                  <c:v>0.182</c:v>
                </c:pt>
                <c:pt idx="495">
                  <c:v>0.20150000000000001</c:v>
                </c:pt>
                <c:pt idx="496">
                  <c:v>0.20150000000000001</c:v>
                </c:pt>
                <c:pt idx="497">
                  <c:v>0.2442</c:v>
                </c:pt>
                <c:pt idx="498">
                  <c:v>0.1883</c:v>
                </c:pt>
                <c:pt idx="499">
                  <c:v>0.21010000000000001</c:v>
                </c:pt>
                <c:pt idx="500">
                  <c:v>0.19320000000000001</c:v>
                </c:pt>
                <c:pt idx="501">
                  <c:v>0.20069999999999999</c:v>
                </c:pt>
                <c:pt idx="502">
                  <c:v>0.1915</c:v>
                </c:pt>
                <c:pt idx="503">
                  <c:v>0.1706</c:v>
                </c:pt>
                <c:pt idx="504">
                  <c:v>0.2261</c:v>
                </c:pt>
                <c:pt idx="505">
                  <c:v>0.19489999999999999</c:v>
                </c:pt>
                <c:pt idx="506">
                  <c:v>0.2021</c:v>
                </c:pt>
                <c:pt idx="507">
                  <c:v>0.15840000000000001</c:v>
                </c:pt>
                <c:pt idx="508">
                  <c:v>0.25740000000000002</c:v>
                </c:pt>
                <c:pt idx="509">
                  <c:v>0.18609999999999999</c:v>
                </c:pt>
                <c:pt idx="510">
                  <c:v>0.20610000000000001</c:v>
                </c:pt>
                <c:pt idx="511">
                  <c:v>0.20880000000000001</c:v>
                </c:pt>
                <c:pt idx="512">
                  <c:v>0.20369999999999999</c:v>
                </c:pt>
                <c:pt idx="513">
                  <c:v>0.20269999999999999</c:v>
                </c:pt>
                <c:pt idx="514">
                  <c:v>0.20519999999999999</c:v>
                </c:pt>
                <c:pt idx="515">
                  <c:v>0.25569999999999998</c:v>
                </c:pt>
                <c:pt idx="516">
                  <c:v>0.2243</c:v>
                </c:pt>
                <c:pt idx="517">
                  <c:v>0.20519999999999999</c:v>
                </c:pt>
                <c:pt idx="518">
                  <c:v>0.15809999999999999</c:v>
                </c:pt>
                <c:pt idx="519">
                  <c:v>0.2011</c:v>
                </c:pt>
                <c:pt idx="520">
                  <c:v>0.186</c:v>
                </c:pt>
                <c:pt idx="521">
                  <c:v>0.19</c:v>
                </c:pt>
                <c:pt idx="522">
                  <c:v>0.2145</c:v>
                </c:pt>
                <c:pt idx="523">
                  <c:v>0.22950000000000001</c:v>
                </c:pt>
                <c:pt idx="524">
                  <c:v>0.18890000000000001</c:v>
                </c:pt>
                <c:pt idx="525">
                  <c:v>0.19270000000000001</c:v>
                </c:pt>
                <c:pt idx="526">
                  <c:v>0.192</c:v>
                </c:pt>
                <c:pt idx="527">
                  <c:v>0.1993</c:v>
                </c:pt>
                <c:pt idx="528">
                  <c:v>0.19439999999999999</c:v>
                </c:pt>
                <c:pt idx="529">
                  <c:v>0.19350000000000001</c:v>
                </c:pt>
                <c:pt idx="530">
                  <c:v>0.18629999999999999</c:v>
                </c:pt>
                <c:pt idx="531">
                  <c:v>0.20569999999999999</c:v>
                </c:pt>
                <c:pt idx="532">
                  <c:v>0.20080000000000001</c:v>
                </c:pt>
                <c:pt idx="533">
                  <c:v>0.1797</c:v>
                </c:pt>
                <c:pt idx="534">
                  <c:v>0.23050000000000001</c:v>
                </c:pt>
                <c:pt idx="535">
                  <c:v>0.188</c:v>
                </c:pt>
                <c:pt idx="536">
                  <c:v>0.93259999999999998</c:v>
                </c:pt>
                <c:pt idx="537">
                  <c:v>0.1636</c:v>
                </c:pt>
                <c:pt idx="538">
                  <c:v>0.222</c:v>
                </c:pt>
                <c:pt idx="539">
                  <c:v>0.16420000000000001</c:v>
                </c:pt>
                <c:pt idx="540">
                  <c:v>0.16470000000000001</c:v>
                </c:pt>
                <c:pt idx="541">
                  <c:v>0.16200000000000001</c:v>
                </c:pt>
                <c:pt idx="542">
                  <c:v>0.21429999999999999</c:v>
                </c:pt>
                <c:pt idx="543">
                  <c:v>0.21049999999999999</c:v>
                </c:pt>
                <c:pt idx="544">
                  <c:v>0.19639999999999999</c:v>
                </c:pt>
                <c:pt idx="545">
                  <c:v>0.21490000000000001</c:v>
                </c:pt>
                <c:pt idx="546">
                  <c:v>0.18779999999999999</c:v>
                </c:pt>
                <c:pt idx="547">
                  <c:v>0.1618</c:v>
                </c:pt>
                <c:pt idx="548">
                  <c:v>0.1666</c:v>
                </c:pt>
                <c:pt idx="549">
                  <c:v>0.18590000000000001</c:v>
                </c:pt>
                <c:pt idx="550">
                  <c:v>0.1958</c:v>
                </c:pt>
                <c:pt idx="551">
                  <c:v>0.21390000000000001</c:v>
                </c:pt>
                <c:pt idx="552">
                  <c:v>0.2056</c:v>
                </c:pt>
                <c:pt idx="553">
                  <c:v>0.19850000000000001</c:v>
                </c:pt>
                <c:pt idx="554">
                  <c:v>0.21360000000000001</c:v>
                </c:pt>
                <c:pt idx="555">
                  <c:v>0.21959999999999999</c:v>
                </c:pt>
                <c:pt idx="556">
                  <c:v>0.18579999999999999</c:v>
                </c:pt>
                <c:pt idx="557">
                  <c:v>0.20949999999999999</c:v>
                </c:pt>
                <c:pt idx="558">
                  <c:v>0.2132</c:v>
                </c:pt>
                <c:pt idx="559">
                  <c:v>0.20760000000000001</c:v>
                </c:pt>
                <c:pt idx="560">
                  <c:v>0.20599999999999999</c:v>
                </c:pt>
                <c:pt idx="561">
                  <c:v>0.2132</c:v>
                </c:pt>
                <c:pt idx="562">
                  <c:v>0.16569999999999999</c:v>
                </c:pt>
                <c:pt idx="563">
                  <c:v>0.18529999999999999</c:v>
                </c:pt>
                <c:pt idx="564">
                  <c:v>0.19189999999999999</c:v>
                </c:pt>
                <c:pt idx="565">
                  <c:v>0.20630000000000001</c:v>
                </c:pt>
                <c:pt idx="566">
                  <c:v>0.16200000000000001</c:v>
                </c:pt>
                <c:pt idx="567">
                  <c:v>0.19139999999999999</c:v>
                </c:pt>
                <c:pt idx="568">
                  <c:v>0.23519999999999999</c:v>
                </c:pt>
                <c:pt idx="569">
                  <c:v>0.18909999999999999</c:v>
                </c:pt>
                <c:pt idx="570">
                  <c:v>0.2039</c:v>
                </c:pt>
                <c:pt idx="571">
                  <c:v>0.2072</c:v>
                </c:pt>
                <c:pt idx="572">
                  <c:v>0.20930000000000001</c:v>
                </c:pt>
                <c:pt idx="573">
                  <c:v>0.21240000000000001</c:v>
                </c:pt>
                <c:pt idx="574">
                  <c:v>0.2056</c:v>
                </c:pt>
                <c:pt idx="575">
                  <c:v>0.19409999999999999</c:v>
                </c:pt>
                <c:pt idx="576">
                  <c:v>0.2011</c:v>
                </c:pt>
                <c:pt idx="577">
                  <c:v>0.19969999999999999</c:v>
                </c:pt>
                <c:pt idx="578">
                  <c:v>0.19120000000000001</c:v>
                </c:pt>
                <c:pt idx="579">
                  <c:v>0.19409999999999999</c:v>
                </c:pt>
                <c:pt idx="580">
                  <c:v>0.1779</c:v>
                </c:pt>
                <c:pt idx="581">
                  <c:v>0.2029</c:v>
                </c:pt>
                <c:pt idx="582">
                  <c:v>0.1638</c:v>
                </c:pt>
                <c:pt idx="583">
                  <c:v>0.16450000000000001</c:v>
                </c:pt>
                <c:pt idx="584">
                  <c:v>0.23810000000000001</c:v>
                </c:pt>
                <c:pt idx="585">
                  <c:v>0.17799999999999999</c:v>
                </c:pt>
                <c:pt idx="586">
                  <c:v>0.1966</c:v>
                </c:pt>
                <c:pt idx="587">
                  <c:v>0.18720000000000001</c:v>
                </c:pt>
                <c:pt idx="588">
                  <c:v>0.93259999999999998</c:v>
                </c:pt>
                <c:pt idx="589">
                  <c:v>0.1782</c:v>
                </c:pt>
                <c:pt idx="590">
                  <c:v>0.20319999999999999</c:v>
                </c:pt>
                <c:pt idx="591">
                  <c:v>0.189</c:v>
                </c:pt>
                <c:pt idx="592">
                  <c:v>0.17810000000000001</c:v>
                </c:pt>
                <c:pt idx="593">
                  <c:v>0.1598</c:v>
                </c:pt>
                <c:pt idx="594">
                  <c:v>0.20330000000000001</c:v>
                </c:pt>
                <c:pt idx="595">
                  <c:v>0.18640000000000001</c:v>
                </c:pt>
                <c:pt idx="596">
                  <c:v>0.1578</c:v>
                </c:pt>
                <c:pt idx="597">
                  <c:v>0.1971</c:v>
                </c:pt>
                <c:pt idx="598">
                  <c:v>0.21049999999999999</c:v>
                </c:pt>
                <c:pt idx="599">
                  <c:v>0.21049999999999999</c:v>
                </c:pt>
                <c:pt idx="600">
                  <c:v>0.25869999999999999</c:v>
                </c:pt>
                <c:pt idx="601">
                  <c:v>0.20150000000000001</c:v>
                </c:pt>
                <c:pt idx="602">
                  <c:v>0.20910000000000001</c:v>
                </c:pt>
                <c:pt idx="603">
                  <c:v>0.20849999999999999</c:v>
                </c:pt>
                <c:pt idx="604">
                  <c:v>0.1867</c:v>
                </c:pt>
                <c:pt idx="605">
                  <c:v>0.2092</c:v>
                </c:pt>
                <c:pt idx="606">
                  <c:v>0.2079</c:v>
                </c:pt>
                <c:pt idx="607">
                  <c:v>0.2072</c:v>
                </c:pt>
                <c:pt idx="608">
                  <c:v>0.21490000000000001</c:v>
                </c:pt>
                <c:pt idx="609">
                  <c:v>0.1996</c:v>
                </c:pt>
                <c:pt idx="610">
                  <c:v>0.21490000000000001</c:v>
                </c:pt>
                <c:pt idx="611">
                  <c:v>0.1996</c:v>
                </c:pt>
                <c:pt idx="612">
                  <c:v>0.19769999999999999</c:v>
                </c:pt>
                <c:pt idx="613">
                  <c:v>0.2097</c:v>
                </c:pt>
                <c:pt idx="614">
                  <c:v>0.20880000000000001</c:v>
                </c:pt>
                <c:pt idx="615">
                  <c:v>0.2097</c:v>
                </c:pt>
                <c:pt idx="616">
                  <c:v>0.20880000000000001</c:v>
                </c:pt>
                <c:pt idx="617">
                  <c:v>0.2147</c:v>
                </c:pt>
                <c:pt idx="618">
                  <c:v>0.21340000000000001</c:v>
                </c:pt>
                <c:pt idx="619">
                  <c:v>0.215</c:v>
                </c:pt>
                <c:pt idx="620">
                  <c:v>0.21149999999999999</c:v>
                </c:pt>
                <c:pt idx="621">
                  <c:v>0.21279999999999999</c:v>
                </c:pt>
                <c:pt idx="622">
                  <c:v>0.2094</c:v>
                </c:pt>
                <c:pt idx="623">
                  <c:v>0.21959999999999999</c:v>
                </c:pt>
                <c:pt idx="624">
                  <c:v>0.17860000000000001</c:v>
                </c:pt>
                <c:pt idx="625">
                  <c:v>0.2261</c:v>
                </c:pt>
                <c:pt idx="626">
                  <c:v>0.19769999999999999</c:v>
                </c:pt>
                <c:pt idx="627">
                  <c:v>0.1923</c:v>
                </c:pt>
                <c:pt idx="628">
                  <c:v>0.20549999999999999</c:v>
                </c:pt>
                <c:pt idx="629">
                  <c:v>0.2054</c:v>
                </c:pt>
                <c:pt idx="630">
                  <c:v>0.2601</c:v>
                </c:pt>
                <c:pt idx="631">
                  <c:v>0.19700000000000001</c:v>
                </c:pt>
                <c:pt idx="632">
                  <c:v>0.1883</c:v>
                </c:pt>
                <c:pt idx="633">
                  <c:v>0.2601</c:v>
                </c:pt>
                <c:pt idx="634">
                  <c:v>0.22589999999999999</c:v>
                </c:pt>
                <c:pt idx="635">
                  <c:v>0.2041</c:v>
                </c:pt>
                <c:pt idx="636">
                  <c:v>0.1847</c:v>
                </c:pt>
                <c:pt idx="637">
                  <c:v>0.2094</c:v>
                </c:pt>
                <c:pt idx="638">
                  <c:v>0.20349999999999999</c:v>
                </c:pt>
                <c:pt idx="639">
                  <c:v>0.22919999999999999</c:v>
                </c:pt>
                <c:pt idx="640">
                  <c:v>0.23119999999999999</c:v>
                </c:pt>
                <c:pt idx="641">
                  <c:v>0.19320000000000001</c:v>
                </c:pt>
                <c:pt idx="642">
                  <c:v>0.1915</c:v>
                </c:pt>
                <c:pt idx="643">
                  <c:v>0.2233</c:v>
                </c:pt>
                <c:pt idx="644">
                  <c:v>0.2036</c:v>
                </c:pt>
                <c:pt idx="645">
                  <c:v>0.21099999999999999</c:v>
                </c:pt>
                <c:pt idx="646">
                  <c:v>0.20979999999999999</c:v>
                </c:pt>
                <c:pt idx="647">
                  <c:v>0.21129999999999999</c:v>
                </c:pt>
                <c:pt idx="648">
                  <c:v>0.20669999999999999</c:v>
                </c:pt>
                <c:pt idx="649">
                  <c:v>0.20799999999999999</c:v>
                </c:pt>
                <c:pt idx="650">
                  <c:v>0.2356</c:v>
                </c:pt>
                <c:pt idx="651">
                  <c:v>0.25230000000000002</c:v>
                </c:pt>
                <c:pt idx="652">
                  <c:v>0.26219999999999999</c:v>
                </c:pt>
                <c:pt idx="653">
                  <c:v>0.21379999999999999</c:v>
                </c:pt>
                <c:pt idx="654">
                  <c:v>0.20030000000000001</c:v>
                </c:pt>
                <c:pt idx="655">
                  <c:v>0.1938</c:v>
                </c:pt>
                <c:pt idx="656">
                  <c:v>0.1885</c:v>
                </c:pt>
                <c:pt idx="657">
                  <c:v>0.18459999999999999</c:v>
                </c:pt>
                <c:pt idx="658">
                  <c:v>0.18049999999999999</c:v>
                </c:pt>
                <c:pt idx="659">
                  <c:v>0.1925</c:v>
                </c:pt>
                <c:pt idx="660">
                  <c:v>0.18790000000000001</c:v>
                </c:pt>
                <c:pt idx="661">
                  <c:v>0.1827</c:v>
                </c:pt>
                <c:pt idx="662">
                  <c:v>0.18759999999999999</c:v>
                </c:pt>
                <c:pt idx="663">
                  <c:v>0.19220000000000001</c:v>
                </c:pt>
                <c:pt idx="664">
                  <c:v>0.18759999999999999</c:v>
                </c:pt>
                <c:pt idx="665">
                  <c:v>0.18279999999999999</c:v>
                </c:pt>
                <c:pt idx="666">
                  <c:v>0.1895</c:v>
                </c:pt>
                <c:pt idx="667">
                  <c:v>0.191</c:v>
                </c:pt>
                <c:pt idx="668">
                  <c:v>0.18679999999999999</c:v>
                </c:pt>
                <c:pt idx="669">
                  <c:v>0.18279999999999999</c:v>
                </c:pt>
                <c:pt idx="670">
                  <c:v>0.19170000000000001</c:v>
                </c:pt>
                <c:pt idx="671">
                  <c:v>0.1867</c:v>
                </c:pt>
                <c:pt idx="672">
                  <c:v>0.18329999999999999</c:v>
                </c:pt>
                <c:pt idx="673">
                  <c:v>0.1888</c:v>
                </c:pt>
                <c:pt idx="674">
                  <c:v>0.18429999999999999</c:v>
                </c:pt>
                <c:pt idx="675">
                  <c:v>0.18029999999999999</c:v>
                </c:pt>
                <c:pt idx="676">
                  <c:v>0.19289999999999999</c:v>
                </c:pt>
                <c:pt idx="677">
                  <c:v>0.18820000000000001</c:v>
                </c:pt>
                <c:pt idx="678">
                  <c:v>0.18410000000000001</c:v>
                </c:pt>
                <c:pt idx="679">
                  <c:v>0.19350000000000001</c:v>
                </c:pt>
                <c:pt idx="680">
                  <c:v>0.1875</c:v>
                </c:pt>
                <c:pt idx="681">
                  <c:v>0.17810000000000001</c:v>
                </c:pt>
                <c:pt idx="682">
                  <c:v>0.1792</c:v>
                </c:pt>
                <c:pt idx="683">
                  <c:v>0.2011</c:v>
                </c:pt>
                <c:pt idx="684">
                  <c:v>0.18310000000000001</c:v>
                </c:pt>
                <c:pt idx="685">
                  <c:v>0.1915</c:v>
                </c:pt>
                <c:pt idx="686">
                  <c:v>0.21579999999999999</c:v>
                </c:pt>
                <c:pt idx="687">
                  <c:v>0.1847</c:v>
                </c:pt>
                <c:pt idx="688">
                  <c:v>0.17799999999999999</c:v>
                </c:pt>
                <c:pt idx="689">
                  <c:v>0.20180000000000001</c:v>
                </c:pt>
                <c:pt idx="690">
                  <c:v>0.1978</c:v>
                </c:pt>
                <c:pt idx="691">
                  <c:v>0.19620000000000001</c:v>
                </c:pt>
                <c:pt idx="692">
                  <c:v>0.20419999999999999</c:v>
                </c:pt>
                <c:pt idx="693">
                  <c:v>0.1769</c:v>
                </c:pt>
                <c:pt idx="694">
                  <c:v>0.1832</c:v>
                </c:pt>
                <c:pt idx="695">
                  <c:v>0.187</c:v>
                </c:pt>
                <c:pt idx="696">
                  <c:v>0.22559999999999999</c:v>
                </c:pt>
                <c:pt idx="697">
                  <c:v>0.1782</c:v>
                </c:pt>
                <c:pt idx="698">
                  <c:v>0.15459999999999999</c:v>
                </c:pt>
                <c:pt idx="699">
                  <c:v>0.22170000000000001</c:v>
                </c:pt>
                <c:pt idx="700">
                  <c:v>0.15409999999999999</c:v>
                </c:pt>
                <c:pt idx="701">
                  <c:v>0.19969999999999999</c:v>
                </c:pt>
                <c:pt idx="702">
                  <c:v>0.19170000000000001</c:v>
                </c:pt>
                <c:pt idx="703">
                  <c:v>0.19239999999999999</c:v>
                </c:pt>
                <c:pt idx="704">
                  <c:v>0.1799</c:v>
                </c:pt>
                <c:pt idx="705">
                  <c:v>0.1875</c:v>
                </c:pt>
                <c:pt idx="706">
                  <c:v>0.1807</c:v>
                </c:pt>
                <c:pt idx="707">
                  <c:v>0.19439999999999999</c:v>
                </c:pt>
                <c:pt idx="708">
                  <c:v>0.18909999999999999</c:v>
                </c:pt>
                <c:pt idx="709">
                  <c:v>0.22739999999999999</c:v>
                </c:pt>
                <c:pt idx="710">
                  <c:v>0.184</c:v>
                </c:pt>
                <c:pt idx="711">
                  <c:v>0.1794</c:v>
                </c:pt>
                <c:pt idx="712">
                  <c:v>0.19650000000000001</c:v>
                </c:pt>
                <c:pt idx="713">
                  <c:v>0.19139999999999999</c:v>
                </c:pt>
                <c:pt idx="714">
                  <c:v>0.28560000000000002</c:v>
                </c:pt>
                <c:pt idx="715">
                  <c:v>0.18099999999999999</c:v>
                </c:pt>
                <c:pt idx="716">
                  <c:v>0.19439999999999999</c:v>
                </c:pt>
                <c:pt idx="717">
                  <c:v>0.22170000000000001</c:v>
                </c:pt>
                <c:pt idx="718">
                  <c:v>0.1923</c:v>
                </c:pt>
                <c:pt idx="719">
                  <c:v>0.19539999999999999</c:v>
                </c:pt>
                <c:pt idx="720">
                  <c:v>0.19239999999999999</c:v>
                </c:pt>
                <c:pt idx="721">
                  <c:v>0.21229999999999999</c:v>
                </c:pt>
                <c:pt idx="722">
                  <c:v>0.19159999999999999</c:v>
                </c:pt>
                <c:pt idx="723">
                  <c:v>0.20669999999999999</c:v>
                </c:pt>
                <c:pt idx="724">
                  <c:v>0.24460000000000001</c:v>
                </c:pt>
                <c:pt idx="725">
                  <c:v>0.18740000000000001</c:v>
                </c:pt>
                <c:pt idx="726">
                  <c:v>0.2082</c:v>
                </c:pt>
                <c:pt idx="727">
                  <c:v>0.18090000000000001</c:v>
                </c:pt>
                <c:pt idx="728">
                  <c:v>0.18190000000000001</c:v>
                </c:pt>
                <c:pt idx="729">
                  <c:v>0.18790000000000001</c:v>
                </c:pt>
                <c:pt idx="730">
                  <c:v>0.2175</c:v>
                </c:pt>
                <c:pt idx="731">
                  <c:v>0.1565</c:v>
                </c:pt>
                <c:pt idx="732">
                  <c:v>0.20930000000000001</c:v>
                </c:pt>
                <c:pt idx="733">
                  <c:v>0.19320000000000001</c:v>
                </c:pt>
                <c:pt idx="734">
                  <c:v>0.2084</c:v>
                </c:pt>
                <c:pt idx="735">
                  <c:v>0.2084</c:v>
                </c:pt>
                <c:pt idx="736">
                  <c:v>0.18859999999999999</c:v>
                </c:pt>
                <c:pt idx="737">
                  <c:v>0.2021</c:v>
                </c:pt>
                <c:pt idx="738">
                  <c:v>0.19339999999999999</c:v>
                </c:pt>
                <c:pt idx="739">
                  <c:v>0.20910000000000001</c:v>
                </c:pt>
                <c:pt idx="740">
                  <c:v>0.2087</c:v>
                </c:pt>
                <c:pt idx="741">
                  <c:v>0.1696</c:v>
                </c:pt>
                <c:pt idx="742">
                  <c:v>0.21829999999999999</c:v>
                </c:pt>
                <c:pt idx="743">
                  <c:v>0.18820000000000001</c:v>
                </c:pt>
                <c:pt idx="744">
                  <c:v>0.18779999999999999</c:v>
                </c:pt>
                <c:pt idx="745">
                  <c:v>0.20669999999999999</c:v>
                </c:pt>
                <c:pt idx="746">
                  <c:v>0.2031</c:v>
                </c:pt>
                <c:pt idx="747">
                  <c:v>0.2006</c:v>
                </c:pt>
                <c:pt idx="748">
                  <c:v>0.22439999999999999</c:v>
                </c:pt>
                <c:pt idx="749">
                  <c:v>0.1802</c:v>
                </c:pt>
                <c:pt idx="750">
                  <c:v>0.1802</c:v>
                </c:pt>
                <c:pt idx="751">
                  <c:v>0.20300000000000001</c:v>
                </c:pt>
                <c:pt idx="752">
                  <c:v>0.17799999999999999</c:v>
                </c:pt>
                <c:pt idx="753">
                  <c:v>0.18129999999999999</c:v>
                </c:pt>
                <c:pt idx="754">
                  <c:v>0.19239999999999999</c:v>
                </c:pt>
                <c:pt idx="755">
                  <c:v>0.27460000000000001</c:v>
                </c:pt>
                <c:pt idx="756">
                  <c:v>0.2747</c:v>
                </c:pt>
                <c:pt idx="757">
                  <c:v>0.27350000000000002</c:v>
                </c:pt>
                <c:pt idx="758">
                  <c:v>0.1817</c:v>
                </c:pt>
                <c:pt idx="759">
                  <c:v>0.27450000000000002</c:v>
                </c:pt>
                <c:pt idx="760">
                  <c:v>0.27379999999999999</c:v>
                </c:pt>
                <c:pt idx="761">
                  <c:v>0.20569999999999999</c:v>
                </c:pt>
                <c:pt idx="762">
                  <c:v>0.27229999999999999</c:v>
                </c:pt>
                <c:pt idx="763">
                  <c:v>0.27510000000000001</c:v>
                </c:pt>
                <c:pt idx="764">
                  <c:v>0.27150000000000002</c:v>
                </c:pt>
                <c:pt idx="765">
                  <c:v>0.27379999999999999</c:v>
                </c:pt>
                <c:pt idx="766">
                  <c:v>0.19</c:v>
                </c:pt>
                <c:pt idx="767">
                  <c:v>0.27189999999999998</c:v>
                </c:pt>
                <c:pt idx="768">
                  <c:v>0.19420000000000001</c:v>
                </c:pt>
                <c:pt idx="769">
                  <c:v>0.19639999999999999</c:v>
                </c:pt>
                <c:pt idx="770">
                  <c:v>0.1822</c:v>
                </c:pt>
                <c:pt idx="771">
                  <c:v>0.19439999999999999</c:v>
                </c:pt>
                <c:pt idx="772">
                  <c:v>0.19620000000000001</c:v>
                </c:pt>
                <c:pt idx="773">
                  <c:v>0.20649999999999999</c:v>
                </c:pt>
                <c:pt idx="774">
                  <c:v>0.18559999999999999</c:v>
                </c:pt>
                <c:pt idx="775">
                  <c:v>0.19650000000000001</c:v>
                </c:pt>
                <c:pt idx="776">
                  <c:v>0.19450000000000001</c:v>
                </c:pt>
                <c:pt idx="777">
                  <c:v>0.19650000000000001</c:v>
                </c:pt>
                <c:pt idx="778">
                  <c:v>0.19650000000000001</c:v>
                </c:pt>
                <c:pt idx="779">
                  <c:v>0.19439999999999999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A-4CE5-BB24-0B5869549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618752"/>
        <c:axId val="1150619232"/>
      </c:scatterChart>
      <c:valAx>
        <c:axId val="1150618752"/>
        <c:scaling>
          <c:orientation val="minMax"/>
          <c:max val="1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50619232"/>
        <c:crosses val="autoZero"/>
        <c:crossBetween val="midCat"/>
        <c:majorUnit val="2"/>
      </c:valAx>
      <c:valAx>
        <c:axId val="1150619232"/>
        <c:scaling>
          <c:orientation val="minMax"/>
          <c:max val="0.4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.00_);[Red]\(#,##0.0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150618752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8774843007179"/>
          <c:y val="6.8414042098252623E-2"/>
          <c:w val="0.82139342196673526"/>
          <c:h val="0.8631727714697917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最終乱数シードのみ!$AR$30:$AR$41</c:f>
              <c:numCache>
                <c:formatCode>#,##0.00_);[Red]\(#,##0.00\)</c:formatCode>
                <c:ptCount val="12"/>
                <c:pt idx="0">
                  <c:v>6.4377682403433476E-3</c:v>
                </c:pt>
                <c:pt idx="1">
                  <c:v>3.2188841201716738E-3</c:v>
                </c:pt>
                <c:pt idx="2">
                  <c:v>1.1802575107296138E-2</c:v>
                </c:pt>
                <c:pt idx="3">
                  <c:v>5.3648068669527897E-3</c:v>
                </c:pt>
                <c:pt idx="4">
                  <c:v>7.5107296137339056E-3</c:v>
                </c:pt>
                <c:pt idx="5">
                  <c:v>6.4377682403433476E-3</c:v>
                </c:pt>
                <c:pt idx="6">
                  <c:v>4.8283261802575105E-2</c:v>
                </c:pt>
                <c:pt idx="7">
                  <c:v>0.15879828326180256</c:v>
                </c:pt>
                <c:pt idx="8">
                  <c:v>0.58583690987124459</c:v>
                </c:pt>
                <c:pt idx="9">
                  <c:v>0.13304721030042918</c:v>
                </c:pt>
                <c:pt idx="10">
                  <c:v>1.3948497854077254E-2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C-40A1-BE0B-E85FB0C2C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517967168"/>
        <c:axId val="517968128"/>
      </c:barChart>
      <c:catAx>
        <c:axId val="517967168"/>
        <c:scaling>
          <c:orientation val="minMax"/>
        </c:scaling>
        <c:delete val="1"/>
        <c:axPos val="b"/>
        <c:majorTickMark val="none"/>
        <c:minorTickMark val="none"/>
        <c:tickLblPos val="nextTo"/>
        <c:crossAx val="517968128"/>
        <c:crosses val="autoZero"/>
        <c:auto val="1"/>
        <c:lblAlgn val="ctr"/>
        <c:lblOffset val="100"/>
        <c:noMultiLvlLbl val="0"/>
      </c:catAx>
      <c:valAx>
        <c:axId val="517968128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17967168"/>
        <c:crosses val="autoZero"/>
        <c:crossBetween val="between"/>
        <c:majorUnit val="0.2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8774843007179"/>
          <c:y val="6.8414042098252623E-2"/>
          <c:w val="0.82139342196673526"/>
          <c:h val="0.8631727714697917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最終乱数シードのみ!$AS$30:$AS$41</c:f>
              <c:numCache>
                <c:formatCode>#,##0.00_);[Red]\(#,##0.00\)</c:formatCode>
                <c:ptCount val="12"/>
                <c:pt idx="0">
                  <c:v>0</c:v>
                </c:pt>
                <c:pt idx="1">
                  <c:v>1.0729613733905579E-3</c:v>
                </c:pt>
                <c:pt idx="2">
                  <c:v>2.1459227467811159E-3</c:v>
                </c:pt>
                <c:pt idx="3">
                  <c:v>2.1459227467811159E-3</c:v>
                </c:pt>
                <c:pt idx="4">
                  <c:v>1.3948497854077254E-2</c:v>
                </c:pt>
                <c:pt idx="5">
                  <c:v>5.7939914163090127E-2</c:v>
                </c:pt>
                <c:pt idx="6">
                  <c:v>7.1888412017167377E-2</c:v>
                </c:pt>
                <c:pt idx="7">
                  <c:v>0.29077253218884119</c:v>
                </c:pt>
                <c:pt idx="8">
                  <c:v>0.34763948497854075</c:v>
                </c:pt>
                <c:pt idx="9">
                  <c:v>3.5407725321888413E-2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1-403A-BCB8-A08F57649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517967168"/>
        <c:axId val="517968128"/>
      </c:barChart>
      <c:catAx>
        <c:axId val="517967168"/>
        <c:scaling>
          <c:orientation val="minMax"/>
        </c:scaling>
        <c:delete val="1"/>
        <c:axPos val="b"/>
        <c:majorTickMark val="none"/>
        <c:minorTickMark val="none"/>
        <c:tickLblPos val="nextTo"/>
        <c:crossAx val="517968128"/>
        <c:crosses val="autoZero"/>
        <c:auto val="1"/>
        <c:lblAlgn val="ctr"/>
        <c:lblOffset val="100"/>
        <c:noMultiLvlLbl val="0"/>
      </c:catAx>
      <c:valAx>
        <c:axId val="517968128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17967168"/>
        <c:crosses val="autoZero"/>
        <c:crossBetween val="between"/>
        <c:majorUnit val="0.2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8774843007179"/>
          <c:y val="6.8414042098252623E-2"/>
          <c:w val="0.82139342196673526"/>
          <c:h val="0.8631727714697917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最終乱数シードのみ!$AR$11:$AR$22</c:f>
              <c:numCache>
                <c:formatCode>#,##0.00_);[Red]\(#,##0.00\)</c:formatCode>
                <c:ptCount val="12"/>
                <c:pt idx="0">
                  <c:v>6.4377682403433476E-3</c:v>
                </c:pt>
                <c:pt idx="1">
                  <c:v>2.1459227467811159E-3</c:v>
                </c:pt>
                <c:pt idx="2">
                  <c:v>8.5836909871244635E-3</c:v>
                </c:pt>
                <c:pt idx="3">
                  <c:v>5.1502145922746781E-2</c:v>
                </c:pt>
                <c:pt idx="4">
                  <c:v>0.4216738197424893</c:v>
                </c:pt>
                <c:pt idx="5">
                  <c:v>0.18884120171673821</c:v>
                </c:pt>
                <c:pt idx="6">
                  <c:v>9.8712446351931327E-2</c:v>
                </c:pt>
                <c:pt idx="7">
                  <c:v>4.07725321888412E-2</c:v>
                </c:pt>
                <c:pt idx="8">
                  <c:v>1.9313304721030045E-2</c:v>
                </c:pt>
                <c:pt idx="9">
                  <c:v>0.13841201716738197</c:v>
                </c:pt>
                <c:pt idx="10">
                  <c:v>1.5021459227467811E-2</c:v>
                </c:pt>
                <c:pt idx="11">
                  <c:v>5.3648068669527897E-3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1-460E-B080-63D3CFC1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517967168"/>
        <c:axId val="517968128"/>
      </c:barChart>
      <c:catAx>
        <c:axId val="517967168"/>
        <c:scaling>
          <c:orientation val="minMax"/>
        </c:scaling>
        <c:delete val="1"/>
        <c:axPos val="b"/>
        <c:majorTickMark val="none"/>
        <c:minorTickMark val="none"/>
        <c:tickLblPos val="nextTo"/>
        <c:crossAx val="517968128"/>
        <c:crosses val="autoZero"/>
        <c:auto val="1"/>
        <c:lblAlgn val="ctr"/>
        <c:lblOffset val="100"/>
        <c:noMultiLvlLbl val="0"/>
      </c:catAx>
      <c:valAx>
        <c:axId val="517968128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17967168"/>
        <c:crosses val="autoZero"/>
        <c:crossBetween val="between"/>
        <c:majorUnit val="0.2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8774843007179"/>
          <c:y val="6.8414042098252623E-2"/>
          <c:w val="0.82139342196673526"/>
          <c:h val="0.8631727714697917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最終乱数シードのみ!$AS$11:$AS$22</c:f>
              <c:numCache>
                <c:formatCode>#,##0.00_);[Red]\(#,##0.00\)</c:formatCode>
                <c:ptCount val="12"/>
                <c:pt idx="0">
                  <c:v>0.12051282051282051</c:v>
                </c:pt>
                <c:pt idx="1">
                  <c:v>0.47820512820512823</c:v>
                </c:pt>
                <c:pt idx="2">
                  <c:v>0.16282051282051282</c:v>
                </c:pt>
                <c:pt idx="3">
                  <c:v>0.11666666666666667</c:v>
                </c:pt>
                <c:pt idx="4">
                  <c:v>5.2564102564102565E-2</c:v>
                </c:pt>
                <c:pt idx="5">
                  <c:v>3.2051282051282048E-2</c:v>
                </c:pt>
                <c:pt idx="6">
                  <c:v>2.4358974358974359E-2</c:v>
                </c:pt>
                <c:pt idx="7">
                  <c:v>3.8461538461538464E-3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3.8461538461538464E-3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0-478A-915E-E03FA15FF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517967168"/>
        <c:axId val="517968128"/>
      </c:barChart>
      <c:catAx>
        <c:axId val="517967168"/>
        <c:scaling>
          <c:orientation val="minMax"/>
        </c:scaling>
        <c:delete val="1"/>
        <c:axPos val="b"/>
        <c:majorTickMark val="none"/>
        <c:minorTickMark val="none"/>
        <c:tickLblPos val="nextTo"/>
        <c:crossAx val="517968128"/>
        <c:crosses val="autoZero"/>
        <c:auto val="1"/>
        <c:lblAlgn val="ctr"/>
        <c:lblOffset val="100"/>
        <c:noMultiLvlLbl val="0"/>
      </c:catAx>
      <c:valAx>
        <c:axId val="517968128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517967168"/>
        <c:crosses val="autoZero"/>
        <c:crossBetween val="between"/>
        <c:majorUnit val="0.2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提出回数!$E$2:$E$48</c:f>
              <c:strCache>
                <c:ptCount val="47"/>
                <c:pt idx="0">
                  <c:v>Competitor_56</c:v>
                </c:pt>
                <c:pt idx="1">
                  <c:v>RRKSO</c:v>
                </c:pt>
                <c:pt idx="2">
                  <c:v>LeonAIT</c:v>
                </c:pt>
                <c:pt idx="3">
                  <c:v>Withvac</c:v>
                </c:pt>
                <c:pt idx="4">
                  <c:v>DDG</c:v>
                </c:pt>
                <c:pt idx="5">
                  <c:v>SITSR</c:v>
                </c:pt>
                <c:pt idx="6">
                  <c:v>HUEnvSys</c:v>
                </c:pt>
                <c:pt idx="7">
                  <c:v>Kotani</c:v>
                </c:pt>
                <c:pt idx="8">
                  <c:v>Competitor_50</c:v>
                </c:pt>
                <c:pt idx="9">
                  <c:v>StandRock</c:v>
                </c:pt>
                <c:pt idx="10">
                  <c:v>Guest</c:v>
                </c:pt>
                <c:pt idx="11">
                  <c:v>MUHL</c:v>
                </c:pt>
                <c:pt idx="12">
                  <c:v>k</c:v>
                </c:pt>
                <c:pt idx="13">
                  <c:v>Competitor_61</c:v>
                </c:pt>
                <c:pt idx="14">
                  <c:v>INADA</c:v>
                </c:pt>
                <c:pt idx="15">
                  <c:v>BBDU</c:v>
                </c:pt>
                <c:pt idx="16">
                  <c:v>Satori</c:v>
                </c:pt>
                <c:pt idx="17">
                  <c:v>Umeda</c:v>
                </c:pt>
                <c:pt idx="18">
                  <c:v>Competitor_90</c:v>
                </c:pt>
                <c:pt idx="19">
                  <c:v>FUGUSASHI</c:v>
                </c:pt>
                <c:pt idx="20">
                  <c:v>oaokMMT</c:v>
                </c:pt>
                <c:pt idx="21">
                  <c:v>Youworks</c:v>
                </c:pt>
                <c:pt idx="22">
                  <c:v>M438</c:v>
                </c:pt>
                <c:pt idx="23">
                  <c:v>Catherine</c:v>
                </c:pt>
                <c:pt idx="24">
                  <c:v>THYS</c:v>
                </c:pt>
                <c:pt idx="25">
                  <c:v>Tlab</c:v>
                </c:pt>
                <c:pt idx="26">
                  <c:v>Competitor_102</c:v>
                </c:pt>
                <c:pt idx="27">
                  <c:v>RIN</c:v>
                </c:pt>
                <c:pt idx="28">
                  <c:v>Competitor_85</c:v>
                </c:pt>
                <c:pt idx="29">
                  <c:v>Competitor_69</c:v>
                </c:pt>
                <c:pt idx="30">
                  <c:v>Competitor_95</c:v>
                </c:pt>
                <c:pt idx="31">
                  <c:v>SC</c:v>
                </c:pt>
                <c:pt idx="32">
                  <c:v>TSS</c:v>
                </c:pt>
                <c:pt idx="33">
                  <c:v>Competitor_98</c:v>
                </c:pt>
                <c:pt idx="34">
                  <c:v>Competitor_104</c:v>
                </c:pt>
                <c:pt idx="35">
                  <c:v>Competitor_101</c:v>
                </c:pt>
                <c:pt idx="36">
                  <c:v>YE</c:v>
                </c:pt>
                <c:pt idx="37">
                  <c:v>Competitor_106</c:v>
                </c:pt>
                <c:pt idx="38">
                  <c:v>Competitor_107</c:v>
                </c:pt>
                <c:pt idx="39">
                  <c:v>HIRO</c:v>
                </c:pt>
                <c:pt idx="40">
                  <c:v>Pockylight</c:v>
                </c:pt>
                <c:pt idx="41">
                  <c:v>MRSW</c:v>
                </c:pt>
                <c:pt idx="42">
                  <c:v>Competitor_105</c:v>
                </c:pt>
                <c:pt idx="43">
                  <c:v>Competitor_94</c:v>
                </c:pt>
                <c:pt idx="44">
                  <c:v>TRNRYMech</c:v>
                </c:pt>
                <c:pt idx="45">
                  <c:v>Competitor_71</c:v>
                </c:pt>
                <c:pt idx="46">
                  <c:v>maruyama</c:v>
                </c:pt>
              </c:strCache>
            </c:strRef>
          </c:cat>
          <c:val>
            <c:numRef>
              <c:f>提出回数!$F$2:$F$48</c:f>
              <c:numCache>
                <c:formatCode>General</c:formatCode>
                <c:ptCount val="47"/>
                <c:pt idx="0">
                  <c:v>369</c:v>
                </c:pt>
                <c:pt idx="1">
                  <c:v>276</c:v>
                </c:pt>
                <c:pt idx="2">
                  <c:v>203</c:v>
                </c:pt>
                <c:pt idx="3">
                  <c:v>169</c:v>
                </c:pt>
                <c:pt idx="4">
                  <c:v>147</c:v>
                </c:pt>
                <c:pt idx="5">
                  <c:v>118</c:v>
                </c:pt>
                <c:pt idx="6">
                  <c:v>118</c:v>
                </c:pt>
                <c:pt idx="7">
                  <c:v>115</c:v>
                </c:pt>
                <c:pt idx="8">
                  <c:v>89</c:v>
                </c:pt>
                <c:pt idx="9">
                  <c:v>86</c:v>
                </c:pt>
                <c:pt idx="10">
                  <c:v>80</c:v>
                </c:pt>
                <c:pt idx="11">
                  <c:v>69</c:v>
                </c:pt>
                <c:pt idx="12">
                  <c:v>67</c:v>
                </c:pt>
                <c:pt idx="13">
                  <c:v>48</c:v>
                </c:pt>
                <c:pt idx="14">
                  <c:v>46</c:v>
                </c:pt>
                <c:pt idx="15">
                  <c:v>43</c:v>
                </c:pt>
                <c:pt idx="16">
                  <c:v>42</c:v>
                </c:pt>
                <c:pt idx="17">
                  <c:v>38</c:v>
                </c:pt>
                <c:pt idx="18">
                  <c:v>35</c:v>
                </c:pt>
                <c:pt idx="19">
                  <c:v>33</c:v>
                </c:pt>
                <c:pt idx="20">
                  <c:v>29</c:v>
                </c:pt>
                <c:pt idx="21">
                  <c:v>26</c:v>
                </c:pt>
                <c:pt idx="22">
                  <c:v>25</c:v>
                </c:pt>
                <c:pt idx="23">
                  <c:v>19</c:v>
                </c:pt>
                <c:pt idx="24">
                  <c:v>14</c:v>
                </c:pt>
                <c:pt idx="25">
                  <c:v>14</c:v>
                </c:pt>
                <c:pt idx="26">
                  <c:v>13</c:v>
                </c:pt>
                <c:pt idx="27">
                  <c:v>12</c:v>
                </c:pt>
                <c:pt idx="28">
                  <c:v>10</c:v>
                </c:pt>
                <c:pt idx="29">
                  <c:v>9</c:v>
                </c:pt>
                <c:pt idx="30">
                  <c:v>9</c:v>
                </c:pt>
                <c:pt idx="31">
                  <c:v>8</c:v>
                </c:pt>
                <c:pt idx="32">
                  <c:v>8</c:v>
                </c:pt>
                <c:pt idx="33">
                  <c:v>7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9E-4CD4-A6D4-930F5A7B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0265056"/>
        <c:axId val="1170261696"/>
      </c:barChart>
      <c:catAx>
        <c:axId val="117026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0261696"/>
        <c:crosses val="autoZero"/>
        <c:auto val="1"/>
        <c:lblAlgn val="ctr"/>
        <c:lblOffset val="100"/>
        <c:noMultiLvlLbl val="0"/>
      </c:catAx>
      <c:valAx>
        <c:axId val="117026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026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911805555555549E-2"/>
          <c:y val="2.9545370370370371E-2"/>
          <c:w val="0.86659444444444444"/>
          <c:h val="0.870618518518518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5"/>
            <c:backward val="0.5"/>
            <c:dispRSqr val="1"/>
            <c:dispEq val="1"/>
            <c:trendlineLbl>
              <c:layout>
                <c:manualLayout>
                  <c:x val="-0.16964930555555555"/>
                  <c:y val="0.523139814814814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ja-JP"/>
                </a:p>
              </c:txPr>
            </c:trendlineLbl>
          </c:trendline>
          <c:xVal>
            <c:numRef>
              <c:f>総合成績パーセンタイル!$C$1:$C$27</c:f>
              <c:numCache>
                <c:formatCode>General</c:formatCode>
                <c:ptCount val="27"/>
                <c:pt idx="0">
                  <c:v>0.79928999999999994</c:v>
                </c:pt>
                <c:pt idx="1">
                  <c:v>0.76354</c:v>
                </c:pt>
                <c:pt idx="2">
                  <c:v>0.74643999999999999</c:v>
                </c:pt>
                <c:pt idx="3">
                  <c:v>0.74599000000000004</c:v>
                </c:pt>
                <c:pt idx="4">
                  <c:v>0.73446999999999996</c:v>
                </c:pt>
                <c:pt idx="5">
                  <c:v>0.72775999999999996</c:v>
                </c:pt>
                <c:pt idx="6">
                  <c:v>0.70404999999999995</c:v>
                </c:pt>
                <c:pt idx="7">
                  <c:v>0.69749000000000005</c:v>
                </c:pt>
                <c:pt idx="8">
                  <c:v>0.68552999999999997</c:v>
                </c:pt>
                <c:pt idx="9">
                  <c:v>0.66483999999999999</c:v>
                </c:pt>
                <c:pt idx="10">
                  <c:v>0.63127999999999995</c:v>
                </c:pt>
                <c:pt idx="11">
                  <c:v>0.62794000000000005</c:v>
                </c:pt>
                <c:pt idx="12">
                  <c:v>0.62451999999999996</c:v>
                </c:pt>
                <c:pt idx="13">
                  <c:v>0.60001000000000004</c:v>
                </c:pt>
                <c:pt idx="14">
                  <c:v>0.57672000000000001</c:v>
                </c:pt>
                <c:pt idx="15">
                  <c:v>0.56345999999999996</c:v>
                </c:pt>
                <c:pt idx="16">
                  <c:v>0.52917999999999998</c:v>
                </c:pt>
                <c:pt idx="17">
                  <c:v>0.48980000000000001</c:v>
                </c:pt>
                <c:pt idx="18">
                  <c:v>0.48588999999999999</c:v>
                </c:pt>
                <c:pt idx="19">
                  <c:v>0.47505999999999998</c:v>
                </c:pt>
                <c:pt idx="20">
                  <c:v>0.43034</c:v>
                </c:pt>
                <c:pt idx="21">
                  <c:v>0.42604999999999998</c:v>
                </c:pt>
                <c:pt idx="22">
                  <c:v>0.39965000000000001</c:v>
                </c:pt>
                <c:pt idx="23">
                  <c:v>0.39795000000000003</c:v>
                </c:pt>
                <c:pt idx="24">
                  <c:v>0.38657999999999998</c:v>
                </c:pt>
                <c:pt idx="25">
                  <c:v>0.38505</c:v>
                </c:pt>
                <c:pt idx="26">
                  <c:v>0.37414999999999998</c:v>
                </c:pt>
              </c:numCache>
            </c:numRef>
          </c:xVal>
          <c:yVal>
            <c:numRef>
              <c:f>総合成績パーセンタイル!$E$1:$E$27</c:f>
              <c:numCache>
                <c:formatCode>General</c:formatCode>
                <c:ptCount val="27"/>
                <c:pt idx="0">
                  <c:v>0.98148148148148151</c:v>
                </c:pt>
                <c:pt idx="1">
                  <c:v>0.94444444444444442</c:v>
                </c:pt>
                <c:pt idx="2">
                  <c:v>0.90740740740740744</c:v>
                </c:pt>
                <c:pt idx="3">
                  <c:v>0.87037037037037035</c:v>
                </c:pt>
                <c:pt idx="4">
                  <c:v>0.83333333333333337</c:v>
                </c:pt>
                <c:pt idx="5">
                  <c:v>0.79629629629629628</c:v>
                </c:pt>
                <c:pt idx="6">
                  <c:v>0.7592592592592593</c:v>
                </c:pt>
                <c:pt idx="7">
                  <c:v>0.72222222222222221</c:v>
                </c:pt>
                <c:pt idx="8">
                  <c:v>0.68518518518518523</c:v>
                </c:pt>
                <c:pt idx="9">
                  <c:v>0.64814814814814814</c:v>
                </c:pt>
                <c:pt idx="10">
                  <c:v>0.61111111111111116</c:v>
                </c:pt>
                <c:pt idx="11">
                  <c:v>0.57407407407407407</c:v>
                </c:pt>
                <c:pt idx="12">
                  <c:v>0.53703703703703709</c:v>
                </c:pt>
                <c:pt idx="13">
                  <c:v>0.5</c:v>
                </c:pt>
                <c:pt idx="14">
                  <c:v>0.46296296296296297</c:v>
                </c:pt>
                <c:pt idx="15">
                  <c:v>0.42592592592592593</c:v>
                </c:pt>
                <c:pt idx="16">
                  <c:v>0.3888888888888889</c:v>
                </c:pt>
                <c:pt idx="17">
                  <c:v>0.35185185185185186</c:v>
                </c:pt>
                <c:pt idx="18">
                  <c:v>0.31481481481481483</c:v>
                </c:pt>
                <c:pt idx="19">
                  <c:v>0.27777777777777779</c:v>
                </c:pt>
                <c:pt idx="20">
                  <c:v>0.24074074074074073</c:v>
                </c:pt>
                <c:pt idx="21">
                  <c:v>0.20370370370370369</c:v>
                </c:pt>
                <c:pt idx="22">
                  <c:v>0.16666666666666666</c:v>
                </c:pt>
                <c:pt idx="23">
                  <c:v>0.12962962962962962</c:v>
                </c:pt>
                <c:pt idx="24">
                  <c:v>9.2592592592592587E-2</c:v>
                </c:pt>
                <c:pt idx="25">
                  <c:v>5.5555555555555552E-2</c:v>
                </c:pt>
                <c:pt idx="26">
                  <c:v>1.8518518518518517E-2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0F-44ED-AB74-8FE1F8B17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55024"/>
        <c:axId val="170939936"/>
      </c:scatterChart>
      <c:valAx>
        <c:axId val="170755024"/>
        <c:scaling>
          <c:orientation val="minMax"/>
          <c:max val="0.85000000000000009"/>
          <c:min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70939936"/>
        <c:crosses val="autoZero"/>
        <c:crossBetween val="midCat"/>
      </c:valAx>
      <c:valAx>
        <c:axId val="17093993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70755024"/>
        <c:crosses val="autoZero"/>
        <c:crossBetween val="midCat"/>
        <c:majorUnit val="0.2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911805555555549E-2"/>
          <c:y val="2.9545370370370371E-2"/>
          <c:w val="0.86659444444444444"/>
          <c:h val="0.870618518518518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総合成績パーセンタイル!$C$1:$C$27</c:f>
              <c:numCache>
                <c:formatCode>General</c:formatCode>
                <c:ptCount val="27"/>
                <c:pt idx="0">
                  <c:v>0.79928999999999994</c:v>
                </c:pt>
                <c:pt idx="1">
                  <c:v>0.76354</c:v>
                </c:pt>
                <c:pt idx="2">
                  <c:v>0.74643999999999999</c:v>
                </c:pt>
                <c:pt idx="3">
                  <c:v>0.74599000000000004</c:v>
                </c:pt>
                <c:pt idx="4">
                  <c:v>0.73446999999999996</c:v>
                </c:pt>
                <c:pt idx="5">
                  <c:v>0.72775999999999996</c:v>
                </c:pt>
                <c:pt idx="6">
                  <c:v>0.70404999999999995</c:v>
                </c:pt>
                <c:pt idx="7">
                  <c:v>0.69749000000000005</c:v>
                </c:pt>
                <c:pt idx="8">
                  <c:v>0.68552999999999997</c:v>
                </c:pt>
                <c:pt idx="9">
                  <c:v>0.66483999999999999</c:v>
                </c:pt>
                <c:pt idx="10">
                  <c:v>0.63127999999999995</c:v>
                </c:pt>
                <c:pt idx="11">
                  <c:v>0.62794000000000005</c:v>
                </c:pt>
                <c:pt idx="12">
                  <c:v>0.62451999999999996</c:v>
                </c:pt>
                <c:pt idx="13">
                  <c:v>0.60001000000000004</c:v>
                </c:pt>
                <c:pt idx="14">
                  <c:v>0.57672000000000001</c:v>
                </c:pt>
                <c:pt idx="15">
                  <c:v>0.56345999999999996</c:v>
                </c:pt>
                <c:pt idx="16">
                  <c:v>0.52917999999999998</c:v>
                </c:pt>
                <c:pt idx="17">
                  <c:v>0.48980000000000001</c:v>
                </c:pt>
                <c:pt idx="18">
                  <c:v>0.48588999999999999</c:v>
                </c:pt>
                <c:pt idx="19">
                  <c:v>0.47505999999999998</c:v>
                </c:pt>
                <c:pt idx="20">
                  <c:v>0.43034</c:v>
                </c:pt>
                <c:pt idx="21">
                  <c:v>0.42604999999999998</c:v>
                </c:pt>
                <c:pt idx="22">
                  <c:v>0.39965000000000001</c:v>
                </c:pt>
                <c:pt idx="23">
                  <c:v>0.39795000000000003</c:v>
                </c:pt>
                <c:pt idx="24">
                  <c:v>0.38657999999999998</c:v>
                </c:pt>
                <c:pt idx="25">
                  <c:v>0.38505</c:v>
                </c:pt>
                <c:pt idx="26">
                  <c:v>0.37414999999999998</c:v>
                </c:pt>
              </c:numCache>
            </c:numRef>
          </c:xVal>
          <c:yVal>
            <c:numRef>
              <c:f>総合成績パーセンタイル!$E$1:$E$27</c:f>
              <c:numCache>
                <c:formatCode>General</c:formatCode>
                <c:ptCount val="27"/>
                <c:pt idx="0">
                  <c:v>0.98148148148148151</c:v>
                </c:pt>
                <c:pt idx="1">
                  <c:v>0.94444444444444442</c:v>
                </c:pt>
                <c:pt idx="2">
                  <c:v>0.90740740740740744</c:v>
                </c:pt>
                <c:pt idx="3">
                  <c:v>0.87037037037037035</c:v>
                </c:pt>
                <c:pt idx="4">
                  <c:v>0.83333333333333337</c:v>
                </c:pt>
                <c:pt idx="5">
                  <c:v>0.79629629629629628</c:v>
                </c:pt>
                <c:pt idx="6">
                  <c:v>0.7592592592592593</c:v>
                </c:pt>
                <c:pt idx="7">
                  <c:v>0.72222222222222221</c:v>
                </c:pt>
                <c:pt idx="8">
                  <c:v>0.68518518518518523</c:v>
                </c:pt>
                <c:pt idx="9">
                  <c:v>0.64814814814814814</c:v>
                </c:pt>
                <c:pt idx="10">
                  <c:v>0.61111111111111116</c:v>
                </c:pt>
                <c:pt idx="11">
                  <c:v>0.57407407407407407</c:v>
                </c:pt>
                <c:pt idx="12">
                  <c:v>0.53703703703703709</c:v>
                </c:pt>
                <c:pt idx="13">
                  <c:v>0.5</c:v>
                </c:pt>
                <c:pt idx="14">
                  <c:v>0.46296296296296297</c:v>
                </c:pt>
                <c:pt idx="15">
                  <c:v>0.42592592592592593</c:v>
                </c:pt>
                <c:pt idx="16">
                  <c:v>0.3888888888888889</c:v>
                </c:pt>
                <c:pt idx="17">
                  <c:v>0.35185185185185186</c:v>
                </c:pt>
                <c:pt idx="18">
                  <c:v>0.31481481481481483</c:v>
                </c:pt>
                <c:pt idx="19">
                  <c:v>0.27777777777777779</c:v>
                </c:pt>
                <c:pt idx="20">
                  <c:v>0.24074074074074073</c:v>
                </c:pt>
                <c:pt idx="21">
                  <c:v>0.20370370370370369</c:v>
                </c:pt>
                <c:pt idx="22">
                  <c:v>0.16666666666666666</c:v>
                </c:pt>
                <c:pt idx="23">
                  <c:v>0.12962962962962962</c:v>
                </c:pt>
                <c:pt idx="24">
                  <c:v>9.2592592592592587E-2</c:v>
                </c:pt>
                <c:pt idx="25">
                  <c:v>5.5555555555555552E-2</c:v>
                </c:pt>
                <c:pt idx="26">
                  <c:v>1.8518518518518517E-2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5A-4CB1-AB88-7BA264AF63E8}"/>
            </c:ext>
          </c:extLst>
        </c:ser>
        <c:ser>
          <c:idx val="1"/>
          <c:order val="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総合成績パーセンタイル!$N$1:$N$21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総合成績パーセンタイル!$O$1:$O$21</c:f>
              <c:numCache>
                <c:formatCode>General</c:formatCode>
                <c:ptCount val="21"/>
                <c:pt idx="0">
                  <c:v>2.9154831073363134E-3</c:v>
                </c:pt>
                <c:pt idx="1">
                  <c:v>4.8120903468136531E-3</c:v>
                </c:pt>
                <c:pt idx="2">
                  <c:v>7.9326802534734221E-3</c:v>
                </c:pt>
                <c:pt idx="3">
                  <c:v>1.3050402442836733E-2</c:v>
                </c:pt>
                <c:pt idx="4">
                  <c:v>2.1398577177625191E-2</c:v>
                </c:pt>
                <c:pt idx="5">
                  <c:v>3.4898143957883786E-2</c:v>
                </c:pt>
                <c:pt idx="6">
                  <c:v>5.6423058334879136E-2</c:v>
                </c:pt>
                <c:pt idx="7">
                  <c:v>8.998648161483562E-2</c:v>
                </c:pt>
                <c:pt idx="8">
                  <c:v>0.14054146629320441</c:v>
                </c:pt>
                <c:pt idx="9">
                  <c:v>0.21285521658764253</c:v>
                </c:pt>
                <c:pt idx="10">
                  <c:v>0.30899968972920555</c:v>
                </c:pt>
                <c:pt idx="11">
                  <c:v>0.42511751729999109</c:v>
                </c:pt>
                <c:pt idx="12">
                  <c:v>0.55013099940313026</c:v>
                </c:pt>
                <c:pt idx="13">
                  <c:v>0.66911830754848611</c:v>
                </c:pt>
                <c:pt idx="14">
                  <c:v>0.76980314638989844</c:v>
                </c:pt>
                <c:pt idx="15">
                  <c:v>0.84686222335388939</c:v>
                </c:pt>
                <c:pt idx="16">
                  <c:v>0.90142862847851235</c:v>
                </c:pt>
                <c:pt idx="17">
                  <c:v>0.93797582806292035</c:v>
                </c:pt>
                <c:pt idx="18">
                  <c:v>0.96155044847016879</c:v>
                </c:pt>
                <c:pt idx="19">
                  <c:v>0.97639019028287621</c:v>
                </c:pt>
                <c:pt idx="20">
                  <c:v>0.98558832350640246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5A-4CB1-AB88-7BA264AF6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55024"/>
        <c:axId val="170939936"/>
      </c:scatterChart>
      <c:valAx>
        <c:axId val="170755024"/>
        <c:scaling>
          <c:orientation val="minMax"/>
          <c:max val="0.85000000000000009"/>
          <c:min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70939936"/>
        <c:crosses val="autoZero"/>
        <c:crossBetween val="midCat"/>
      </c:valAx>
      <c:valAx>
        <c:axId val="17093993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70755024"/>
        <c:crosses val="autoZero"/>
        <c:crossBetween val="midCat"/>
        <c:majorUnit val="0.2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889435627960897E-2"/>
          <c:y val="2.626712962962963E-2"/>
          <c:w val="0.85809131944444439"/>
          <c:h val="0.88400000000000001"/>
        </c:manualLayout>
      </c:layout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ランキング一覧!$AO$3:$AO$12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ランキング一覧!$AP$3:$AP$12</c:f>
              <c:numCache>
                <c:formatCode>0.0000</c:formatCode>
                <c:ptCount val="10"/>
                <c:pt idx="0">
                  <c:v>0.78460341574581494</c:v>
                </c:pt>
                <c:pt idx="1">
                  <c:v>0.87639771793404386</c:v>
                </c:pt>
                <c:pt idx="2">
                  <c:v>0.7271362183250123</c:v>
                </c:pt>
                <c:pt idx="3">
                  <c:v>0.75630787381859244</c:v>
                </c:pt>
                <c:pt idx="4">
                  <c:v>0.73662796580091905</c:v>
                </c:pt>
                <c:pt idx="5">
                  <c:v>0.73726087648809902</c:v>
                </c:pt>
                <c:pt idx="6">
                  <c:v>0.69490204345648598</c:v>
                </c:pt>
                <c:pt idx="7">
                  <c:v>0.66853319289321755</c:v>
                </c:pt>
                <c:pt idx="8">
                  <c:v>0.70585448925398209</c:v>
                </c:pt>
                <c:pt idx="9">
                  <c:v>0.72262546315501508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00-4385-AFDA-C44C0033E1E5}"/>
            </c:ext>
          </c:extLst>
        </c:ser>
        <c:ser>
          <c:idx val="1"/>
          <c:order val="1"/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ランキング一覧!$AO$3:$AO$12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ランキング一覧!$AQ$3:$AQ$12</c:f>
              <c:numCache>
                <c:formatCode>0.0000</c:formatCode>
                <c:ptCount val="10"/>
                <c:pt idx="0">
                  <c:v>0.81420149840196188</c:v>
                </c:pt>
                <c:pt idx="1">
                  <c:v>0.66519915814739272</c:v>
                </c:pt>
                <c:pt idx="2">
                  <c:v>0.76632207328250701</c:v>
                </c:pt>
                <c:pt idx="3">
                  <c:v>0.73586031283117859</c:v>
                </c:pt>
                <c:pt idx="4">
                  <c:v>0.7322649520494614</c:v>
                </c:pt>
                <c:pt idx="5">
                  <c:v>0.71832995900212882</c:v>
                </c:pt>
                <c:pt idx="6">
                  <c:v>0.71331619917116695</c:v>
                </c:pt>
                <c:pt idx="7">
                  <c:v>0.72766626965938164</c:v>
                </c:pt>
                <c:pt idx="8">
                  <c:v>0.66576108327237027</c:v>
                </c:pt>
                <c:pt idx="9">
                  <c:v>0.61167763568729572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00-4385-AFDA-C44C0033E1E5}"/>
            </c:ext>
          </c:extLst>
        </c:ser>
        <c:ser>
          <c:idx val="2"/>
          <c:order val="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ランキング一覧!$AO$3:$AO$12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ランキング一覧!$AR$3:$AR$12</c:f>
              <c:numCache>
                <c:formatCode>0.0000</c:formatCode>
                <c:ptCount val="10"/>
                <c:pt idx="0">
                  <c:v>0.99380000000000002</c:v>
                </c:pt>
                <c:pt idx="1">
                  <c:v>0.99</c:v>
                </c:pt>
                <c:pt idx="2">
                  <c:v>0.98540000000000005</c:v>
                </c:pt>
                <c:pt idx="3">
                  <c:v>0.98099999999999998</c:v>
                </c:pt>
                <c:pt idx="4">
                  <c:v>0.93359999999999999</c:v>
                </c:pt>
                <c:pt idx="5">
                  <c:v>0.88400000000000001</c:v>
                </c:pt>
                <c:pt idx="6">
                  <c:v>0.86899999999999999</c:v>
                </c:pt>
                <c:pt idx="7">
                  <c:v>0.82179999999999997</c:v>
                </c:pt>
                <c:pt idx="8">
                  <c:v>0.79730000000000001</c:v>
                </c:pt>
                <c:pt idx="9">
                  <c:v>0.79100000000000004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00-4385-AFDA-C44C0033E1E5}"/>
            </c:ext>
          </c:extLst>
        </c:ser>
        <c:ser>
          <c:idx val="3"/>
          <c:order val="3"/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triang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ランキング一覧!$AO$3:$AO$12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ランキング一覧!$AU$3:$AU$12</c:f>
              <c:numCache>
                <c:formatCode>0.0000</c:formatCode>
                <c:ptCount val="10"/>
                <c:pt idx="0">
                  <c:v>0.88300000000000001</c:v>
                </c:pt>
                <c:pt idx="1">
                  <c:v>0.86960000000000004</c:v>
                </c:pt>
                <c:pt idx="2">
                  <c:v>0.84450000000000003</c:v>
                </c:pt>
                <c:pt idx="3">
                  <c:v>0.78900000000000003</c:v>
                </c:pt>
                <c:pt idx="4">
                  <c:v>0.77149999999999996</c:v>
                </c:pt>
                <c:pt idx="5">
                  <c:v>0.74399999999999999</c:v>
                </c:pt>
                <c:pt idx="6">
                  <c:v>0.74160000000000004</c:v>
                </c:pt>
                <c:pt idx="7">
                  <c:v>0.73629999999999995</c:v>
                </c:pt>
                <c:pt idx="8">
                  <c:v>0.73419999999999996</c:v>
                </c:pt>
                <c:pt idx="9">
                  <c:v>0.71340000000000003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00-4385-AFDA-C44C0033E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966191"/>
        <c:axId val="988953231"/>
      </c:scatterChart>
      <c:valAx>
        <c:axId val="988966191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988953231"/>
        <c:crosses val="autoZero"/>
        <c:crossBetween val="midCat"/>
        <c:majorUnit val="1"/>
      </c:valAx>
      <c:valAx>
        <c:axId val="988953231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988966191"/>
        <c:crosses val="autoZero"/>
        <c:crossBetween val="midCat"/>
        <c:majorUnit val="0.1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147651</xdr:colOff>
      <xdr:row>3</xdr:row>
      <xdr:rowOff>82688</xdr:rowOff>
    </xdr:from>
    <xdr:to>
      <xdr:col>54</xdr:col>
      <xdr:colOff>280371</xdr:colOff>
      <xdr:row>11</xdr:row>
      <xdr:rowOff>84368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BB625D2-BBD7-576D-428E-5087D49A4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300321</xdr:colOff>
      <xdr:row>22</xdr:row>
      <xdr:rowOff>38323</xdr:rowOff>
    </xdr:from>
    <xdr:to>
      <xdr:col>50</xdr:col>
      <xdr:colOff>645201</xdr:colOff>
      <xdr:row>31</xdr:row>
      <xdr:rowOff>211213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1FD34A9-086A-B205-5096-39BA22D65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297781</xdr:colOff>
      <xdr:row>32</xdr:row>
      <xdr:rowOff>157031</xdr:rowOff>
    </xdr:from>
    <xdr:to>
      <xdr:col>50</xdr:col>
      <xdr:colOff>642661</xdr:colOff>
      <xdr:row>42</xdr:row>
      <xdr:rowOff>105131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E30279E5-A70E-957B-EA0E-272B27591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394048</xdr:colOff>
      <xdr:row>18</xdr:row>
      <xdr:rowOff>188932</xdr:rowOff>
    </xdr:from>
    <xdr:to>
      <xdr:col>50</xdr:col>
      <xdr:colOff>640080</xdr:colOff>
      <xdr:row>22</xdr:row>
      <xdr:rowOff>9772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E5789100-0FDA-134A-A430-F0A147E2D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51</xdr:col>
      <xdr:colOff>100678</xdr:colOff>
      <xdr:row>18</xdr:row>
      <xdr:rowOff>188932</xdr:rowOff>
    </xdr:from>
    <xdr:to>
      <xdr:col>54</xdr:col>
      <xdr:colOff>346710</xdr:colOff>
      <xdr:row>22</xdr:row>
      <xdr:rowOff>9772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7A92D70D-AD53-15C7-34DF-70204B082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47</xdr:col>
      <xdr:colOff>359758</xdr:colOff>
      <xdr:row>14</xdr:row>
      <xdr:rowOff>215602</xdr:rowOff>
    </xdr:from>
    <xdr:to>
      <xdr:col>50</xdr:col>
      <xdr:colOff>605790</xdr:colOff>
      <xdr:row>18</xdr:row>
      <xdr:rowOff>36442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C04E377A-D956-346F-9D26-A899417BF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51</xdr:col>
      <xdr:colOff>66388</xdr:colOff>
      <xdr:row>14</xdr:row>
      <xdr:rowOff>215602</xdr:rowOff>
    </xdr:from>
    <xdr:to>
      <xdr:col>54</xdr:col>
      <xdr:colOff>312420</xdr:colOff>
      <xdr:row>18</xdr:row>
      <xdr:rowOff>36442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9B6BA289-8FE0-2C16-BDFF-7D114A0F3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300321</xdr:colOff>
      <xdr:row>22</xdr:row>
      <xdr:rowOff>38323</xdr:rowOff>
    </xdr:from>
    <xdr:to>
      <xdr:col>50</xdr:col>
      <xdr:colOff>645201</xdr:colOff>
      <xdr:row>31</xdr:row>
      <xdr:rowOff>211213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6C9637D-13B1-401E-8959-6E4601FAE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297781</xdr:colOff>
      <xdr:row>32</xdr:row>
      <xdr:rowOff>157031</xdr:rowOff>
    </xdr:from>
    <xdr:to>
      <xdr:col>50</xdr:col>
      <xdr:colOff>642661</xdr:colOff>
      <xdr:row>42</xdr:row>
      <xdr:rowOff>105131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C9237A4-B1DB-41F9-9C22-7B9B1663E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394048</xdr:colOff>
      <xdr:row>18</xdr:row>
      <xdr:rowOff>188932</xdr:rowOff>
    </xdr:from>
    <xdr:to>
      <xdr:col>50</xdr:col>
      <xdr:colOff>640080</xdr:colOff>
      <xdr:row>22</xdr:row>
      <xdr:rowOff>9772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898C7D98-00FD-4CE8-AF0C-CDC7D7D6A9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51</xdr:col>
      <xdr:colOff>100678</xdr:colOff>
      <xdr:row>18</xdr:row>
      <xdr:rowOff>188932</xdr:rowOff>
    </xdr:from>
    <xdr:to>
      <xdr:col>54</xdr:col>
      <xdr:colOff>346710</xdr:colOff>
      <xdr:row>22</xdr:row>
      <xdr:rowOff>9772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2D355D25-31B3-4036-B1A1-4F212989A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47</xdr:col>
      <xdr:colOff>359758</xdr:colOff>
      <xdr:row>14</xdr:row>
      <xdr:rowOff>215602</xdr:rowOff>
    </xdr:from>
    <xdr:to>
      <xdr:col>50</xdr:col>
      <xdr:colOff>605790</xdr:colOff>
      <xdr:row>18</xdr:row>
      <xdr:rowOff>36442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2D2AB40B-5B82-495E-A4F2-0A7459C4D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51</xdr:col>
      <xdr:colOff>66388</xdr:colOff>
      <xdr:row>14</xdr:row>
      <xdr:rowOff>215602</xdr:rowOff>
    </xdr:from>
    <xdr:to>
      <xdr:col>54</xdr:col>
      <xdr:colOff>312420</xdr:colOff>
      <xdr:row>18</xdr:row>
      <xdr:rowOff>36442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E5812ECD-F17E-4318-890E-75DE4BA38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318134</xdr:colOff>
      <xdr:row>2</xdr:row>
      <xdr:rowOff>118110</xdr:rowOff>
    </xdr:from>
    <xdr:to>
      <xdr:col>16</xdr:col>
      <xdr:colOff>426719</xdr:colOff>
      <xdr:row>18</xdr:row>
      <xdr:rowOff>140970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D4240F6-74D2-A214-8771-707642C03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2</xdr:row>
      <xdr:rowOff>87630</xdr:rowOff>
    </xdr:from>
    <xdr:to>
      <xdr:col>11</xdr:col>
      <xdr:colOff>312060</xdr:colOff>
      <xdr:row>11</xdr:row>
      <xdr:rowOff>224520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59A30DC-3BFB-381A-1385-3D0331689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236220</xdr:colOff>
      <xdr:row>19</xdr:row>
      <xdr:rowOff>87630</xdr:rowOff>
    </xdr:from>
    <xdr:to>
      <xdr:col>11</xdr:col>
      <xdr:colOff>312060</xdr:colOff>
      <xdr:row>28</xdr:row>
      <xdr:rowOff>224520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082B1BE-E7EE-42F9-8A5A-6DC0C346F6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442347</xdr:colOff>
      <xdr:row>3</xdr:row>
      <xdr:rowOff>45202</xdr:rowOff>
    </xdr:from>
    <xdr:to>
      <xdr:col>52</xdr:col>
      <xdr:colOff>518187</xdr:colOff>
      <xdr:row>12</xdr:row>
      <xdr:rowOff>147802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F93B4AC-B7B0-9DB6-9438-C11256A17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41"/>
  <sheetViews>
    <sheetView topLeftCell="N1" zoomScaleNormal="100" workbookViewId="0">
      <pane ySplit="2" topLeftCell="A3" activePane="bottomLeft" state="frozen"/>
      <selection activeCell="C1" sqref="C1"/>
      <selection pane="bottomLeft" activeCell="Q1" sqref="Q1:Q1048576"/>
    </sheetView>
  </sheetViews>
  <sheetFormatPr defaultRowHeight="17.7"/>
  <cols>
    <col min="1" max="2" width="17.42578125" bestFit="1" customWidth="1"/>
    <col min="3" max="3" width="16.42578125" customWidth="1"/>
    <col min="13" max="13" width="3" bestFit="1" customWidth="1"/>
    <col min="15" max="16" width="17.42578125" bestFit="1" customWidth="1"/>
    <col min="17" max="17" width="16.42578125" customWidth="1"/>
    <col min="27" max="27" width="3" bestFit="1" customWidth="1"/>
    <col min="30" max="30" width="4.80859375" customWidth="1"/>
  </cols>
  <sheetData>
    <row r="1" spans="1:54">
      <c r="A1" s="20" t="s">
        <v>0</v>
      </c>
      <c r="B1" s="20"/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O1" s="20" t="s">
        <v>0</v>
      </c>
      <c r="P1" s="20"/>
      <c r="Q1" s="20" t="s">
        <v>1</v>
      </c>
      <c r="R1" s="20" t="s">
        <v>42</v>
      </c>
      <c r="S1" s="20" t="s">
        <v>43</v>
      </c>
      <c r="T1" s="20" t="s">
        <v>44</v>
      </c>
      <c r="U1" s="20" t="s">
        <v>45</v>
      </c>
      <c r="V1" s="20" t="s">
        <v>46</v>
      </c>
      <c r="W1" s="20" t="s">
        <v>7</v>
      </c>
      <c r="X1" s="20" t="s">
        <v>8</v>
      </c>
      <c r="Y1" s="20" t="s">
        <v>9</v>
      </c>
    </row>
    <row r="2" spans="1:54">
      <c r="A2" s="1" t="s">
        <v>10</v>
      </c>
      <c r="B2" s="1" t="s">
        <v>11</v>
      </c>
      <c r="C2" s="20"/>
      <c r="D2" s="20"/>
      <c r="E2" s="20"/>
      <c r="F2" s="20"/>
      <c r="G2" s="20"/>
      <c r="H2" s="20"/>
      <c r="I2" s="20"/>
      <c r="J2" s="20"/>
      <c r="K2" s="20"/>
      <c r="O2" s="1" t="s">
        <v>10</v>
      </c>
      <c r="P2" s="1" t="s">
        <v>11</v>
      </c>
      <c r="Q2" s="20"/>
      <c r="R2" s="20"/>
      <c r="S2" s="20"/>
      <c r="T2" s="20"/>
      <c r="U2" s="20"/>
      <c r="V2" s="20"/>
      <c r="W2" s="20"/>
      <c r="X2" s="20"/>
      <c r="Y2" s="20"/>
      <c r="AE2" t="s">
        <v>48</v>
      </c>
      <c r="AF2" t="s">
        <v>49</v>
      </c>
      <c r="AG2" t="s">
        <v>73</v>
      </c>
      <c r="AH2" t="s">
        <v>48</v>
      </c>
      <c r="AI2" t="s">
        <v>49</v>
      </c>
      <c r="AJ2" t="s">
        <v>73</v>
      </c>
      <c r="AK2" t="s">
        <v>48</v>
      </c>
      <c r="AL2" t="s">
        <v>49</v>
      </c>
      <c r="AM2" t="s">
        <v>73</v>
      </c>
    </row>
    <row r="3" spans="1:54">
      <c r="A3" s="2">
        <v>45565.700138888889</v>
      </c>
      <c r="B3" s="3">
        <v>45564.746087962965</v>
      </c>
      <c r="C3" s="4" t="s">
        <v>12</v>
      </c>
      <c r="D3" s="4">
        <v>0.16650000000000001</v>
      </c>
      <c r="E3" s="4">
        <v>0.1048</v>
      </c>
      <c r="F3" s="4">
        <v>0.2646</v>
      </c>
      <c r="G3" s="4">
        <v>8.016</v>
      </c>
      <c r="H3" s="4">
        <v>0.21410000000000001</v>
      </c>
      <c r="I3" s="4" t="s">
        <v>13</v>
      </c>
      <c r="J3" s="4">
        <v>1</v>
      </c>
      <c r="K3" s="4">
        <v>1</v>
      </c>
      <c r="L3" t="str">
        <f>TEXT(A3,"MMDD")</f>
        <v>0930</v>
      </c>
      <c r="M3">
        <f>HOUR(A3)</f>
        <v>16</v>
      </c>
      <c r="O3" s="2">
        <v>45565.700810185182</v>
      </c>
      <c r="P3" s="3">
        <v>45564.849166666667</v>
      </c>
      <c r="Q3" s="4" t="s">
        <v>12</v>
      </c>
      <c r="R3" s="4">
        <v>6.5500000000000003E-2</v>
      </c>
      <c r="S3" s="4">
        <v>7.22E-2</v>
      </c>
      <c r="T3" s="4">
        <v>5.9400000000000001E-2</v>
      </c>
      <c r="U3" s="4">
        <v>4.742</v>
      </c>
      <c r="V3" s="4">
        <v>0.25790000000000002</v>
      </c>
      <c r="W3" s="4" t="s">
        <v>13</v>
      </c>
      <c r="X3" s="4">
        <v>1</v>
      </c>
      <c r="Y3" s="4">
        <v>1</v>
      </c>
      <c r="Z3" t="str">
        <f>TEXT(O3,"MMDD")</f>
        <v>0930</v>
      </c>
      <c r="AA3">
        <f>HOUR(O3)</f>
        <v>16</v>
      </c>
      <c r="AC3" s="5">
        <v>45566</v>
      </c>
      <c r="AD3" t="str">
        <f t="shared" ref="AD3:AD35" si="0">TEXT(AC3,"ddd")</f>
        <v>Tue</v>
      </c>
      <c r="AE3">
        <f>COUNTIF($L$3:$L$1048576,TEXT(AC3,"MMDD"))</f>
        <v>17</v>
      </c>
      <c r="AF3">
        <f>COUNTIF($Z$3:$Z$1048576,TEXT(AC3,"MMDD"))</f>
        <v>7</v>
      </c>
      <c r="AG3">
        <f>AE3+AF3</f>
        <v>24</v>
      </c>
      <c r="AH3">
        <f t="shared" ref="AH3:AJ30" si="1">AE3</f>
        <v>17</v>
      </c>
      <c r="AI3">
        <f t="shared" ref="AI3:AI30" si="2">AF3</f>
        <v>7</v>
      </c>
      <c r="AJ3">
        <f t="shared" si="1"/>
        <v>24</v>
      </c>
      <c r="AO3" s="7"/>
      <c r="AP3" s="7" t="s">
        <v>53</v>
      </c>
      <c r="AQ3" s="7" t="s">
        <v>49</v>
      </c>
      <c r="AR3" s="7" t="s">
        <v>52</v>
      </c>
      <c r="AV3" s="6"/>
      <c r="AW3" s="6"/>
      <c r="AX3" s="6"/>
      <c r="AY3" s="6"/>
      <c r="AZ3" s="6"/>
      <c r="BA3" s="6"/>
      <c r="BB3" s="6"/>
    </row>
    <row r="4" spans="1:54">
      <c r="A4" s="2">
        <v>45565.700231481482</v>
      </c>
      <c r="B4" s="3">
        <v>45564.757847222223</v>
      </c>
      <c r="C4" s="4" t="s">
        <v>12</v>
      </c>
      <c r="D4" s="4">
        <v>0.26169999999999999</v>
      </c>
      <c r="E4" s="4">
        <v>0.2984</v>
      </c>
      <c r="F4" s="4">
        <v>0.2296</v>
      </c>
      <c r="G4" s="4">
        <v>6.5880000000000001</v>
      </c>
      <c r="H4" s="4">
        <v>0.21820000000000001</v>
      </c>
      <c r="I4" s="4" t="s">
        <v>13</v>
      </c>
      <c r="J4" s="4">
        <v>1</v>
      </c>
      <c r="K4" s="4">
        <v>1</v>
      </c>
      <c r="L4" t="str">
        <f t="shared" ref="L4:L67" si="3">TEXT(A4,"MMDD")</f>
        <v>0930</v>
      </c>
      <c r="M4">
        <f t="shared" ref="M4:M67" si="4">HOUR(A4)</f>
        <v>16</v>
      </c>
      <c r="O4" s="2">
        <v>45565.700868055559</v>
      </c>
      <c r="P4" s="3">
        <v>45564.860914351855</v>
      </c>
      <c r="Q4" s="4" t="s">
        <v>12</v>
      </c>
      <c r="R4" s="4">
        <v>6.7199999999999996E-2</v>
      </c>
      <c r="S4" s="4">
        <v>7.9699999999999993E-2</v>
      </c>
      <c r="T4" s="4">
        <v>5.6599999999999998E-2</v>
      </c>
      <c r="U4" s="4">
        <v>4.6239999999999997</v>
      </c>
      <c r="V4" s="4">
        <v>0.25879999999999997</v>
      </c>
      <c r="W4" s="4" t="s">
        <v>13</v>
      </c>
      <c r="X4" s="4">
        <v>1</v>
      </c>
      <c r="Y4" s="4">
        <v>1</v>
      </c>
      <c r="Z4" t="str">
        <f t="shared" ref="Z4:Z67" si="5">TEXT(O4,"MMDD")</f>
        <v>0930</v>
      </c>
      <c r="AA4">
        <f t="shared" ref="AA4:AA67" si="6">HOUR(O4)</f>
        <v>16</v>
      </c>
      <c r="AC4" s="5">
        <v>45567</v>
      </c>
      <c r="AD4" t="str">
        <f t="shared" si="0"/>
        <v>Wed</v>
      </c>
      <c r="AE4">
        <f t="shared" ref="AE4:AE35" si="7">COUNTIF($L$3:$L$1048576,TEXT(AC4,"MMDD"))</f>
        <v>7</v>
      </c>
      <c r="AF4">
        <f t="shared" ref="AF4:AF35" si="8">COUNTIF($Z$3:$Z$1048576,TEXT(AC4,"MMDD"))</f>
        <v>1</v>
      </c>
      <c r="AG4">
        <f t="shared" ref="AG4:AG35" si="9">AE4+AF4</f>
        <v>8</v>
      </c>
      <c r="AH4">
        <f t="shared" ref="AH4:AH30" si="10">AE4</f>
        <v>7</v>
      </c>
      <c r="AI4">
        <f t="shared" si="2"/>
        <v>1</v>
      </c>
      <c r="AJ4">
        <f t="shared" si="1"/>
        <v>8</v>
      </c>
      <c r="AO4" s="7" t="s">
        <v>50</v>
      </c>
      <c r="AP4" s="7">
        <f>SUM(AE3:AE30)</f>
        <v>397</v>
      </c>
      <c r="AQ4" s="7">
        <f>SUM(AF3:AF30)</f>
        <v>296</v>
      </c>
      <c r="AR4" s="7">
        <f>AP4+AQ4</f>
        <v>693</v>
      </c>
      <c r="AV4" s="6"/>
      <c r="AW4" s="6"/>
      <c r="AX4" s="6"/>
      <c r="AY4" s="6"/>
      <c r="AZ4" s="6"/>
      <c r="BA4" s="6"/>
      <c r="BB4" s="6"/>
    </row>
    <row r="5" spans="1:54">
      <c r="A5" s="2">
        <v>45565.700300925928</v>
      </c>
      <c r="B5" s="3">
        <v>45564.769594907404</v>
      </c>
      <c r="C5" s="4" t="s">
        <v>12</v>
      </c>
      <c r="D5" s="4">
        <v>6.2899999999999998E-2</v>
      </c>
      <c r="E5" s="4">
        <v>2.7400000000000001E-2</v>
      </c>
      <c r="F5" s="4">
        <v>0.14449999999999999</v>
      </c>
      <c r="G5" s="4">
        <v>9.3559999999999999</v>
      </c>
      <c r="H5" s="4">
        <v>0.23069999999999999</v>
      </c>
      <c r="I5" s="4" t="s">
        <v>13</v>
      </c>
      <c r="J5" s="4">
        <v>1</v>
      </c>
      <c r="K5" s="4">
        <v>1</v>
      </c>
      <c r="L5" t="str">
        <f t="shared" si="3"/>
        <v>0930</v>
      </c>
      <c r="M5">
        <f t="shared" si="4"/>
        <v>16</v>
      </c>
      <c r="O5" s="2">
        <v>45565.700949074075</v>
      </c>
      <c r="P5" s="3">
        <v>45564.872673611113</v>
      </c>
      <c r="Q5" s="4" t="s">
        <v>12</v>
      </c>
      <c r="R5" s="4">
        <v>6.4899999999999999E-2</v>
      </c>
      <c r="S5" s="4">
        <v>7.1000000000000004E-3</v>
      </c>
      <c r="T5" s="4">
        <v>0.59019999999999995</v>
      </c>
      <c r="U5" s="4">
        <v>7.327</v>
      </c>
      <c r="V5" s="4">
        <v>0.20150000000000001</v>
      </c>
      <c r="W5" s="4" t="s">
        <v>13</v>
      </c>
      <c r="X5" s="4">
        <v>1</v>
      </c>
      <c r="Y5" s="4">
        <v>1</v>
      </c>
      <c r="Z5" t="str">
        <f t="shared" si="5"/>
        <v>0930</v>
      </c>
      <c r="AA5">
        <f t="shared" si="6"/>
        <v>16</v>
      </c>
      <c r="AC5" s="5">
        <v>45568</v>
      </c>
      <c r="AD5" t="str">
        <f t="shared" si="0"/>
        <v>Thu</v>
      </c>
      <c r="AE5">
        <f t="shared" si="7"/>
        <v>5</v>
      </c>
      <c r="AF5">
        <f t="shared" si="8"/>
        <v>2</v>
      </c>
      <c r="AG5">
        <f t="shared" si="9"/>
        <v>7</v>
      </c>
      <c r="AH5">
        <f t="shared" si="10"/>
        <v>5</v>
      </c>
      <c r="AI5">
        <f t="shared" si="2"/>
        <v>2</v>
      </c>
      <c r="AJ5">
        <f t="shared" si="1"/>
        <v>7</v>
      </c>
      <c r="AO5" s="7" t="s">
        <v>51</v>
      </c>
      <c r="AP5" s="7">
        <f>SUM(AE31:AE35)</f>
        <v>929</v>
      </c>
      <c r="AQ5" s="7">
        <f>SUM(AF31:AF35)</f>
        <v>785</v>
      </c>
      <c r="AR5" s="7">
        <f>AP5+AQ5</f>
        <v>1714</v>
      </c>
      <c r="AV5" s="6"/>
      <c r="AW5" s="6"/>
      <c r="AX5" s="6"/>
      <c r="AY5" s="6"/>
      <c r="AZ5" s="6"/>
      <c r="BA5" s="6"/>
      <c r="BB5" s="6"/>
    </row>
    <row r="6" spans="1:54">
      <c r="A6" s="2">
        <v>45565.700370370374</v>
      </c>
      <c r="B6" s="3">
        <v>45564.781354166669</v>
      </c>
      <c r="C6" s="4" t="s">
        <v>12</v>
      </c>
      <c r="D6" s="4">
        <v>0.1996</v>
      </c>
      <c r="E6" s="4">
        <v>0.1196</v>
      </c>
      <c r="F6" s="4">
        <v>0.3332</v>
      </c>
      <c r="G6" s="4">
        <v>7.8609999999999998</v>
      </c>
      <c r="H6" s="4">
        <v>0.20699999999999999</v>
      </c>
      <c r="I6" s="4" t="s">
        <v>13</v>
      </c>
      <c r="J6" s="4">
        <v>1</v>
      </c>
      <c r="K6" s="4">
        <v>1</v>
      </c>
      <c r="L6" t="str">
        <f t="shared" si="3"/>
        <v>0930</v>
      </c>
      <c r="M6">
        <f t="shared" si="4"/>
        <v>16</v>
      </c>
      <c r="O6" s="2">
        <v>45565.70103009259</v>
      </c>
      <c r="P6" s="3">
        <v>45564.884421296294</v>
      </c>
      <c r="Q6" s="4" t="s">
        <v>12</v>
      </c>
      <c r="R6" s="4">
        <v>8.4900000000000003E-2</v>
      </c>
      <c r="S6" s="4">
        <v>8.5000000000000006E-2</v>
      </c>
      <c r="T6" s="4">
        <v>8.4699999999999998E-2</v>
      </c>
      <c r="U6" s="4">
        <v>4.5460000000000003</v>
      </c>
      <c r="V6" s="4">
        <v>0.25030000000000002</v>
      </c>
      <c r="W6" s="4" t="s">
        <v>13</v>
      </c>
      <c r="X6" s="4">
        <v>1</v>
      </c>
      <c r="Y6" s="4">
        <v>1</v>
      </c>
      <c r="Z6" t="str">
        <f t="shared" si="5"/>
        <v>0930</v>
      </c>
      <c r="AA6">
        <f t="shared" si="6"/>
        <v>16</v>
      </c>
      <c r="AC6" s="5">
        <v>45569</v>
      </c>
      <c r="AD6" t="str">
        <f t="shared" si="0"/>
        <v>Fri</v>
      </c>
      <c r="AE6">
        <f t="shared" si="7"/>
        <v>22</v>
      </c>
      <c r="AF6">
        <f t="shared" si="8"/>
        <v>15</v>
      </c>
      <c r="AG6">
        <f t="shared" si="9"/>
        <v>37</v>
      </c>
      <c r="AH6">
        <f t="shared" si="10"/>
        <v>22</v>
      </c>
      <c r="AI6">
        <f t="shared" si="2"/>
        <v>15</v>
      </c>
      <c r="AJ6">
        <f t="shared" si="1"/>
        <v>37</v>
      </c>
      <c r="AO6" s="7" t="s">
        <v>52</v>
      </c>
      <c r="AP6" s="7">
        <f>AP4+AP5</f>
        <v>1326</v>
      </c>
      <c r="AQ6" s="7">
        <f>AQ4+AQ5</f>
        <v>1081</v>
      </c>
      <c r="AR6" s="7">
        <f>AP6+AQ6</f>
        <v>2407</v>
      </c>
      <c r="AV6" s="6"/>
      <c r="AW6" s="6"/>
      <c r="AX6" s="6"/>
      <c r="AY6" s="6"/>
      <c r="AZ6" s="6"/>
      <c r="BA6" s="6"/>
      <c r="BB6" s="6"/>
    </row>
    <row r="7" spans="1:54">
      <c r="A7" s="2">
        <v>45565.700462962966</v>
      </c>
      <c r="B7" s="3">
        <v>45564.79310185185</v>
      </c>
      <c r="C7" s="4" t="s">
        <v>12</v>
      </c>
      <c r="D7" s="4">
        <v>0.22539999999999999</v>
      </c>
      <c r="E7" s="4">
        <v>0.11210000000000001</v>
      </c>
      <c r="F7" s="4">
        <v>0.45350000000000001</v>
      </c>
      <c r="G7" s="4">
        <v>7.9379999999999997</v>
      </c>
      <c r="H7" s="4">
        <v>0.19639999999999999</v>
      </c>
      <c r="I7" s="4" t="s">
        <v>13</v>
      </c>
      <c r="J7" s="4">
        <v>1</v>
      </c>
      <c r="K7" s="4">
        <v>1</v>
      </c>
      <c r="L7" t="str">
        <f t="shared" si="3"/>
        <v>0930</v>
      </c>
      <c r="M7">
        <f t="shared" si="4"/>
        <v>16</v>
      </c>
      <c r="O7" s="2">
        <v>45565.70108796296</v>
      </c>
      <c r="P7" s="3">
        <v>45564.896180555559</v>
      </c>
      <c r="Q7" s="4" t="s">
        <v>12</v>
      </c>
      <c r="R7" s="4">
        <v>7.6399999999999996E-2</v>
      </c>
      <c r="S7" s="4">
        <v>8.9800000000000005E-2</v>
      </c>
      <c r="T7" s="4">
        <v>6.5000000000000002E-2</v>
      </c>
      <c r="U7" s="4">
        <v>4.4809999999999999</v>
      </c>
      <c r="V7" s="4">
        <v>0.25590000000000002</v>
      </c>
      <c r="W7" s="4" t="s">
        <v>13</v>
      </c>
      <c r="X7" s="4">
        <v>1</v>
      </c>
      <c r="Y7" s="4">
        <v>1</v>
      </c>
      <c r="Z7" t="str">
        <f t="shared" si="5"/>
        <v>0930</v>
      </c>
      <c r="AA7">
        <f t="shared" si="6"/>
        <v>16</v>
      </c>
      <c r="AC7" s="5">
        <v>45570</v>
      </c>
      <c r="AD7" t="str">
        <f t="shared" si="0"/>
        <v>Sat</v>
      </c>
      <c r="AE7">
        <f t="shared" si="7"/>
        <v>10</v>
      </c>
      <c r="AF7">
        <f t="shared" si="8"/>
        <v>0</v>
      </c>
      <c r="AG7">
        <f t="shared" si="9"/>
        <v>10</v>
      </c>
      <c r="AH7">
        <f t="shared" si="10"/>
        <v>10</v>
      </c>
      <c r="AI7">
        <f t="shared" si="2"/>
        <v>0</v>
      </c>
      <c r="AJ7">
        <f t="shared" si="1"/>
        <v>10</v>
      </c>
      <c r="AV7" s="6"/>
      <c r="AW7" s="6"/>
      <c r="AX7" s="6"/>
      <c r="AY7" s="6"/>
      <c r="AZ7" s="6"/>
      <c r="BA7" s="6"/>
      <c r="BB7" s="6"/>
    </row>
    <row r="8" spans="1:54">
      <c r="A8" s="2">
        <v>45565.700543981482</v>
      </c>
      <c r="B8" s="3">
        <v>45564.804861111108</v>
      </c>
      <c r="C8" s="4" t="s">
        <v>12</v>
      </c>
      <c r="D8" s="4">
        <v>0.15609999999999999</v>
      </c>
      <c r="E8" s="4">
        <v>0.1066</v>
      </c>
      <c r="F8" s="4">
        <v>0.2286</v>
      </c>
      <c r="G8" s="4">
        <v>7.9960000000000004</v>
      </c>
      <c r="H8" s="4">
        <v>0.21829999999999999</v>
      </c>
      <c r="I8" s="4" t="s">
        <v>13</v>
      </c>
      <c r="J8" s="4">
        <v>1</v>
      </c>
      <c r="K8" s="4">
        <v>1</v>
      </c>
      <c r="L8" t="str">
        <f t="shared" si="3"/>
        <v>0930</v>
      </c>
      <c r="M8">
        <f t="shared" si="4"/>
        <v>16</v>
      </c>
      <c r="O8" s="2">
        <v>45565.701180555552</v>
      </c>
      <c r="P8" s="3">
        <v>45564.907939814817</v>
      </c>
      <c r="Q8" s="4" t="s">
        <v>12</v>
      </c>
      <c r="R8" s="4">
        <v>7.0400000000000004E-2</v>
      </c>
      <c r="S8" s="4">
        <v>7.0499999999999993E-2</v>
      </c>
      <c r="T8" s="4">
        <v>7.0400000000000004E-2</v>
      </c>
      <c r="U8" s="4">
        <v>4.7720000000000002</v>
      </c>
      <c r="V8" s="4">
        <v>0.25419999999999998</v>
      </c>
      <c r="W8" s="4" t="s">
        <v>13</v>
      </c>
      <c r="X8" s="4">
        <v>1</v>
      </c>
      <c r="Y8" s="4">
        <v>1</v>
      </c>
      <c r="Z8" t="str">
        <f t="shared" si="5"/>
        <v>0930</v>
      </c>
      <c r="AA8">
        <f t="shared" si="6"/>
        <v>16</v>
      </c>
      <c r="AC8" s="5">
        <v>45571</v>
      </c>
      <c r="AD8" t="str">
        <f t="shared" si="0"/>
        <v>Sun</v>
      </c>
      <c r="AE8">
        <f t="shared" si="7"/>
        <v>10</v>
      </c>
      <c r="AF8">
        <f t="shared" si="8"/>
        <v>25</v>
      </c>
      <c r="AG8">
        <f t="shared" si="9"/>
        <v>35</v>
      </c>
      <c r="AH8">
        <f t="shared" si="10"/>
        <v>10</v>
      </c>
      <c r="AI8">
        <f t="shared" si="2"/>
        <v>25</v>
      </c>
      <c r="AJ8">
        <f t="shared" si="1"/>
        <v>35</v>
      </c>
      <c r="AV8" s="6"/>
      <c r="AW8" s="6"/>
      <c r="AX8" s="6"/>
      <c r="AY8" s="6"/>
      <c r="AZ8" s="6"/>
      <c r="BA8" s="6"/>
      <c r="BB8" s="6"/>
    </row>
    <row r="9" spans="1:54">
      <c r="A9" s="2">
        <v>45565.700648148151</v>
      </c>
      <c r="B9" s="3">
        <v>45564.816620370373</v>
      </c>
      <c r="C9" s="4" t="s">
        <v>12</v>
      </c>
      <c r="D9" s="4">
        <v>0.1118</v>
      </c>
      <c r="E9" s="4">
        <v>3.9399999999999998E-2</v>
      </c>
      <c r="F9" s="4">
        <v>0.31769999999999998</v>
      </c>
      <c r="G9" s="4">
        <v>9.0269999999999992</v>
      </c>
      <c r="H9" s="4">
        <v>0.20849999999999999</v>
      </c>
      <c r="I9" s="4" t="s">
        <v>13</v>
      </c>
      <c r="J9" s="4">
        <v>1</v>
      </c>
      <c r="K9" s="4">
        <v>1</v>
      </c>
      <c r="L9" t="str">
        <f t="shared" si="3"/>
        <v>0930</v>
      </c>
      <c r="M9">
        <f t="shared" si="4"/>
        <v>16</v>
      </c>
      <c r="O9" s="2">
        <v>45565.701249999998</v>
      </c>
      <c r="P9" s="3">
        <v>45564.919687499998</v>
      </c>
      <c r="Q9" s="4" t="s">
        <v>12</v>
      </c>
      <c r="R9" s="4">
        <v>7.2599999999999998E-2</v>
      </c>
      <c r="S9" s="4">
        <v>5.8999999999999999E-3</v>
      </c>
      <c r="T9" s="4">
        <v>0.88600000000000001</v>
      </c>
      <c r="U9" s="4">
        <v>7.52</v>
      </c>
      <c r="V9" s="4">
        <v>0.18110000000000001</v>
      </c>
      <c r="W9" s="4" t="s">
        <v>13</v>
      </c>
      <c r="X9" s="4">
        <v>1</v>
      </c>
      <c r="Y9" s="4">
        <v>1</v>
      </c>
      <c r="Z9" t="str">
        <f t="shared" si="5"/>
        <v>0930</v>
      </c>
      <c r="AA9">
        <f t="shared" si="6"/>
        <v>16</v>
      </c>
      <c r="AC9" s="5">
        <v>45572</v>
      </c>
      <c r="AD9" t="str">
        <f t="shared" si="0"/>
        <v>Mon</v>
      </c>
      <c r="AE9">
        <f t="shared" si="7"/>
        <v>9</v>
      </c>
      <c r="AF9">
        <f t="shared" si="8"/>
        <v>31</v>
      </c>
      <c r="AG9">
        <f t="shared" si="9"/>
        <v>40</v>
      </c>
      <c r="AH9">
        <f t="shared" si="10"/>
        <v>9</v>
      </c>
      <c r="AI9">
        <f t="shared" si="2"/>
        <v>31</v>
      </c>
      <c r="AJ9">
        <f t="shared" si="1"/>
        <v>40</v>
      </c>
      <c r="AV9" s="6"/>
      <c r="AW9" s="6"/>
      <c r="AX9" s="6"/>
      <c r="AY9" s="6"/>
      <c r="AZ9" s="6"/>
      <c r="BA9" s="6"/>
      <c r="BB9" s="6"/>
    </row>
    <row r="10" spans="1:54">
      <c r="A10" s="2">
        <v>45565.700706018521</v>
      </c>
      <c r="B10" s="3">
        <v>45564.828368055554</v>
      </c>
      <c r="C10" s="4" t="s">
        <v>12</v>
      </c>
      <c r="D10" s="4">
        <v>0.16470000000000001</v>
      </c>
      <c r="E10" s="4">
        <v>0.2767</v>
      </c>
      <c r="F10" s="4">
        <v>9.8000000000000004E-2</v>
      </c>
      <c r="G10" s="4">
        <v>6.7119999999999997</v>
      </c>
      <c r="H10" s="4">
        <v>0.2404</v>
      </c>
      <c r="I10" s="4" t="s">
        <v>13</v>
      </c>
      <c r="J10" s="4">
        <v>1</v>
      </c>
      <c r="K10" s="4">
        <v>1</v>
      </c>
      <c r="L10" t="str">
        <f t="shared" si="3"/>
        <v>0930</v>
      </c>
      <c r="M10">
        <f t="shared" si="4"/>
        <v>16</v>
      </c>
      <c r="O10" s="2">
        <v>45565.701307870368</v>
      </c>
      <c r="P10" s="3">
        <v>45564.931446759256</v>
      </c>
      <c r="Q10" s="4" t="s">
        <v>12</v>
      </c>
      <c r="R10" s="4">
        <v>0.17150000000000001</v>
      </c>
      <c r="S10" s="4">
        <v>0.1115</v>
      </c>
      <c r="T10" s="4">
        <v>0.2636</v>
      </c>
      <c r="U10" s="4">
        <v>4.2149999999999999</v>
      </c>
      <c r="V10" s="4">
        <v>0.22459999999999999</v>
      </c>
      <c r="W10" s="4" t="s">
        <v>13</v>
      </c>
      <c r="X10" s="4">
        <v>1</v>
      </c>
      <c r="Y10" s="4">
        <v>1</v>
      </c>
      <c r="Z10" t="str">
        <f t="shared" si="5"/>
        <v>0930</v>
      </c>
      <c r="AA10">
        <f t="shared" si="6"/>
        <v>16</v>
      </c>
      <c r="AC10" s="5">
        <v>45573</v>
      </c>
      <c r="AD10" t="str">
        <f t="shared" si="0"/>
        <v>Tue</v>
      </c>
      <c r="AE10">
        <f t="shared" si="7"/>
        <v>22</v>
      </c>
      <c r="AF10">
        <f t="shared" si="8"/>
        <v>14</v>
      </c>
      <c r="AG10">
        <f t="shared" si="9"/>
        <v>36</v>
      </c>
      <c r="AH10">
        <f t="shared" si="10"/>
        <v>22</v>
      </c>
      <c r="AI10">
        <f t="shared" si="2"/>
        <v>14</v>
      </c>
      <c r="AJ10">
        <f t="shared" si="1"/>
        <v>36</v>
      </c>
      <c r="AO10">
        <v>0</v>
      </c>
      <c r="AP10">
        <f t="array" ref="AP10:AP22">FREQUENCY(G3:G1341,$AO$10:$AO$21)</f>
        <v>17</v>
      </c>
      <c r="AQ10">
        <f t="array" ref="AQ10:AQ22">FREQUENCY(U3:U1093,$AO$10:$AO$21)</f>
        <v>8</v>
      </c>
      <c r="AR10" s="10">
        <f t="shared" ref="AR10:AR22" si="11">AP10/$AP$23</f>
        <v>1.2696041822255415E-2</v>
      </c>
      <c r="AS10" s="10">
        <f t="shared" ref="AS10:AS22" si="12">AQ10/$AQ$23</f>
        <v>7.3327222731439049E-3</v>
      </c>
      <c r="AV10" s="6"/>
      <c r="AW10" s="6"/>
      <c r="AX10" s="6"/>
      <c r="AY10" s="6"/>
      <c r="AZ10" s="6"/>
      <c r="BA10" s="6"/>
      <c r="BB10" s="6"/>
    </row>
    <row r="11" spans="1:54">
      <c r="A11" s="2">
        <v>45565.701956018522</v>
      </c>
      <c r="B11" s="3">
        <v>45565.639444444445</v>
      </c>
      <c r="C11" s="4" t="s">
        <v>14</v>
      </c>
      <c r="D11" s="4">
        <v>0.47739999999999999</v>
      </c>
      <c r="E11" s="4">
        <v>0.47149999999999997</v>
      </c>
      <c r="F11" s="4">
        <v>0.48349999999999999</v>
      </c>
      <c r="G11" s="4">
        <v>5.7080000000000002</v>
      </c>
      <c r="H11" s="4">
        <v>0.19400000000000001</v>
      </c>
      <c r="I11" s="4" t="s">
        <v>13</v>
      </c>
      <c r="J11" s="4">
        <v>1</v>
      </c>
      <c r="K11" s="4">
        <v>1</v>
      </c>
      <c r="L11" t="str">
        <f t="shared" si="3"/>
        <v>0930</v>
      </c>
      <c r="M11">
        <f t="shared" si="4"/>
        <v>16</v>
      </c>
      <c r="O11" s="2">
        <v>45565.702118055553</v>
      </c>
      <c r="P11" s="3">
        <v>45565.656597222223</v>
      </c>
      <c r="Q11" s="4" t="s">
        <v>14</v>
      </c>
      <c r="R11" s="4">
        <v>0.45710000000000001</v>
      </c>
      <c r="S11" s="4">
        <v>0.3291</v>
      </c>
      <c r="T11" s="4">
        <v>0.63470000000000004</v>
      </c>
      <c r="U11" s="4">
        <v>2.7650000000000001</v>
      </c>
      <c r="V11" s="4">
        <v>0.1988</v>
      </c>
      <c r="W11" s="4" t="s">
        <v>13</v>
      </c>
      <c r="X11" s="4">
        <v>1</v>
      </c>
      <c r="Y11" s="4">
        <v>1</v>
      </c>
      <c r="Z11" t="str">
        <f t="shared" si="5"/>
        <v>0930</v>
      </c>
      <c r="AA11">
        <f t="shared" si="6"/>
        <v>16</v>
      </c>
      <c r="AC11" s="5">
        <v>45574</v>
      </c>
      <c r="AD11" t="str">
        <f t="shared" si="0"/>
        <v>Wed</v>
      </c>
      <c r="AE11">
        <f t="shared" si="7"/>
        <v>6</v>
      </c>
      <c r="AF11">
        <f t="shared" si="8"/>
        <v>2</v>
      </c>
      <c r="AG11">
        <f t="shared" si="9"/>
        <v>8</v>
      </c>
      <c r="AH11">
        <f t="shared" si="10"/>
        <v>6</v>
      </c>
      <c r="AI11">
        <f t="shared" si="2"/>
        <v>2</v>
      </c>
      <c r="AJ11">
        <f t="shared" si="1"/>
        <v>8</v>
      </c>
      <c r="AO11">
        <v>1</v>
      </c>
      <c r="AP11">
        <v>11</v>
      </c>
      <c r="AQ11">
        <v>129</v>
      </c>
      <c r="AR11" s="10">
        <f t="shared" si="11"/>
        <v>8.215085884988798E-3</v>
      </c>
      <c r="AS11" s="10">
        <f t="shared" si="12"/>
        <v>0.11824014665444546</v>
      </c>
      <c r="AV11" s="6"/>
      <c r="AW11" s="6"/>
      <c r="AX11" s="6"/>
      <c r="AY11" s="6"/>
      <c r="AZ11" s="6"/>
      <c r="BA11" s="6"/>
      <c r="BB11" s="6"/>
    </row>
    <row r="12" spans="1:54">
      <c r="A12" s="2">
        <v>45565.740532407406</v>
      </c>
      <c r="B12" s="3">
        <v>45565.602118055554</v>
      </c>
      <c r="C12" s="4" t="s">
        <v>15</v>
      </c>
      <c r="D12" s="4">
        <v>0.80879999999999996</v>
      </c>
      <c r="E12" s="4">
        <v>0.90400000000000003</v>
      </c>
      <c r="F12" s="4">
        <v>0.72370000000000001</v>
      </c>
      <c r="G12" s="4">
        <v>3.1789999999999998</v>
      </c>
      <c r="H12" s="4">
        <v>0.17530000000000001</v>
      </c>
      <c r="I12" s="4" t="s">
        <v>13</v>
      </c>
      <c r="J12" s="4">
        <v>149</v>
      </c>
      <c r="K12" s="4">
        <v>127</v>
      </c>
      <c r="L12" t="str">
        <f t="shared" si="3"/>
        <v>0930</v>
      </c>
      <c r="M12">
        <f t="shared" si="4"/>
        <v>17</v>
      </c>
      <c r="O12" s="2">
        <v>45565.783009259256</v>
      </c>
      <c r="P12" s="3">
        <v>45565.782488425924</v>
      </c>
      <c r="Q12" s="4" t="s">
        <v>17</v>
      </c>
      <c r="R12" s="4">
        <v>0.1946</v>
      </c>
      <c r="S12" s="4">
        <v>0.13039999999999999</v>
      </c>
      <c r="T12" s="4">
        <v>0.29049999999999998</v>
      </c>
      <c r="U12" s="4">
        <v>4.0190000000000001</v>
      </c>
      <c r="V12" s="4">
        <v>0.22220000000000001</v>
      </c>
      <c r="W12" s="4" t="s">
        <v>13</v>
      </c>
      <c r="X12" s="4">
        <v>1</v>
      </c>
      <c r="Y12" s="4">
        <v>1</v>
      </c>
      <c r="Z12" t="str">
        <f t="shared" si="5"/>
        <v>0930</v>
      </c>
      <c r="AA12">
        <f t="shared" si="6"/>
        <v>18</v>
      </c>
      <c r="AC12" s="5">
        <v>45575</v>
      </c>
      <c r="AD12" t="str">
        <f t="shared" si="0"/>
        <v>Thu</v>
      </c>
      <c r="AE12">
        <f t="shared" si="7"/>
        <v>28</v>
      </c>
      <c r="AF12">
        <f t="shared" si="8"/>
        <v>12</v>
      </c>
      <c r="AG12">
        <f t="shared" si="9"/>
        <v>40</v>
      </c>
      <c r="AH12">
        <f t="shared" si="10"/>
        <v>28</v>
      </c>
      <c r="AI12">
        <f t="shared" si="2"/>
        <v>12</v>
      </c>
      <c r="AJ12">
        <f t="shared" si="1"/>
        <v>40</v>
      </c>
      <c r="AO12">
        <v>2</v>
      </c>
      <c r="AP12">
        <v>52</v>
      </c>
      <c r="AQ12">
        <v>387</v>
      </c>
      <c r="AR12" s="10">
        <f t="shared" si="11"/>
        <v>3.8834951456310676E-2</v>
      </c>
      <c r="AS12" s="10">
        <f t="shared" si="12"/>
        <v>0.35472043996333641</v>
      </c>
      <c r="AV12" s="6"/>
      <c r="AW12" s="6"/>
      <c r="AX12" s="6"/>
      <c r="AY12" s="6"/>
      <c r="AZ12" s="6"/>
      <c r="BA12" s="6"/>
      <c r="BB12" s="6"/>
    </row>
    <row r="13" spans="1:54">
      <c r="A13" s="2">
        <v>45565.750879629632</v>
      </c>
      <c r="B13" s="3">
        <v>45565.750081018516</v>
      </c>
      <c r="C13" s="4" t="s">
        <v>16</v>
      </c>
      <c r="D13" s="4">
        <v>0.16600000000000001</v>
      </c>
      <c r="E13" s="4">
        <v>0.1042</v>
      </c>
      <c r="F13" s="4">
        <v>0.26440000000000002</v>
      </c>
      <c r="G13" s="4">
        <v>8.0229999999999997</v>
      </c>
      <c r="H13" s="4">
        <v>0.21410000000000001</v>
      </c>
      <c r="I13" s="4" t="s">
        <v>13</v>
      </c>
      <c r="J13" s="4">
        <v>1</v>
      </c>
      <c r="K13" s="4">
        <v>1</v>
      </c>
      <c r="L13" t="str">
        <f t="shared" si="3"/>
        <v>0930</v>
      </c>
      <c r="M13">
        <f t="shared" si="4"/>
        <v>18</v>
      </c>
      <c r="O13" s="2">
        <v>45566.676828703705</v>
      </c>
      <c r="P13" s="3">
        <v>45566.614502314813</v>
      </c>
      <c r="Q13" s="4" t="s">
        <v>15</v>
      </c>
      <c r="R13" s="4">
        <v>2E-3</v>
      </c>
      <c r="S13" s="4">
        <v>0.35630000000000001</v>
      </c>
      <c r="T13" s="4">
        <v>0</v>
      </c>
      <c r="U13" s="4">
        <v>2.6459999999999999</v>
      </c>
      <c r="V13" s="4">
        <v>0.49740000000000001</v>
      </c>
      <c r="W13" s="4" t="s">
        <v>13</v>
      </c>
      <c r="X13" s="4">
        <v>340</v>
      </c>
      <c r="Y13" s="4">
        <v>302</v>
      </c>
      <c r="Z13" t="str">
        <f t="shared" si="5"/>
        <v>1001</v>
      </c>
      <c r="AA13">
        <f t="shared" si="6"/>
        <v>16</v>
      </c>
      <c r="AC13" s="5">
        <v>45576</v>
      </c>
      <c r="AD13" t="str">
        <f t="shared" si="0"/>
        <v>Fri</v>
      </c>
      <c r="AE13">
        <f t="shared" si="7"/>
        <v>14</v>
      </c>
      <c r="AF13">
        <f t="shared" si="8"/>
        <v>4</v>
      </c>
      <c r="AG13">
        <f t="shared" si="9"/>
        <v>18</v>
      </c>
      <c r="AH13">
        <f t="shared" si="10"/>
        <v>14</v>
      </c>
      <c r="AI13">
        <f t="shared" si="2"/>
        <v>4</v>
      </c>
      <c r="AJ13">
        <f t="shared" si="1"/>
        <v>18</v>
      </c>
      <c r="AO13">
        <v>3</v>
      </c>
      <c r="AP13">
        <v>46</v>
      </c>
      <c r="AQ13">
        <v>162</v>
      </c>
      <c r="AR13" s="10">
        <f t="shared" si="11"/>
        <v>3.4353995519044063E-2</v>
      </c>
      <c r="AS13" s="10">
        <f t="shared" si="12"/>
        <v>0.14848762603116408</v>
      </c>
      <c r="AV13" s="6"/>
      <c r="AW13" s="6"/>
      <c r="AX13" s="6"/>
      <c r="AY13" s="6"/>
      <c r="AZ13" s="6"/>
      <c r="BA13" s="6"/>
      <c r="BB13" s="6"/>
    </row>
    <row r="14" spans="1:54">
      <c r="A14" s="2">
        <v>45565.769675925927</v>
      </c>
      <c r="B14" s="3">
        <v>45565.76934027778</v>
      </c>
      <c r="C14" s="4" t="s">
        <v>17</v>
      </c>
      <c r="D14" s="4">
        <v>0.29759999999999998</v>
      </c>
      <c r="E14" s="4">
        <v>0.4335</v>
      </c>
      <c r="F14" s="4">
        <v>0.20419999999999999</v>
      </c>
      <c r="G14" s="4">
        <v>5.891</v>
      </c>
      <c r="H14" s="4">
        <v>0.22140000000000001</v>
      </c>
      <c r="I14" s="4" t="s">
        <v>13</v>
      </c>
      <c r="J14" s="4">
        <v>1</v>
      </c>
      <c r="K14" s="4">
        <v>1</v>
      </c>
      <c r="L14" t="str">
        <f t="shared" si="3"/>
        <v>0930</v>
      </c>
      <c r="M14">
        <f t="shared" si="4"/>
        <v>18</v>
      </c>
      <c r="O14" s="2">
        <v>45566.676932870374</v>
      </c>
      <c r="P14" s="3">
        <v>45566.619537037041</v>
      </c>
      <c r="Q14" s="4" t="s">
        <v>15</v>
      </c>
      <c r="R14" s="4">
        <v>7.6499999999999999E-2</v>
      </c>
      <c r="S14" s="4">
        <v>0.14019999999999999</v>
      </c>
      <c r="T14" s="4">
        <v>4.1700000000000001E-2</v>
      </c>
      <c r="U14" s="4">
        <v>3.927</v>
      </c>
      <c r="V14" s="4">
        <v>0.26529999999999998</v>
      </c>
      <c r="W14" s="4" t="s">
        <v>13</v>
      </c>
      <c r="X14" s="4">
        <v>160</v>
      </c>
      <c r="Y14" s="4">
        <v>128</v>
      </c>
      <c r="Z14" t="str">
        <f t="shared" si="5"/>
        <v>1001</v>
      </c>
      <c r="AA14">
        <f t="shared" si="6"/>
        <v>16</v>
      </c>
      <c r="AC14" s="5">
        <v>45577</v>
      </c>
      <c r="AD14" t="str">
        <f t="shared" si="0"/>
        <v>Sat</v>
      </c>
      <c r="AE14">
        <f t="shared" si="7"/>
        <v>5</v>
      </c>
      <c r="AF14">
        <f t="shared" si="8"/>
        <v>0</v>
      </c>
      <c r="AG14">
        <f t="shared" si="9"/>
        <v>5</v>
      </c>
      <c r="AH14">
        <f t="shared" si="10"/>
        <v>5</v>
      </c>
      <c r="AI14">
        <f t="shared" si="2"/>
        <v>0</v>
      </c>
      <c r="AJ14">
        <f t="shared" si="1"/>
        <v>5</v>
      </c>
      <c r="AO14">
        <v>4</v>
      </c>
      <c r="AP14">
        <v>59</v>
      </c>
      <c r="AQ14">
        <v>176</v>
      </c>
      <c r="AR14" s="10">
        <f t="shared" si="11"/>
        <v>4.4062733383121735E-2</v>
      </c>
      <c r="AS14" s="10">
        <f t="shared" si="12"/>
        <v>0.16131989000916591</v>
      </c>
      <c r="AV14" s="6"/>
      <c r="AW14" s="6"/>
      <c r="AX14" s="6"/>
      <c r="AY14" s="6"/>
      <c r="AZ14" s="6"/>
      <c r="BA14" s="6"/>
      <c r="BB14" s="6"/>
    </row>
    <row r="15" spans="1:54">
      <c r="A15" s="2">
        <v>45565.872175925928</v>
      </c>
      <c r="B15" s="3">
        <v>45565.830671296295</v>
      </c>
      <c r="C15" s="4" t="s">
        <v>17</v>
      </c>
      <c r="D15" s="4">
        <v>0.30880000000000002</v>
      </c>
      <c r="E15" s="4">
        <v>0.38069999999999998</v>
      </c>
      <c r="F15" s="4">
        <v>0.25040000000000001</v>
      </c>
      <c r="G15" s="4">
        <v>6.1529999999999996</v>
      </c>
      <c r="H15" s="4">
        <v>0.2157</v>
      </c>
      <c r="I15" s="4" t="s">
        <v>13</v>
      </c>
      <c r="J15" s="4">
        <v>1</v>
      </c>
      <c r="K15" s="4">
        <v>1</v>
      </c>
      <c r="L15" t="str">
        <f t="shared" si="3"/>
        <v>0930</v>
      </c>
      <c r="M15">
        <f t="shared" si="4"/>
        <v>20</v>
      </c>
      <c r="O15" s="2">
        <v>45566.677060185182</v>
      </c>
      <c r="P15" s="3">
        <v>45566.623506944445</v>
      </c>
      <c r="Q15" s="4" t="s">
        <v>15</v>
      </c>
      <c r="R15" s="4">
        <v>2.69E-2</v>
      </c>
      <c r="S15" s="4">
        <v>1.4E-3</v>
      </c>
      <c r="T15" s="4">
        <v>0.52539999999999998</v>
      </c>
      <c r="U15" s="4">
        <v>9.0429999999999993</v>
      </c>
      <c r="V15" s="4">
        <v>0.20549999999999999</v>
      </c>
      <c r="W15" s="4" t="s">
        <v>13</v>
      </c>
      <c r="X15" s="4">
        <v>352</v>
      </c>
      <c r="Y15" s="4">
        <v>312</v>
      </c>
      <c r="Z15" t="str">
        <f t="shared" si="5"/>
        <v>1001</v>
      </c>
      <c r="AA15">
        <f t="shared" si="6"/>
        <v>16</v>
      </c>
      <c r="AC15" s="5">
        <v>45578</v>
      </c>
      <c r="AD15" t="str">
        <f t="shared" si="0"/>
        <v>Sun</v>
      </c>
      <c r="AE15">
        <f t="shared" si="7"/>
        <v>22</v>
      </c>
      <c r="AF15">
        <f t="shared" si="8"/>
        <v>1</v>
      </c>
      <c r="AG15">
        <f t="shared" si="9"/>
        <v>23</v>
      </c>
      <c r="AH15">
        <f t="shared" si="10"/>
        <v>22</v>
      </c>
      <c r="AI15">
        <f t="shared" si="2"/>
        <v>1</v>
      </c>
      <c r="AJ15">
        <f t="shared" si="1"/>
        <v>23</v>
      </c>
      <c r="AO15">
        <v>5</v>
      </c>
      <c r="AP15">
        <v>407</v>
      </c>
      <c r="AQ15">
        <v>133</v>
      </c>
      <c r="AR15" s="10">
        <f t="shared" si="11"/>
        <v>0.3039581777445855</v>
      </c>
      <c r="AS15" s="10">
        <f t="shared" si="12"/>
        <v>0.12190650779101742</v>
      </c>
      <c r="AV15" s="6"/>
      <c r="AW15" s="6"/>
      <c r="AX15" s="6"/>
      <c r="AY15" s="6"/>
      <c r="AZ15" s="6"/>
      <c r="BA15" s="6"/>
      <c r="BB15" s="6"/>
    </row>
    <row r="16" spans="1:54">
      <c r="A16" s="2">
        <v>45566.405856481484</v>
      </c>
      <c r="B16" s="3">
        <v>45566.40421296296</v>
      </c>
      <c r="C16" s="4" t="s">
        <v>18</v>
      </c>
      <c r="D16" s="4">
        <v>0.26119999999999999</v>
      </c>
      <c r="E16" s="4">
        <v>0.29709999999999998</v>
      </c>
      <c r="F16" s="4">
        <v>0.22969999999999999</v>
      </c>
      <c r="G16" s="4">
        <v>6.5960000000000001</v>
      </c>
      <c r="H16" s="4">
        <v>0.21809999999999999</v>
      </c>
      <c r="I16" s="4" t="s">
        <v>13</v>
      </c>
      <c r="J16" s="4">
        <v>1</v>
      </c>
      <c r="K16" s="4">
        <v>1</v>
      </c>
      <c r="L16" t="str">
        <f t="shared" si="3"/>
        <v>1001</v>
      </c>
      <c r="M16">
        <f t="shared" si="4"/>
        <v>9</v>
      </c>
      <c r="O16" s="2">
        <v>45566.677141203705</v>
      </c>
      <c r="P16" s="3">
        <v>45566.627476851849</v>
      </c>
      <c r="Q16" s="4" t="s">
        <v>15</v>
      </c>
      <c r="R16" s="4">
        <v>0.121</v>
      </c>
      <c r="S16" s="4">
        <v>0.16900000000000001</v>
      </c>
      <c r="T16" s="4">
        <v>8.6699999999999999E-2</v>
      </c>
      <c r="U16" s="4">
        <v>3.6859999999999999</v>
      </c>
      <c r="V16" s="4">
        <v>0.24979999999999999</v>
      </c>
      <c r="W16" s="4" t="s">
        <v>13</v>
      </c>
      <c r="X16" s="4">
        <v>403</v>
      </c>
      <c r="Y16" s="4">
        <v>366</v>
      </c>
      <c r="Z16" t="str">
        <f t="shared" si="5"/>
        <v>1001</v>
      </c>
      <c r="AA16">
        <f t="shared" si="6"/>
        <v>16</v>
      </c>
      <c r="AC16" s="5">
        <v>45579</v>
      </c>
      <c r="AD16" t="str">
        <f t="shared" si="0"/>
        <v>Mon</v>
      </c>
      <c r="AE16">
        <f t="shared" si="7"/>
        <v>19</v>
      </c>
      <c r="AF16">
        <f t="shared" si="8"/>
        <v>0</v>
      </c>
      <c r="AG16">
        <f t="shared" si="9"/>
        <v>19</v>
      </c>
      <c r="AH16">
        <f t="shared" si="10"/>
        <v>19</v>
      </c>
      <c r="AI16">
        <f t="shared" si="2"/>
        <v>0</v>
      </c>
      <c r="AJ16">
        <f t="shared" si="1"/>
        <v>19</v>
      </c>
      <c r="AO16">
        <v>6</v>
      </c>
      <c r="AP16">
        <v>231</v>
      </c>
      <c r="AQ16">
        <v>48</v>
      </c>
      <c r="AR16" s="10">
        <f t="shared" si="11"/>
        <v>0.17251680358476476</v>
      </c>
      <c r="AS16" s="10">
        <f t="shared" si="12"/>
        <v>4.3996333638863426E-2</v>
      </c>
      <c r="AV16" s="6"/>
      <c r="AW16" s="6"/>
      <c r="AX16" s="6"/>
      <c r="AY16" s="6"/>
      <c r="AZ16" s="6"/>
      <c r="BA16" s="6"/>
      <c r="BB16" s="6"/>
    </row>
    <row r="17" spans="1:54">
      <c r="A17" s="2">
        <v>45566.434641203705</v>
      </c>
      <c r="B17" s="3">
        <v>45566.421493055554</v>
      </c>
      <c r="C17" s="4" t="s">
        <v>18</v>
      </c>
      <c r="D17" s="4">
        <v>0.21049999999999999</v>
      </c>
      <c r="E17" s="4">
        <v>0.49880000000000002</v>
      </c>
      <c r="F17" s="4">
        <v>8.8900000000000007E-2</v>
      </c>
      <c r="G17" s="4">
        <v>5.5780000000000003</v>
      </c>
      <c r="H17" s="4">
        <v>0.24279999999999999</v>
      </c>
      <c r="I17" s="4" t="s">
        <v>13</v>
      </c>
      <c r="J17" s="4">
        <v>1</v>
      </c>
      <c r="K17" s="4">
        <v>1</v>
      </c>
      <c r="L17" t="str">
        <f t="shared" si="3"/>
        <v>1001</v>
      </c>
      <c r="M17">
        <f t="shared" si="4"/>
        <v>10</v>
      </c>
      <c r="O17" s="2">
        <v>45566.677233796298</v>
      </c>
      <c r="P17" s="3">
        <v>45566.644143518519</v>
      </c>
      <c r="Q17" s="4" t="s">
        <v>15</v>
      </c>
      <c r="R17" s="4">
        <v>0.2959</v>
      </c>
      <c r="S17" s="4">
        <v>0.5968</v>
      </c>
      <c r="T17" s="4">
        <v>0.1467</v>
      </c>
      <c r="U17" s="4">
        <v>1.7769999999999999</v>
      </c>
      <c r="V17" s="4">
        <v>0.23830000000000001</v>
      </c>
      <c r="W17" s="4" t="s">
        <v>13</v>
      </c>
      <c r="X17" s="4">
        <v>208</v>
      </c>
      <c r="Y17" s="4">
        <v>177</v>
      </c>
      <c r="Z17" t="str">
        <f t="shared" si="5"/>
        <v>1001</v>
      </c>
      <c r="AA17">
        <f t="shared" si="6"/>
        <v>16</v>
      </c>
      <c r="AC17" s="5">
        <v>45580</v>
      </c>
      <c r="AD17" t="str">
        <f t="shared" si="0"/>
        <v>Tue</v>
      </c>
      <c r="AE17">
        <f t="shared" si="7"/>
        <v>13</v>
      </c>
      <c r="AF17">
        <f t="shared" si="8"/>
        <v>44</v>
      </c>
      <c r="AG17">
        <f t="shared" si="9"/>
        <v>57</v>
      </c>
      <c r="AH17">
        <f t="shared" si="10"/>
        <v>13</v>
      </c>
      <c r="AI17">
        <f t="shared" si="2"/>
        <v>44</v>
      </c>
      <c r="AJ17">
        <f t="shared" si="1"/>
        <v>57</v>
      </c>
      <c r="AO17">
        <v>7</v>
      </c>
      <c r="AP17">
        <v>181</v>
      </c>
      <c r="AQ17">
        <v>35</v>
      </c>
      <c r="AR17" s="10">
        <f t="shared" si="11"/>
        <v>0.13517550410754295</v>
      </c>
      <c r="AS17" s="10">
        <f t="shared" si="12"/>
        <v>3.2080659945004586E-2</v>
      </c>
      <c r="AV17" s="6"/>
      <c r="AW17" s="6"/>
      <c r="AX17" s="6"/>
      <c r="AY17" s="6"/>
      <c r="AZ17" s="6"/>
      <c r="BA17" s="6"/>
      <c r="BB17" s="6"/>
    </row>
    <row r="18" spans="1:54">
      <c r="A18" s="2">
        <v>45566.438032407408</v>
      </c>
      <c r="B18" s="3">
        <v>45566.433136574073</v>
      </c>
      <c r="C18" s="4" t="s">
        <v>14</v>
      </c>
      <c r="D18" s="4">
        <v>0.47020000000000001</v>
      </c>
      <c r="E18" s="4">
        <v>0.47249999999999998</v>
      </c>
      <c r="F18" s="4">
        <v>0.46800000000000003</v>
      </c>
      <c r="G18" s="4">
        <v>5.7039999999999997</v>
      </c>
      <c r="H18" s="4">
        <v>0.1953</v>
      </c>
      <c r="I18" s="4" t="s">
        <v>13</v>
      </c>
      <c r="J18" s="4">
        <v>1</v>
      </c>
      <c r="K18" s="4">
        <v>1</v>
      </c>
      <c r="L18" t="str">
        <f t="shared" si="3"/>
        <v>1001</v>
      </c>
      <c r="M18">
        <f t="shared" si="4"/>
        <v>10</v>
      </c>
      <c r="O18" s="2">
        <v>45566.677314814813</v>
      </c>
      <c r="P18" s="3">
        <v>45566.646168981482</v>
      </c>
      <c r="Q18" s="4" t="s">
        <v>15</v>
      </c>
      <c r="R18" s="4">
        <v>5.5E-2</v>
      </c>
      <c r="S18" s="4">
        <v>0.1017</v>
      </c>
      <c r="T18" s="4">
        <v>2.9700000000000001E-2</v>
      </c>
      <c r="U18" s="4">
        <v>4.3280000000000003</v>
      </c>
      <c r="V18" s="4">
        <v>0.27250000000000002</v>
      </c>
      <c r="W18" s="4" t="s">
        <v>13</v>
      </c>
      <c r="X18" s="4">
        <v>468</v>
      </c>
      <c r="Y18" s="4">
        <v>435</v>
      </c>
      <c r="Z18" t="str">
        <f t="shared" si="5"/>
        <v>1001</v>
      </c>
      <c r="AA18">
        <f t="shared" si="6"/>
        <v>16</v>
      </c>
      <c r="AC18" s="5">
        <v>45581</v>
      </c>
      <c r="AD18" t="str">
        <f t="shared" si="0"/>
        <v>Wed</v>
      </c>
      <c r="AE18">
        <f t="shared" si="7"/>
        <v>14</v>
      </c>
      <c r="AF18">
        <f t="shared" si="8"/>
        <v>6</v>
      </c>
      <c r="AG18">
        <f t="shared" si="9"/>
        <v>20</v>
      </c>
      <c r="AH18">
        <f t="shared" si="10"/>
        <v>14</v>
      </c>
      <c r="AI18">
        <f t="shared" si="2"/>
        <v>6</v>
      </c>
      <c r="AJ18">
        <f t="shared" si="1"/>
        <v>20</v>
      </c>
      <c r="AO18">
        <v>8</v>
      </c>
      <c r="AP18">
        <v>114</v>
      </c>
      <c r="AQ18">
        <v>6</v>
      </c>
      <c r="AR18" s="10">
        <f t="shared" si="11"/>
        <v>8.5138162808065715E-2</v>
      </c>
      <c r="AS18" s="10">
        <f t="shared" si="12"/>
        <v>5.4995417048579283E-3</v>
      </c>
      <c r="AV18" s="6"/>
      <c r="AW18" s="6"/>
      <c r="AX18" s="6"/>
      <c r="AY18" s="6"/>
      <c r="AZ18" s="6"/>
      <c r="BA18" s="6"/>
      <c r="BB18" s="6"/>
    </row>
    <row r="19" spans="1:54">
      <c r="A19" s="2">
        <v>45566.464965277781</v>
      </c>
      <c r="B19" s="3">
        <v>45566.44840277778</v>
      </c>
      <c r="C19" s="4" t="s">
        <v>18</v>
      </c>
      <c r="D19" s="4">
        <v>0.2893</v>
      </c>
      <c r="E19" s="4">
        <v>0.3589</v>
      </c>
      <c r="F19" s="4">
        <v>0.2331</v>
      </c>
      <c r="G19" s="4">
        <v>6.2640000000000002</v>
      </c>
      <c r="H19" s="4">
        <v>0.2177</v>
      </c>
      <c r="I19" s="4" t="s">
        <v>13</v>
      </c>
      <c r="J19" s="4">
        <v>1</v>
      </c>
      <c r="K19" s="4">
        <v>1</v>
      </c>
      <c r="L19" t="str">
        <f t="shared" si="3"/>
        <v>1001</v>
      </c>
      <c r="M19">
        <f t="shared" si="4"/>
        <v>11</v>
      </c>
      <c r="O19" s="2">
        <v>45566.677395833336</v>
      </c>
      <c r="P19" s="3">
        <v>45566.648194444446</v>
      </c>
      <c r="Q19" s="4" t="s">
        <v>15</v>
      </c>
      <c r="R19" s="4">
        <v>0.10009999999999999</v>
      </c>
      <c r="S19" s="4">
        <v>1.5800000000000002E-2</v>
      </c>
      <c r="T19" s="4">
        <v>0.63619999999999999</v>
      </c>
      <c r="U19" s="4">
        <v>6.4720000000000004</v>
      </c>
      <c r="V19" s="4">
        <v>0.19869999999999999</v>
      </c>
      <c r="W19" s="4" t="s">
        <v>13</v>
      </c>
      <c r="X19" s="4">
        <v>660</v>
      </c>
      <c r="Y19" s="4">
        <v>630</v>
      </c>
      <c r="Z19" t="str">
        <f t="shared" si="5"/>
        <v>1001</v>
      </c>
      <c r="AA19">
        <f t="shared" si="6"/>
        <v>16</v>
      </c>
      <c r="AC19" s="5">
        <v>45582</v>
      </c>
      <c r="AD19" t="str">
        <f t="shared" si="0"/>
        <v>Thu</v>
      </c>
      <c r="AE19">
        <f t="shared" si="7"/>
        <v>21</v>
      </c>
      <c r="AF19">
        <f t="shared" si="8"/>
        <v>14</v>
      </c>
      <c r="AG19">
        <f t="shared" si="9"/>
        <v>35</v>
      </c>
      <c r="AH19">
        <f t="shared" si="10"/>
        <v>21</v>
      </c>
      <c r="AI19">
        <f t="shared" si="2"/>
        <v>14</v>
      </c>
      <c r="AJ19">
        <f t="shared" si="1"/>
        <v>35</v>
      </c>
      <c r="AO19">
        <v>9</v>
      </c>
      <c r="AP19">
        <v>55</v>
      </c>
      <c r="AQ19">
        <v>1</v>
      </c>
      <c r="AR19" s="10">
        <f t="shared" si="11"/>
        <v>4.1075429424943986E-2</v>
      </c>
      <c r="AS19" s="10">
        <f t="shared" si="12"/>
        <v>9.1659028414298811E-4</v>
      </c>
      <c r="AV19" s="6"/>
      <c r="AW19" s="6"/>
      <c r="AX19" s="6"/>
      <c r="AY19" s="6"/>
      <c r="AZ19" s="6"/>
      <c r="BA19" s="6"/>
      <c r="BB19" s="6"/>
    </row>
    <row r="20" spans="1:54">
      <c r="A20" s="2">
        <v>45566.485717592594</v>
      </c>
      <c r="B20" s="3">
        <v>45566.4843287037</v>
      </c>
      <c r="C20" s="4" t="s">
        <v>18</v>
      </c>
      <c r="D20" s="4">
        <v>0.29239999999999999</v>
      </c>
      <c r="E20" s="4">
        <v>0.36649999999999999</v>
      </c>
      <c r="F20" s="4">
        <v>0.23330000000000001</v>
      </c>
      <c r="G20" s="4">
        <v>6.2249999999999996</v>
      </c>
      <c r="H20" s="4">
        <v>0.2177</v>
      </c>
      <c r="I20" s="4" t="s">
        <v>13</v>
      </c>
      <c r="J20" s="4">
        <v>1</v>
      </c>
      <c r="K20" s="4">
        <v>1</v>
      </c>
      <c r="L20" t="str">
        <f t="shared" si="3"/>
        <v>1001</v>
      </c>
      <c r="M20">
        <f t="shared" si="4"/>
        <v>11</v>
      </c>
      <c r="O20" s="2">
        <v>45567.803240740737</v>
      </c>
      <c r="P20" s="3">
        <v>45567.799270833333</v>
      </c>
      <c r="Q20" s="4" t="s">
        <v>54</v>
      </c>
      <c r="R20" s="4">
        <v>0.19520000000000001</v>
      </c>
      <c r="S20" s="4">
        <v>0.28639999999999999</v>
      </c>
      <c r="T20" s="4">
        <v>0.13300000000000001</v>
      </c>
      <c r="U20" s="4">
        <v>2.9670000000000001</v>
      </c>
      <c r="V20" s="4">
        <v>0.24049999999999999</v>
      </c>
      <c r="W20" s="4" t="s">
        <v>13</v>
      </c>
      <c r="X20" s="4">
        <v>1</v>
      </c>
      <c r="Y20" s="4">
        <v>1</v>
      </c>
      <c r="Z20" t="str">
        <f t="shared" si="5"/>
        <v>1002</v>
      </c>
      <c r="AA20">
        <f t="shared" si="6"/>
        <v>19</v>
      </c>
      <c r="AC20" s="5">
        <v>45583</v>
      </c>
      <c r="AD20" t="str">
        <f t="shared" si="0"/>
        <v>Fri</v>
      </c>
      <c r="AE20">
        <f t="shared" si="7"/>
        <v>4</v>
      </c>
      <c r="AF20">
        <f t="shared" si="8"/>
        <v>24</v>
      </c>
      <c r="AG20">
        <f t="shared" si="9"/>
        <v>28</v>
      </c>
      <c r="AH20">
        <f t="shared" si="10"/>
        <v>4</v>
      </c>
      <c r="AI20">
        <f t="shared" si="2"/>
        <v>24</v>
      </c>
      <c r="AJ20">
        <f t="shared" si="1"/>
        <v>28</v>
      </c>
      <c r="AO20">
        <v>10</v>
      </c>
      <c r="AP20">
        <v>140</v>
      </c>
      <c r="AQ20">
        <v>2</v>
      </c>
      <c r="AR20" s="10">
        <f t="shared" si="11"/>
        <v>0.10455563853622106</v>
      </c>
      <c r="AS20" s="10">
        <f t="shared" si="12"/>
        <v>1.8331805682859762E-3</v>
      </c>
      <c r="AV20" s="6"/>
      <c r="AW20" s="6"/>
      <c r="AX20" s="6"/>
      <c r="AY20" s="6"/>
      <c r="AZ20" s="6"/>
      <c r="BA20" s="6"/>
      <c r="BB20" s="6"/>
    </row>
    <row r="21" spans="1:54">
      <c r="A21" s="2">
        <v>45566.501203703701</v>
      </c>
      <c r="B21" s="3">
        <v>45566.134918981479</v>
      </c>
      <c r="C21" s="4" t="s">
        <v>15</v>
      </c>
      <c r="D21" s="4">
        <v>0.91949999999999998</v>
      </c>
      <c r="E21" s="4">
        <v>0.96709999999999996</v>
      </c>
      <c r="F21" s="4">
        <v>0.87419999999999998</v>
      </c>
      <c r="G21" s="4">
        <v>2.2559999999999998</v>
      </c>
      <c r="H21" s="4">
        <v>0.161</v>
      </c>
      <c r="I21" s="4" t="s">
        <v>13</v>
      </c>
      <c r="J21" s="4">
        <v>441</v>
      </c>
      <c r="K21" s="4">
        <v>402</v>
      </c>
      <c r="L21" t="str">
        <f t="shared" si="3"/>
        <v>1001</v>
      </c>
      <c r="M21">
        <f t="shared" si="4"/>
        <v>12</v>
      </c>
      <c r="O21" s="2">
        <v>45568.310578703706</v>
      </c>
      <c r="P21" s="3">
        <v>45568.309872685182</v>
      </c>
      <c r="Q21" s="4" t="s">
        <v>17</v>
      </c>
      <c r="R21" s="4">
        <v>0.2069</v>
      </c>
      <c r="S21" s="4">
        <v>8.2900000000000001E-2</v>
      </c>
      <c r="T21" s="4">
        <v>0.51629999999999998</v>
      </c>
      <c r="U21" s="4">
        <v>4.577</v>
      </c>
      <c r="V21" s="4">
        <v>0.20610000000000001</v>
      </c>
      <c r="W21" s="4" t="s">
        <v>13</v>
      </c>
      <c r="X21" s="4">
        <v>1</v>
      </c>
      <c r="Y21" s="4">
        <v>1</v>
      </c>
      <c r="Z21" t="str">
        <f t="shared" si="5"/>
        <v>1003</v>
      </c>
      <c r="AA21">
        <f t="shared" si="6"/>
        <v>7</v>
      </c>
      <c r="AC21" s="5">
        <v>45584</v>
      </c>
      <c r="AD21" t="str">
        <f t="shared" si="0"/>
        <v>Sat</v>
      </c>
      <c r="AE21">
        <f t="shared" si="7"/>
        <v>10</v>
      </c>
      <c r="AF21">
        <f t="shared" si="8"/>
        <v>2</v>
      </c>
      <c r="AG21">
        <f t="shared" si="9"/>
        <v>12</v>
      </c>
      <c r="AH21">
        <f t="shared" si="10"/>
        <v>10</v>
      </c>
      <c r="AI21">
        <f t="shared" si="2"/>
        <v>2</v>
      </c>
      <c r="AJ21">
        <f t="shared" si="1"/>
        <v>12</v>
      </c>
      <c r="AO21">
        <v>11</v>
      </c>
      <c r="AP21">
        <v>18</v>
      </c>
      <c r="AQ21">
        <v>1</v>
      </c>
      <c r="AR21" s="10">
        <f t="shared" si="11"/>
        <v>1.344286781179985E-2</v>
      </c>
      <c r="AS21" s="10">
        <f t="shared" si="12"/>
        <v>9.1659028414298811E-4</v>
      </c>
      <c r="AV21" s="6"/>
      <c r="AW21" s="6"/>
      <c r="AX21" s="6"/>
      <c r="AY21" s="6"/>
      <c r="AZ21" s="6"/>
      <c r="BA21" s="6"/>
      <c r="BB21" s="6"/>
    </row>
    <row r="22" spans="1:54">
      <c r="A22" s="2">
        <v>45566.503321759257</v>
      </c>
      <c r="B22" s="3">
        <v>45565.953333333331</v>
      </c>
      <c r="C22" s="4" t="s">
        <v>15</v>
      </c>
      <c r="D22" s="4">
        <v>0.92679999999999996</v>
      </c>
      <c r="E22" s="4">
        <v>0.95430000000000004</v>
      </c>
      <c r="F22" s="4">
        <v>0.9</v>
      </c>
      <c r="G22" s="4">
        <v>2.5139999999999998</v>
      </c>
      <c r="H22" s="4">
        <v>0.1578</v>
      </c>
      <c r="I22" s="4" t="s">
        <v>13</v>
      </c>
      <c r="J22" s="4">
        <v>161</v>
      </c>
      <c r="K22" s="4">
        <v>137</v>
      </c>
      <c r="L22" t="str">
        <f t="shared" si="3"/>
        <v>1001</v>
      </c>
      <c r="M22">
        <f t="shared" si="4"/>
        <v>12</v>
      </c>
      <c r="O22" s="2">
        <v>45568.629965277774</v>
      </c>
      <c r="P22" s="3">
        <v>45568.627546296295</v>
      </c>
      <c r="Q22" s="4" t="s">
        <v>20</v>
      </c>
      <c r="R22" s="4">
        <v>6.5199999999999994E-2</v>
      </c>
      <c r="S22" s="4">
        <v>6.7599999999999993E-2</v>
      </c>
      <c r="T22" s="4">
        <v>6.2799999999999995E-2</v>
      </c>
      <c r="U22" s="4">
        <v>4.82</v>
      </c>
      <c r="V22" s="4">
        <v>0.25669999999999998</v>
      </c>
      <c r="W22" s="4" t="s">
        <v>13</v>
      </c>
      <c r="X22" s="4">
        <v>1</v>
      </c>
      <c r="Y22" s="4">
        <v>1</v>
      </c>
      <c r="Z22" t="str">
        <f t="shared" si="5"/>
        <v>1003</v>
      </c>
      <c r="AA22">
        <f t="shared" si="6"/>
        <v>15</v>
      </c>
      <c r="AC22" s="5">
        <v>45585</v>
      </c>
      <c r="AD22" t="str">
        <f t="shared" si="0"/>
        <v>Sun</v>
      </c>
      <c r="AE22">
        <f t="shared" si="7"/>
        <v>8</v>
      </c>
      <c r="AF22">
        <f t="shared" si="8"/>
        <v>1</v>
      </c>
      <c r="AG22">
        <f t="shared" si="9"/>
        <v>9</v>
      </c>
      <c r="AH22">
        <f t="shared" si="10"/>
        <v>8</v>
      </c>
      <c r="AI22">
        <f t="shared" si="2"/>
        <v>1</v>
      </c>
      <c r="AJ22">
        <f t="shared" si="1"/>
        <v>9</v>
      </c>
      <c r="AP22">
        <v>8</v>
      </c>
      <c r="AQ22">
        <v>3</v>
      </c>
      <c r="AR22" s="10">
        <f t="shared" si="11"/>
        <v>5.9746079163554896E-3</v>
      </c>
      <c r="AS22" s="10">
        <f t="shared" si="12"/>
        <v>2.7497708524289641E-3</v>
      </c>
      <c r="AV22" s="6"/>
      <c r="AW22" s="6"/>
      <c r="AX22" s="6"/>
      <c r="AY22" s="6"/>
      <c r="AZ22" s="6"/>
      <c r="BA22" s="6"/>
      <c r="BB22" s="6"/>
    </row>
    <row r="23" spans="1:54">
      <c r="A23" s="2">
        <v>45566.524143518516</v>
      </c>
      <c r="B23" s="3">
        <v>45566.517650462964</v>
      </c>
      <c r="C23" s="4" t="s">
        <v>54</v>
      </c>
      <c r="D23" s="4">
        <v>0.16489999999999999</v>
      </c>
      <c r="E23" s="4">
        <v>0.22509999999999999</v>
      </c>
      <c r="F23" s="4">
        <v>0.12089999999999999</v>
      </c>
      <c r="G23" s="4">
        <v>7.0289999999999999</v>
      </c>
      <c r="H23" s="4">
        <v>0.23519999999999999</v>
      </c>
      <c r="I23" s="4" t="s">
        <v>13</v>
      </c>
      <c r="J23" s="4">
        <v>1</v>
      </c>
      <c r="K23" s="4">
        <v>1</v>
      </c>
      <c r="L23" t="str">
        <f t="shared" si="3"/>
        <v>1001</v>
      </c>
      <c r="M23">
        <f t="shared" si="4"/>
        <v>12</v>
      </c>
      <c r="O23" s="2">
        <v>45569.591631944444</v>
      </c>
      <c r="P23" s="3">
        <v>45569.399317129632</v>
      </c>
      <c r="Q23" s="4" t="s">
        <v>14</v>
      </c>
      <c r="R23" s="4">
        <v>0.79469999999999996</v>
      </c>
      <c r="S23" s="4">
        <v>0.65429999999999999</v>
      </c>
      <c r="T23" s="4">
        <v>0.96519999999999995</v>
      </c>
      <c r="U23" s="4">
        <v>1.5940000000000001</v>
      </c>
      <c r="V23" s="4">
        <v>0.17069999999999999</v>
      </c>
      <c r="W23" s="4" t="s">
        <v>13</v>
      </c>
      <c r="X23" s="4">
        <v>208</v>
      </c>
      <c r="Y23" s="4">
        <v>177</v>
      </c>
      <c r="Z23" t="str">
        <f t="shared" si="5"/>
        <v>1004</v>
      </c>
      <c r="AA23">
        <f t="shared" si="6"/>
        <v>14</v>
      </c>
      <c r="AC23" s="5">
        <v>45586</v>
      </c>
      <c r="AD23" t="str">
        <f t="shared" si="0"/>
        <v>Mon</v>
      </c>
      <c r="AE23">
        <f t="shared" si="7"/>
        <v>18</v>
      </c>
      <c r="AF23">
        <f t="shared" si="8"/>
        <v>55</v>
      </c>
      <c r="AG23">
        <f t="shared" si="9"/>
        <v>73</v>
      </c>
      <c r="AH23">
        <f t="shared" si="10"/>
        <v>18</v>
      </c>
      <c r="AI23">
        <f t="shared" si="2"/>
        <v>55</v>
      </c>
      <c r="AJ23">
        <f t="shared" si="1"/>
        <v>73</v>
      </c>
      <c r="AO23" t="s">
        <v>76</v>
      </c>
      <c r="AP23">
        <f>SUM(AP10:AP22)</f>
        <v>1339</v>
      </c>
      <c r="AQ23">
        <f>SUM(AQ10:AQ22)</f>
        <v>1091</v>
      </c>
      <c r="AV23" s="6"/>
      <c r="AW23" s="6"/>
      <c r="AX23" s="6"/>
      <c r="AY23" s="6"/>
      <c r="AZ23" s="6"/>
      <c r="BA23" s="6"/>
      <c r="BB23" s="6"/>
    </row>
    <row r="24" spans="1:54">
      <c r="A24" s="2">
        <v>45566.592604166668</v>
      </c>
      <c r="B24" s="3">
        <v>45566.591145833336</v>
      </c>
      <c r="C24" s="4" t="s">
        <v>12</v>
      </c>
      <c r="D24" s="4">
        <v>0.1845</v>
      </c>
      <c r="E24" s="4">
        <v>7.2700000000000001E-2</v>
      </c>
      <c r="F24" s="4">
        <v>0.46839999999999998</v>
      </c>
      <c r="G24" s="4">
        <v>8.4179999999999993</v>
      </c>
      <c r="H24" s="4">
        <v>0.19520000000000001</v>
      </c>
      <c r="I24" s="4" t="s">
        <v>13</v>
      </c>
      <c r="J24" s="4">
        <v>1</v>
      </c>
      <c r="K24" s="4">
        <v>1</v>
      </c>
      <c r="L24" t="str">
        <f t="shared" si="3"/>
        <v>1001</v>
      </c>
      <c r="M24">
        <f t="shared" si="4"/>
        <v>14</v>
      </c>
      <c r="O24" s="2">
        <v>45569.626087962963</v>
      </c>
      <c r="P24" s="3">
        <v>45569.592812499999</v>
      </c>
      <c r="Q24" s="4" t="s">
        <v>21</v>
      </c>
      <c r="R24" s="4">
        <v>6.7400000000000002E-2</v>
      </c>
      <c r="S24" s="4">
        <v>8.1100000000000005E-2</v>
      </c>
      <c r="T24" s="4">
        <v>5.6000000000000001E-2</v>
      </c>
      <c r="U24" s="4">
        <v>4.6029999999999998</v>
      </c>
      <c r="V24" s="4">
        <v>0.2591</v>
      </c>
      <c r="W24" s="4" t="s">
        <v>13</v>
      </c>
      <c r="X24" s="4">
        <v>1</v>
      </c>
      <c r="Y24" s="4">
        <v>1</v>
      </c>
      <c r="Z24" t="str">
        <f t="shared" si="5"/>
        <v>1004</v>
      </c>
      <c r="AA24">
        <f t="shared" si="6"/>
        <v>15</v>
      </c>
      <c r="AC24" s="5">
        <v>45587</v>
      </c>
      <c r="AD24" t="str">
        <f t="shared" si="0"/>
        <v>Tue</v>
      </c>
      <c r="AE24">
        <f t="shared" si="7"/>
        <v>34</v>
      </c>
      <c r="AF24">
        <f t="shared" si="8"/>
        <v>4</v>
      </c>
      <c r="AG24">
        <f t="shared" si="9"/>
        <v>38</v>
      </c>
      <c r="AH24">
        <f t="shared" si="10"/>
        <v>34</v>
      </c>
      <c r="AI24">
        <f t="shared" si="2"/>
        <v>4</v>
      </c>
      <c r="AJ24">
        <f t="shared" si="1"/>
        <v>38</v>
      </c>
      <c r="AO24" t="s">
        <v>74</v>
      </c>
      <c r="AP24" s="9">
        <f>AVERAGE(G3:G1341)</f>
        <v>5.676332337565352</v>
      </c>
      <c r="AQ24" s="9">
        <f>AVERAGE(U3:U1093)</f>
        <v>2.619081576535284</v>
      </c>
      <c r="AV24" s="6"/>
      <c r="AW24" s="6"/>
      <c r="AX24" s="6"/>
      <c r="AY24" s="6"/>
      <c r="AZ24" s="6"/>
      <c r="BA24" s="6"/>
      <c r="BB24" s="6"/>
    </row>
    <row r="25" spans="1:54">
      <c r="A25" s="2">
        <v>45566.608240740738</v>
      </c>
      <c r="B25" s="3">
        <v>45566.607511574075</v>
      </c>
      <c r="C25" s="4" t="s">
        <v>12</v>
      </c>
      <c r="D25" s="4">
        <v>0.19139999999999999</v>
      </c>
      <c r="E25" s="4">
        <v>0.1043</v>
      </c>
      <c r="F25" s="4">
        <v>0.35110000000000002</v>
      </c>
      <c r="G25" s="4">
        <v>8.0210000000000008</v>
      </c>
      <c r="H25" s="4">
        <v>0.20530000000000001</v>
      </c>
      <c r="I25" s="4" t="s">
        <v>13</v>
      </c>
      <c r="J25" s="4">
        <v>1</v>
      </c>
      <c r="K25" s="4">
        <v>1</v>
      </c>
      <c r="L25" t="str">
        <f t="shared" si="3"/>
        <v>1001</v>
      </c>
      <c r="M25">
        <f t="shared" si="4"/>
        <v>14</v>
      </c>
      <c r="O25" s="2">
        <v>45569.627349537041</v>
      </c>
      <c r="P25" s="3">
        <v>45569.592812499999</v>
      </c>
      <c r="Q25" s="4" t="s">
        <v>21</v>
      </c>
      <c r="R25" s="4">
        <v>6.7400000000000002E-2</v>
      </c>
      <c r="S25" s="4">
        <v>8.1100000000000005E-2</v>
      </c>
      <c r="T25" s="4">
        <v>5.6000000000000001E-2</v>
      </c>
      <c r="U25" s="4">
        <v>4.6029999999999998</v>
      </c>
      <c r="V25" s="4">
        <v>0.2591</v>
      </c>
      <c r="W25" s="4" t="s">
        <v>13</v>
      </c>
      <c r="X25" s="4">
        <v>1</v>
      </c>
      <c r="Y25" s="4">
        <v>1</v>
      </c>
      <c r="Z25" t="str">
        <f t="shared" si="5"/>
        <v>1004</v>
      </c>
      <c r="AA25">
        <f t="shared" si="6"/>
        <v>15</v>
      </c>
      <c r="AC25" s="5">
        <v>45588</v>
      </c>
      <c r="AD25" t="str">
        <f t="shared" si="0"/>
        <v>Wed</v>
      </c>
      <c r="AE25">
        <f t="shared" si="7"/>
        <v>16</v>
      </c>
      <c r="AF25">
        <f t="shared" si="8"/>
        <v>0</v>
      </c>
      <c r="AG25">
        <f t="shared" si="9"/>
        <v>16</v>
      </c>
      <c r="AH25">
        <f t="shared" si="10"/>
        <v>16</v>
      </c>
      <c r="AI25">
        <f t="shared" si="2"/>
        <v>0</v>
      </c>
      <c r="AJ25">
        <f t="shared" si="1"/>
        <v>16</v>
      </c>
      <c r="AO25" t="s">
        <v>75</v>
      </c>
      <c r="AP25" s="9">
        <f>_xlfn.STDEV.S(G3:G1341)</f>
        <v>2.2067423204785022</v>
      </c>
      <c r="AQ25" s="9">
        <f>_xlfn.STDEV.S(U3:U1093)</f>
        <v>1.895427493534761</v>
      </c>
      <c r="AV25" s="6"/>
      <c r="AW25" s="6"/>
      <c r="AX25" s="6"/>
      <c r="AY25" s="6"/>
      <c r="AZ25" s="6"/>
      <c r="BA25" s="6"/>
      <c r="BB25" s="6"/>
    </row>
    <row r="26" spans="1:54">
      <c r="A26" s="2">
        <v>45566.624918981484</v>
      </c>
      <c r="B26" s="3">
        <v>45566.623564814814</v>
      </c>
      <c r="C26" s="4" t="s">
        <v>18</v>
      </c>
      <c r="D26" s="4">
        <v>0.29020000000000001</v>
      </c>
      <c r="E26" s="4">
        <v>0.35970000000000002</v>
      </c>
      <c r="F26" s="4">
        <v>0.2341</v>
      </c>
      <c r="G26" s="4">
        <v>6.26</v>
      </c>
      <c r="H26" s="4">
        <v>0.21759999999999999</v>
      </c>
      <c r="I26" s="4" t="s">
        <v>13</v>
      </c>
      <c r="J26" s="4">
        <v>1</v>
      </c>
      <c r="K26" s="4">
        <v>1</v>
      </c>
      <c r="L26" t="str">
        <f t="shared" si="3"/>
        <v>1001</v>
      </c>
      <c r="M26">
        <f t="shared" si="4"/>
        <v>14</v>
      </c>
      <c r="O26" s="2">
        <v>45569.62771990741</v>
      </c>
      <c r="P26" s="3">
        <v>45569.616342592592</v>
      </c>
      <c r="Q26" s="4" t="s">
        <v>21</v>
      </c>
      <c r="R26" s="4">
        <v>5.6300000000000003E-2</v>
      </c>
      <c r="S26" s="4">
        <v>5.4999999999999997E-3</v>
      </c>
      <c r="T26" s="4">
        <v>0.57640000000000002</v>
      </c>
      <c r="U26" s="4">
        <v>7.6040000000000001</v>
      </c>
      <c r="V26" s="4">
        <v>0.2024</v>
      </c>
      <c r="W26" s="4" t="s">
        <v>13</v>
      </c>
      <c r="X26" s="4">
        <v>1</v>
      </c>
      <c r="Y26" s="4">
        <v>1</v>
      </c>
      <c r="Z26" t="str">
        <f t="shared" si="5"/>
        <v>1004</v>
      </c>
      <c r="AA26">
        <f t="shared" si="6"/>
        <v>15</v>
      </c>
      <c r="AC26" s="5">
        <v>45589</v>
      </c>
      <c r="AD26" t="str">
        <f t="shared" si="0"/>
        <v>Thu</v>
      </c>
      <c r="AE26">
        <f>COUNTIF($L$3:$L$1048576,TEXT(AC26,"MMDD"))</f>
        <v>23</v>
      </c>
      <c r="AF26">
        <f t="shared" si="8"/>
        <v>5</v>
      </c>
      <c r="AG26">
        <f t="shared" si="9"/>
        <v>28</v>
      </c>
      <c r="AH26">
        <f t="shared" si="10"/>
        <v>23</v>
      </c>
      <c r="AI26">
        <f t="shared" si="2"/>
        <v>5</v>
      </c>
      <c r="AJ26">
        <f t="shared" si="1"/>
        <v>28</v>
      </c>
      <c r="AV26" s="6"/>
      <c r="AW26" s="6"/>
      <c r="AX26" s="6"/>
      <c r="AY26" s="6"/>
      <c r="AZ26" s="6"/>
      <c r="BA26" s="6"/>
      <c r="BB26" s="6"/>
    </row>
    <row r="27" spans="1:54">
      <c r="A27" s="2">
        <v>45566.639641203707</v>
      </c>
      <c r="B27" s="3">
        <v>45566.637465277781</v>
      </c>
      <c r="C27" s="4" t="s">
        <v>14</v>
      </c>
      <c r="D27" s="4">
        <v>0.48110000000000003</v>
      </c>
      <c r="E27" s="4">
        <v>0.51800000000000002</v>
      </c>
      <c r="F27" s="4">
        <v>0.44679999999999997</v>
      </c>
      <c r="G27" s="4">
        <v>5.4870000000000001</v>
      </c>
      <c r="H27" s="4">
        <v>0.19700000000000001</v>
      </c>
      <c r="I27" s="4" t="s">
        <v>13</v>
      </c>
      <c r="J27" s="4">
        <v>1</v>
      </c>
      <c r="K27" s="4">
        <v>1</v>
      </c>
      <c r="L27" t="str">
        <f t="shared" si="3"/>
        <v>1001</v>
      </c>
      <c r="M27">
        <f t="shared" si="4"/>
        <v>15</v>
      </c>
      <c r="O27" s="2">
        <v>45569.649733796294</v>
      </c>
      <c r="P27" s="3">
        <v>45569.64943287037</v>
      </c>
      <c r="Q27" s="4" t="s">
        <v>14</v>
      </c>
      <c r="R27" s="4">
        <v>0.80359999999999998</v>
      </c>
      <c r="S27" s="4">
        <v>0.67369999999999997</v>
      </c>
      <c r="T27" s="4">
        <v>0.95860000000000001</v>
      </c>
      <c r="U27" s="4">
        <v>1.5329999999999999</v>
      </c>
      <c r="V27" s="4">
        <v>0.17199999999999999</v>
      </c>
      <c r="W27" s="4" t="s">
        <v>13</v>
      </c>
      <c r="X27" s="4">
        <v>208</v>
      </c>
      <c r="Y27" s="4">
        <v>177</v>
      </c>
      <c r="Z27" t="str">
        <f t="shared" si="5"/>
        <v>1004</v>
      </c>
      <c r="AA27">
        <f t="shared" si="6"/>
        <v>15</v>
      </c>
      <c r="AC27" s="5">
        <v>45590</v>
      </c>
      <c r="AD27" t="str">
        <f t="shared" si="0"/>
        <v>Fri</v>
      </c>
      <c r="AE27">
        <f t="shared" si="7"/>
        <v>1</v>
      </c>
      <c r="AF27">
        <f t="shared" si="8"/>
        <v>13</v>
      </c>
      <c r="AG27">
        <f t="shared" si="9"/>
        <v>14</v>
      </c>
      <c r="AH27">
        <f t="shared" si="10"/>
        <v>1</v>
      </c>
      <c r="AI27">
        <f t="shared" si="2"/>
        <v>13</v>
      </c>
      <c r="AJ27">
        <f t="shared" si="1"/>
        <v>14</v>
      </c>
      <c r="AV27" s="6"/>
      <c r="AW27" s="6"/>
      <c r="AX27" s="6"/>
      <c r="AY27" s="6"/>
      <c r="AZ27" s="6"/>
      <c r="BA27" s="6"/>
      <c r="BB27" s="6"/>
    </row>
    <row r="28" spans="1:54">
      <c r="A28" s="2">
        <v>45566.650335648148</v>
      </c>
      <c r="B28" s="3">
        <v>45566.64943287037</v>
      </c>
      <c r="C28" s="4" t="s">
        <v>18</v>
      </c>
      <c r="D28" s="4">
        <v>0.28210000000000002</v>
      </c>
      <c r="E28" s="4">
        <v>0.31159999999999999</v>
      </c>
      <c r="F28" s="4">
        <v>0.2555</v>
      </c>
      <c r="G28" s="4">
        <v>6.5149999999999997</v>
      </c>
      <c r="H28" s="4">
        <v>0.21510000000000001</v>
      </c>
      <c r="I28" s="4" t="s">
        <v>13</v>
      </c>
      <c r="J28" s="4">
        <v>1</v>
      </c>
      <c r="K28" s="4">
        <v>1</v>
      </c>
      <c r="L28" t="str">
        <f t="shared" si="3"/>
        <v>1001</v>
      </c>
      <c r="M28">
        <f t="shared" si="4"/>
        <v>15</v>
      </c>
      <c r="O28" s="2">
        <v>45569.689004629632</v>
      </c>
      <c r="P28" s="3">
        <v>45569.688668981478</v>
      </c>
      <c r="Q28" s="4" t="s">
        <v>14</v>
      </c>
      <c r="R28" s="4">
        <v>0.83169999999999999</v>
      </c>
      <c r="S28" s="4">
        <v>0.74860000000000004</v>
      </c>
      <c r="T28" s="4">
        <v>0.92410000000000003</v>
      </c>
      <c r="U28" s="4">
        <v>1.294</v>
      </c>
      <c r="V28" s="4">
        <v>0.17710000000000001</v>
      </c>
      <c r="W28" s="4" t="s">
        <v>13</v>
      </c>
      <c r="X28" s="4">
        <v>208</v>
      </c>
      <c r="Y28" s="4">
        <v>177</v>
      </c>
      <c r="Z28" t="str">
        <f t="shared" si="5"/>
        <v>1004</v>
      </c>
      <c r="AA28">
        <f t="shared" si="6"/>
        <v>16</v>
      </c>
      <c r="AC28" s="5">
        <v>45591</v>
      </c>
      <c r="AD28" t="str">
        <f t="shared" si="0"/>
        <v>Sat</v>
      </c>
      <c r="AE28">
        <f t="shared" si="7"/>
        <v>4</v>
      </c>
      <c r="AF28">
        <f t="shared" si="8"/>
        <v>0</v>
      </c>
      <c r="AG28">
        <f t="shared" si="9"/>
        <v>4</v>
      </c>
      <c r="AH28">
        <f t="shared" si="10"/>
        <v>4</v>
      </c>
      <c r="AI28">
        <f t="shared" si="2"/>
        <v>0</v>
      </c>
      <c r="AJ28">
        <f t="shared" si="1"/>
        <v>4</v>
      </c>
      <c r="AV28" s="6"/>
      <c r="AW28" s="6"/>
      <c r="AX28" s="6"/>
      <c r="AY28" s="6"/>
      <c r="AZ28" s="6"/>
      <c r="BA28" s="6"/>
      <c r="BB28" s="6"/>
    </row>
    <row r="29" spans="1:54">
      <c r="A29" s="2">
        <v>45566.664768518516</v>
      </c>
      <c r="B29" s="3">
        <v>45566.663645833331</v>
      </c>
      <c r="C29" s="4" t="s">
        <v>17</v>
      </c>
      <c r="D29" s="4">
        <v>0.30709999999999998</v>
      </c>
      <c r="E29" s="4">
        <v>0.23139999999999999</v>
      </c>
      <c r="F29" s="4">
        <v>0.40760000000000002</v>
      </c>
      <c r="G29" s="4">
        <v>6.9880000000000004</v>
      </c>
      <c r="H29" s="4">
        <v>0.20030000000000001</v>
      </c>
      <c r="I29" s="4" t="s">
        <v>13</v>
      </c>
      <c r="J29" s="4">
        <v>1</v>
      </c>
      <c r="K29" s="4">
        <v>1</v>
      </c>
      <c r="L29" t="str">
        <f t="shared" si="3"/>
        <v>1001</v>
      </c>
      <c r="M29">
        <f t="shared" si="4"/>
        <v>15</v>
      </c>
      <c r="O29" s="2">
        <v>45569.735914351855</v>
      </c>
      <c r="P29" s="3">
        <v>45569.655694444446</v>
      </c>
      <c r="Q29" s="4" t="s">
        <v>21</v>
      </c>
      <c r="R29" s="4">
        <v>6.9599999999999995E-2</v>
      </c>
      <c r="S29" s="4">
        <v>8.3099999999999993E-2</v>
      </c>
      <c r="T29" s="4">
        <v>5.8200000000000002E-2</v>
      </c>
      <c r="U29" s="4">
        <v>4.5739999999999998</v>
      </c>
      <c r="V29" s="4">
        <v>0.25829999999999997</v>
      </c>
      <c r="W29" s="4" t="s">
        <v>13</v>
      </c>
      <c r="X29" s="4">
        <v>1</v>
      </c>
      <c r="Y29" s="4">
        <v>1</v>
      </c>
      <c r="Z29" t="str">
        <f t="shared" si="5"/>
        <v>1004</v>
      </c>
      <c r="AA29">
        <f t="shared" si="6"/>
        <v>17</v>
      </c>
      <c r="AC29" s="5">
        <v>45592</v>
      </c>
      <c r="AD29" t="str">
        <f t="shared" si="0"/>
        <v>Sun</v>
      </c>
      <c r="AE29">
        <f t="shared" si="7"/>
        <v>8</v>
      </c>
      <c r="AF29">
        <f t="shared" si="8"/>
        <v>0</v>
      </c>
      <c r="AG29">
        <f t="shared" si="9"/>
        <v>8</v>
      </c>
      <c r="AH29">
        <f t="shared" si="10"/>
        <v>8</v>
      </c>
      <c r="AI29">
        <f t="shared" si="2"/>
        <v>0</v>
      </c>
      <c r="AJ29">
        <f t="shared" si="1"/>
        <v>8</v>
      </c>
      <c r="AV29" s="6"/>
      <c r="AW29" s="6"/>
      <c r="AX29" s="6"/>
      <c r="AY29" s="6"/>
      <c r="AZ29" s="6"/>
      <c r="BA29" s="6"/>
      <c r="BB29" s="6"/>
    </row>
    <row r="30" spans="1:54">
      <c r="A30" s="2">
        <v>45566.686689814815</v>
      </c>
      <c r="B30" s="3">
        <v>45565.954618055555</v>
      </c>
      <c r="C30" s="4" t="s">
        <v>15</v>
      </c>
      <c r="D30" s="4">
        <v>0.90139999999999998</v>
      </c>
      <c r="E30" s="4">
        <v>0.87219999999999998</v>
      </c>
      <c r="F30" s="4">
        <v>0.93149999999999999</v>
      </c>
      <c r="G30" s="4">
        <v>3.476</v>
      </c>
      <c r="H30" s="4">
        <v>0.153</v>
      </c>
      <c r="I30" s="4" t="s">
        <v>13</v>
      </c>
      <c r="J30" s="4">
        <v>764</v>
      </c>
      <c r="K30" s="4">
        <v>722</v>
      </c>
      <c r="L30" t="str">
        <f t="shared" si="3"/>
        <v>1001</v>
      </c>
      <c r="M30">
        <f t="shared" si="4"/>
        <v>16</v>
      </c>
      <c r="O30" s="2">
        <v>45569.736076388886</v>
      </c>
      <c r="P30" s="3">
        <v>45569.66746527778</v>
      </c>
      <c r="Q30" s="4" t="s">
        <v>21</v>
      </c>
      <c r="R30" s="4">
        <v>6.8000000000000005E-2</v>
      </c>
      <c r="S30" s="4">
        <v>7.8899999999999998E-2</v>
      </c>
      <c r="T30" s="4">
        <v>5.8599999999999999E-2</v>
      </c>
      <c r="U30" s="4">
        <v>4.6360000000000001</v>
      </c>
      <c r="V30" s="4">
        <v>0.2581</v>
      </c>
      <c r="W30" s="4" t="s">
        <v>13</v>
      </c>
      <c r="X30" s="4">
        <v>1</v>
      </c>
      <c r="Y30" s="4">
        <v>1</v>
      </c>
      <c r="Z30" t="str">
        <f t="shared" si="5"/>
        <v>1004</v>
      </c>
      <c r="AA30">
        <f t="shared" si="6"/>
        <v>17</v>
      </c>
      <c r="AC30" s="5">
        <v>45593</v>
      </c>
      <c r="AD30" t="str">
        <f t="shared" si="0"/>
        <v>Mon</v>
      </c>
      <c r="AE30">
        <f t="shared" si="7"/>
        <v>27</v>
      </c>
      <c r="AF30">
        <f t="shared" si="8"/>
        <v>14</v>
      </c>
      <c r="AG30">
        <f t="shared" si="9"/>
        <v>41</v>
      </c>
      <c r="AH30">
        <f t="shared" si="10"/>
        <v>27</v>
      </c>
      <c r="AI30">
        <f t="shared" si="2"/>
        <v>14</v>
      </c>
      <c r="AJ30">
        <f t="shared" si="1"/>
        <v>41</v>
      </c>
      <c r="AO30">
        <v>0.125</v>
      </c>
      <c r="AP30">
        <f t="array" ref="AP30:AP42">FREQUENCY(H3:H1341,$AO$30:$AO$41)</f>
        <v>12</v>
      </c>
      <c r="AQ30">
        <f t="array" ref="AQ30:AQ42">FREQUENCY(V3:V1093,AO30:AO41)</f>
        <v>0</v>
      </c>
      <c r="AR30" s="10">
        <f>AP41/$AP$43</f>
        <v>5.9746079163554896E-3</v>
      </c>
      <c r="AS30" s="10">
        <f>AQ41/$AP$43</f>
        <v>0</v>
      </c>
      <c r="AV30" s="6"/>
      <c r="AW30" s="6"/>
      <c r="AX30" s="6"/>
      <c r="AY30" s="6"/>
      <c r="AZ30" s="6"/>
      <c r="BA30" s="6"/>
      <c r="BB30" s="6"/>
    </row>
    <row r="31" spans="1:54">
      <c r="A31" s="2">
        <v>45566.688703703701</v>
      </c>
      <c r="B31" s="3">
        <v>45566.559606481482</v>
      </c>
      <c r="C31" s="4" t="s">
        <v>15</v>
      </c>
      <c r="D31" s="4">
        <v>0.91949999999999998</v>
      </c>
      <c r="E31" s="4">
        <v>0.94969999999999999</v>
      </c>
      <c r="F31" s="4">
        <v>0.89019999999999999</v>
      </c>
      <c r="G31" s="4">
        <v>2.5920000000000001</v>
      </c>
      <c r="H31" s="4">
        <v>0.15909999999999999</v>
      </c>
      <c r="I31" s="4" t="s">
        <v>13</v>
      </c>
      <c r="J31" s="4">
        <v>958</v>
      </c>
      <c r="K31" s="4">
        <v>936</v>
      </c>
      <c r="L31" t="str">
        <f t="shared" si="3"/>
        <v>1001</v>
      </c>
      <c r="M31">
        <f t="shared" si="4"/>
        <v>16</v>
      </c>
      <c r="O31" s="2">
        <v>45569.736226851855</v>
      </c>
      <c r="P31" s="3">
        <v>45569.679224537038</v>
      </c>
      <c r="Q31" s="4" t="s">
        <v>21</v>
      </c>
      <c r="R31" s="4">
        <v>6.6699999999999995E-2</v>
      </c>
      <c r="S31" s="4">
        <v>7.7299999999999994E-2</v>
      </c>
      <c r="T31" s="4">
        <v>5.7599999999999998E-2</v>
      </c>
      <c r="U31" s="4">
        <v>4.6619999999999999</v>
      </c>
      <c r="V31" s="4">
        <v>0.25850000000000001</v>
      </c>
      <c r="W31" s="4" t="s">
        <v>13</v>
      </c>
      <c r="X31" s="4">
        <v>1</v>
      </c>
      <c r="Y31" s="4">
        <v>1</v>
      </c>
      <c r="Z31" t="str">
        <f t="shared" si="5"/>
        <v>1004</v>
      </c>
      <c r="AA31">
        <f t="shared" si="6"/>
        <v>17</v>
      </c>
      <c r="AC31" s="5">
        <v>45594</v>
      </c>
      <c r="AD31" t="str">
        <f t="shared" si="0"/>
        <v>Tue</v>
      </c>
      <c r="AE31">
        <f>COUNTIF($L$3:$L$1048576,TEXT(AC31,"MMDD"))</f>
        <v>89</v>
      </c>
      <c r="AF31">
        <f>COUNTIF($Z$3:$Z$1048576,TEXT(AC31,"MMDD"))</f>
        <v>101</v>
      </c>
      <c r="AG31">
        <f>AE31+AF31</f>
        <v>190</v>
      </c>
      <c r="AK31">
        <f>AE31</f>
        <v>89</v>
      </c>
      <c r="AL31">
        <f t="shared" ref="AL31:AL34" si="13">AF31</f>
        <v>101</v>
      </c>
      <c r="AM31">
        <f t="shared" ref="AM31:AM34" si="14">AG31</f>
        <v>190</v>
      </c>
      <c r="AO31">
        <v>0.15</v>
      </c>
      <c r="AP31">
        <v>68</v>
      </c>
      <c r="AQ31">
        <v>0</v>
      </c>
      <c r="AR31" s="10">
        <f>AP40/$AP$43</f>
        <v>6.7214339058999251E-3</v>
      </c>
      <c r="AS31" s="10">
        <f>AQ40/$AP$43</f>
        <v>2.2404779686333084E-3</v>
      </c>
      <c r="AV31" s="6"/>
      <c r="AW31" s="6"/>
      <c r="AX31" s="6"/>
      <c r="AY31" s="6"/>
      <c r="AZ31" s="6"/>
      <c r="BA31" s="6"/>
      <c r="BB31" s="6"/>
    </row>
    <row r="32" spans="1:54">
      <c r="A32" s="2">
        <v>45566.689849537041</v>
      </c>
      <c r="B32" s="3">
        <v>45566.301932870374</v>
      </c>
      <c r="C32" s="4" t="s">
        <v>15</v>
      </c>
      <c r="D32" s="4">
        <v>0.90549999999999997</v>
      </c>
      <c r="E32" s="4">
        <v>0.96060000000000001</v>
      </c>
      <c r="F32" s="4">
        <v>0.85340000000000005</v>
      </c>
      <c r="G32" s="4">
        <v>2.3940000000000001</v>
      </c>
      <c r="H32" s="4">
        <v>0.1633</v>
      </c>
      <c r="I32" s="4" t="s">
        <v>13</v>
      </c>
      <c r="J32" s="4">
        <v>967</v>
      </c>
      <c r="K32" s="4">
        <v>936</v>
      </c>
      <c r="L32" t="str">
        <f t="shared" si="3"/>
        <v>1001</v>
      </c>
      <c r="M32">
        <f t="shared" si="4"/>
        <v>16</v>
      </c>
      <c r="O32" s="2">
        <v>45569.73641203704</v>
      </c>
      <c r="P32" s="3">
        <v>45569.710474537038</v>
      </c>
      <c r="Q32" s="4" t="s">
        <v>21</v>
      </c>
      <c r="R32" s="4">
        <v>1.6000000000000001E-3</v>
      </c>
      <c r="S32" s="4">
        <v>0.38690000000000002</v>
      </c>
      <c r="T32" s="4">
        <v>0</v>
      </c>
      <c r="U32" s="4">
        <v>2.5190000000000001</v>
      </c>
      <c r="V32" s="4">
        <v>0.52129999999999999</v>
      </c>
      <c r="W32" s="4" t="s">
        <v>13</v>
      </c>
      <c r="X32" s="4">
        <v>1</v>
      </c>
      <c r="Y32" s="4">
        <v>1</v>
      </c>
      <c r="Z32" t="str">
        <f t="shared" si="5"/>
        <v>1004</v>
      </c>
      <c r="AA32">
        <f t="shared" si="6"/>
        <v>17</v>
      </c>
      <c r="AC32" s="5">
        <v>45595</v>
      </c>
      <c r="AD32" t="str">
        <f t="shared" si="0"/>
        <v>Wed</v>
      </c>
      <c r="AE32">
        <f>COUNTIF($L$3:$L$1048576,TEXT(AC32,"MMDD"))</f>
        <v>88</v>
      </c>
      <c r="AF32">
        <f>COUNTIF($Z$3:$Z$1048576,TEXT(AC32,"MMDD"))</f>
        <v>114</v>
      </c>
      <c r="AG32">
        <f>AE32+AF32</f>
        <v>202</v>
      </c>
      <c r="AK32">
        <f t="shared" ref="AK32:AK34" si="15">AE32</f>
        <v>88</v>
      </c>
      <c r="AL32">
        <f t="shared" si="13"/>
        <v>114</v>
      </c>
      <c r="AM32">
        <f t="shared" si="14"/>
        <v>202</v>
      </c>
      <c r="AO32">
        <v>0.17499999999999999</v>
      </c>
      <c r="AP32">
        <v>146</v>
      </c>
      <c r="AQ32">
        <v>48</v>
      </c>
      <c r="AR32" s="10">
        <f>AP39/$AP$43</f>
        <v>1.1949215832710979E-2</v>
      </c>
      <c r="AS32" s="10">
        <f>AQ39/$AP$43</f>
        <v>2.2404779686333084E-3</v>
      </c>
      <c r="AV32" s="6"/>
      <c r="AW32" s="6"/>
      <c r="AX32" s="6"/>
      <c r="AY32" s="6"/>
      <c r="AZ32" s="6"/>
      <c r="BA32" s="6"/>
      <c r="BB32" s="6"/>
    </row>
    <row r="33" spans="1:54">
      <c r="A33" s="2">
        <v>45567.349050925928</v>
      </c>
      <c r="B33" s="3">
        <v>45567.348449074074</v>
      </c>
      <c r="C33" s="4" t="s">
        <v>17</v>
      </c>
      <c r="D33" s="4">
        <v>0.37340000000000001</v>
      </c>
      <c r="E33" s="4">
        <v>0.38069999999999998</v>
      </c>
      <c r="F33" s="4">
        <v>0.36620000000000003</v>
      </c>
      <c r="G33" s="4">
        <v>6.1529999999999996</v>
      </c>
      <c r="H33" s="4">
        <v>0.2039</v>
      </c>
      <c r="I33" s="4" t="s">
        <v>13</v>
      </c>
      <c r="J33" s="4">
        <v>1</v>
      </c>
      <c r="K33" s="4">
        <v>1</v>
      </c>
      <c r="L33" t="str">
        <f t="shared" si="3"/>
        <v>1002</v>
      </c>
      <c r="M33">
        <f t="shared" si="4"/>
        <v>8</v>
      </c>
      <c r="O33" s="2">
        <v>45569.736562500002</v>
      </c>
      <c r="P33" s="3">
        <v>45569.722233796296</v>
      </c>
      <c r="Q33" s="4" t="s">
        <v>21</v>
      </c>
      <c r="R33" s="4">
        <v>6.13E-2</v>
      </c>
      <c r="S33" s="4">
        <v>9.0800000000000006E-2</v>
      </c>
      <c r="T33" s="4">
        <v>4.1399999999999999E-2</v>
      </c>
      <c r="U33" s="4">
        <v>4.4669999999999996</v>
      </c>
      <c r="V33" s="4">
        <v>0.26540000000000002</v>
      </c>
      <c r="W33" s="4" t="s">
        <v>13</v>
      </c>
      <c r="X33" s="4">
        <v>1</v>
      </c>
      <c r="Y33" s="4">
        <v>1</v>
      </c>
      <c r="Z33" t="str">
        <f t="shared" si="5"/>
        <v>1004</v>
      </c>
      <c r="AA33">
        <f t="shared" si="6"/>
        <v>17</v>
      </c>
      <c r="AC33" s="5">
        <v>45596</v>
      </c>
      <c r="AD33" t="str">
        <f t="shared" si="0"/>
        <v>Thu</v>
      </c>
      <c r="AE33">
        <f>COUNTIF($L$3:$L$1048576,TEXT(AC33,"MMDD"))</f>
        <v>102</v>
      </c>
      <c r="AF33">
        <f>COUNTIF($Z$3:$Z$1048576,TEXT(AC33,"MMDD"))</f>
        <v>125</v>
      </c>
      <c r="AG33">
        <f>AE33+AF33</f>
        <v>227</v>
      </c>
      <c r="AK33">
        <f t="shared" si="15"/>
        <v>102</v>
      </c>
      <c r="AL33">
        <f t="shared" si="13"/>
        <v>125</v>
      </c>
      <c r="AM33">
        <f t="shared" si="14"/>
        <v>227</v>
      </c>
      <c r="AO33">
        <v>0.2</v>
      </c>
      <c r="AP33">
        <v>600</v>
      </c>
      <c r="AQ33">
        <v>355</v>
      </c>
      <c r="AR33" s="10">
        <f>AP38/$AP$43</f>
        <v>1.1949215832710979E-2</v>
      </c>
      <c r="AS33" s="10">
        <f>AQ38/$AP$43</f>
        <v>1.2696041822255415E-2</v>
      </c>
      <c r="AV33" s="6"/>
      <c r="AW33" s="6"/>
      <c r="AX33" s="6"/>
      <c r="AY33" s="6"/>
      <c r="AZ33" s="6"/>
      <c r="BA33" s="6"/>
      <c r="BB33" s="6"/>
    </row>
    <row r="34" spans="1:54">
      <c r="A34" s="2">
        <v>45567.384675925925</v>
      </c>
      <c r="B34" s="3">
        <v>45566.681423611109</v>
      </c>
      <c r="C34" s="4" t="s">
        <v>15</v>
      </c>
      <c r="D34" s="4">
        <v>0.90580000000000005</v>
      </c>
      <c r="E34" s="4">
        <v>0.98109999999999997</v>
      </c>
      <c r="F34" s="4">
        <v>0.83640000000000003</v>
      </c>
      <c r="G34" s="4">
        <v>1.863</v>
      </c>
      <c r="H34" s="4">
        <v>0.1651</v>
      </c>
      <c r="I34" s="4" t="s">
        <v>13</v>
      </c>
      <c r="J34" s="4">
        <v>165</v>
      </c>
      <c r="K34" s="4">
        <v>137</v>
      </c>
      <c r="L34" t="str">
        <f t="shared" si="3"/>
        <v>1002</v>
      </c>
      <c r="M34">
        <f t="shared" si="4"/>
        <v>9</v>
      </c>
      <c r="O34" s="2">
        <v>45569.736712962964</v>
      </c>
      <c r="P34" s="3">
        <v>45569.73400462963</v>
      </c>
      <c r="Q34" s="4" t="s">
        <v>21</v>
      </c>
      <c r="R34" s="4">
        <v>7.4099999999999999E-2</v>
      </c>
      <c r="S34" s="4">
        <v>7.5800000000000006E-2</v>
      </c>
      <c r="T34" s="4">
        <v>7.2400000000000006E-2</v>
      </c>
      <c r="U34" s="4">
        <v>4.6840000000000002</v>
      </c>
      <c r="V34" s="4">
        <v>0.25369999999999998</v>
      </c>
      <c r="W34" s="4" t="s">
        <v>13</v>
      </c>
      <c r="X34" s="4">
        <v>1</v>
      </c>
      <c r="Y34" s="4">
        <v>1</v>
      </c>
      <c r="Z34" t="str">
        <f t="shared" si="5"/>
        <v>1004</v>
      </c>
      <c r="AA34">
        <f t="shared" si="6"/>
        <v>17</v>
      </c>
      <c r="AC34" s="5">
        <v>45597</v>
      </c>
      <c r="AD34" t="str">
        <f t="shared" si="0"/>
        <v>Fri</v>
      </c>
      <c r="AE34">
        <f>COUNTIF($L$3:$L$1048576,TEXT(AC34,"MMDD"))</f>
        <v>649</v>
      </c>
      <c r="AF34">
        <f>COUNTIF($Z$3:$Z$1048576,TEXT(AC34,"MMDD"))</f>
        <v>445</v>
      </c>
      <c r="AG34">
        <f>AE34+AF34</f>
        <v>1094</v>
      </c>
      <c r="AK34">
        <f t="shared" si="15"/>
        <v>649</v>
      </c>
      <c r="AL34">
        <f t="shared" si="13"/>
        <v>445</v>
      </c>
      <c r="AM34">
        <f t="shared" si="14"/>
        <v>1094</v>
      </c>
      <c r="AO34">
        <v>0.22500000000000001</v>
      </c>
      <c r="AP34">
        <v>290</v>
      </c>
      <c r="AQ34">
        <v>363</v>
      </c>
      <c r="AR34" s="10">
        <f>AP37/$AP$43</f>
        <v>9.7087378640776691E-3</v>
      </c>
      <c r="AS34" s="10">
        <f>AQ37/$AP$43</f>
        <v>1.344286781179985E-2</v>
      </c>
      <c r="AV34" s="6"/>
      <c r="AW34" s="6"/>
      <c r="AX34" s="6"/>
      <c r="AY34" s="6"/>
      <c r="AZ34" s="6"/>
      <c r="BA34" s="6"/>
      <c r="BB34" s="6"/>
    </row>
    <row r="35" spans="1:54">
      <c r="A35" s="2">
        <v>45567.432708333334</v>
      </c>
      <c r="B35" s="3">
        <v>45567.43173611111</v>
      </c>
      <c r="C35" s="4" t="s">
        <v>18</v>
      </c>
      <c r="D35" s="4">
        <v>0.21560000000000001</v>
      </c>
      <c r="E35" s="4">
        <v>0.12570000000000001</v>
      </c>
      <c r="F35" s="4">
        <v>0.36980000000000002</v>
      </c>
      <c r="G35" s="4">
        <v>7.8010000000000002</v>
      </c>
      <c r="H35" s="4">
        <v>0.2036</v>
      </c>
      <c r="I35" s="4" t="s">
        <v>13</v>
      </c>
      <c r="J35" s="4">
        <v>1</v>
      </c>
      <c r="K35" s="4">
        <v>1</v>
      </c>
      <c r="L35" t="str">
        <f t="shared" si="3"/>
        <v>1002</v>
      </c>
      <c r="M35">
        <f t="shared" si="4"/>
        <v>10</v>
      </c>
      <c r="O35" s="2">
        <v>45569.739444444444</v>
      </c>
      <c r="P35" s="3">
        <v>45569.738865740743</v>
      </c>
      <c r="Q35" s="4" t="s">
        <v>17</v>
      </c>
      <c r="R35" s="4">
        <v>0.21940000000000001</v>
      </c>
      <c r="S35" s="4">
        <v>0.13370000000000001</v>
      </c>
      <c r="T35" s="4">
        <v>0.36020000000000002</v>
      </c>
      <c r="U35" s="4">
        <v>3.988</v>
      </c>
      <c r="V35" s="4">
        <v>0.21659999999999999</v>
      </c>
      <c r="W35" s="4" t="s">
        <v>13</v>
      </c>
      <c r="X35" s="4">
        <v>1</v>
      </c>
      <c r="Y35" s="4">
        <v>1</v>
      </c>
      <c r="Z35" t="str">
        <f t="shared" si="5"/>
        <v>1004</v>
      </c>
      <c r="AA35">
        <f t="shared" si="6"/>
        <v>17</v>
      </c>
      <c r="AC35" s="5">
        <v>45598</v>
      </c>
      <c r="AD35" t="str">
        <f t="shared" si="0"/>
        <v>Sat</v>
      </c>
      <c r="AE35">
        <f t="shared" si="7"/>
        <v>1</v>
      </c>
      <c r="AF35">
        <f t="shared" si="8"/>
        <v>0</v>
      </c>
      <c r="AG35">
        <f t="shared" si="9"/>
        <v>1</v>
      </c>
      <c r="AO35">
        <v>0.25</v>
      </c>
      <c r="AP35">
        <v>82</v>
      </c>
      <c r="AQ35">
        <v>122</v>
      </c>
      <c r="AR35" s="10">
        <f>AP36/$AP$43</f>
        <v>1.6430171769977596E-2</v>
      </c>
      <c r="AS35" s="10">
        <f>AQ36/$AP$43</f>
        <v>0.1053024645257655</v>
      </c>
      <c r="AV35" s="6"/>
      <c r="AW35" s="6"/>
      <c r="AX35" s="6"/>
      <c r="AY35" s="6"/>
      <c r="AZ35" s="6"/>
      <c r="BA35" s="6"/>
      <c r="BB35" s="6"/>
    </row>
    <row r="36" spans="1:54">
      <c r="A36" s="2">
        <v>45567.54241898148</v>
      </c>
      <c r="B36" s="3">
        <v>45567.533460648148</v>
      </c>
      <c r="C36" s="4" t="s">
        <v>54</v>
      </c>
      <c r="D36" s="4">
        <v>0.34460000000000002</v>
      </c>
      <c r="E36" s="4">
        <v>0.27050000000000002</v>
      </c>
      <c r="F36" s="4">
        <v>0.43890000000000001</v>
      </c>
      <c r="G36" s="4">
        <v>6.7480000000000002</v>
      </c>
      <c r="H36" s="4">
        <v>0.1976</v>
      </c>
      <c r="I36" s="4" t="s">
        <v>13</v>
      </c>
      <c r="J36" s="4">
        <v>1</v>
      </c>
      <c r="K36" s="4">
        <v>1</v>
      </c>
      <c r="L36" t="str">
        <f t="shared" si="3"/>
        <v>1002</v>
      </c>
      <c r="M36">
        <f t="shared" si="4"/>
        <v>13</v>
      </c>
      <c r="O36" s="2">
        <v>45569.772905092592</v>
      </c>
      <c r="P36" s="3">
        <v>45569.772245370368</v>
      </c>
      <c r="Q36" s="4" t="s">
        <v>21</v>
      </c>
      <c r="R36" s="4">
        <v>6.7500000000000004E-2</v>
      </c>
      <c r="S36" s="4">
        <v>8.0600000000000005E-2</v>
      </c>
      <c r="T36" s="4">
        <v>5.6500000000000002E-2</v>
      </c>
      <c r="U36" s="4">
        <v>4.6100000000000003</v>
      </c>
      <c r="V36" s="4">
        <v>0.25890000000000002</v>
      </c>
      <c r="W36" s="4" t="s">
        <v>13</v>
      </c>
      <c r="X36" s="4">
        <v>1</v>
      </c>
      <c r="Y36" s="4">
        <v>1</v>
      </c>
      <c r="Z36" t="str">
        <f t="shared" si="5"/>
        <v>1004</v>
      </c>
      <c r="AA36">
        <f t="shared" si="6"/>
        <v>18</v>
      </c>
      <c r="AC36" s="5"/>
      <c r="AO36">
        <v>0.27500000000000002</v>
      </c>
      <c r="AP36">
        <v>22</v>
      </c>
      <c r="AQ36">
        <v>141</v>
      </c>
      <c r="AR36" s="10">
        <f>AP35/$AP$43</f>
        <v>6.1239731142643763E-2</v>
      </c>
      <c r="AS36" s="10">
        <f>AQ35/$AP$43</f>
        <v>9.1112770724421213E-2</v>
      </c>
      <c r="AV36" s="6"/>
      <c r="AW36" s="6"/>
      <c r="AX36" s="6"/>
      <c r="AY36" s="6"/>
      <c r="AZ36" s="6"/>
      <c r="BA36" s="6"/>
      <c r="BB36" s="6"/>
    </row>
    <row r="37" spans="1:54">
      <c r="A37" s="2">
        <v>45567.788888888892</v>
      </c>
      <c r="B37" s="3">
        <v>45567.785995370374</v>
      </c>
      <c r="C37" s="4" t="s">
        <v>54</v>
      </c>
      <c r="D37" s="4">
        <v>0.37990000000000002</v>
      </c>
      <c r="E37" s="4">
        <v>0.33129999999999998</v>
      </c>
      <c r="F37" s="4">
        <v>0.43569999999999998</v>
      </c>
      <c r="G37" s="4">
        <v>6.4089999999999998</v>
      </c>
      <c r="H37" s="4">
        <v>0.19789999999999999</v>
      </c>
      <c r="I37" s="4" t="s">
        <v>13</v>
      </c>
      <c r="J37" s="4">
        <v>1</v>
      </c>
      <c r="K37" s="4">
        <v>1</v>
      </c>
      <c r="L37" t="str">
        <f t="shared" si="3"/>
        <v>1002</v>
      </c>
      <c r="M37">
        <f t="shared" si="4"/>
        <v>18</v>
      </c>
      <c r="O37" s="2">
        <v>45569.823287037034</v>
      </c>
      <c r="P37" s="3">
        <v>45569.78429398148</v>
      </c>
      <c r="Q37" s="4" t="s">
        <v>17</v>
      </c>
      <c r="R37" s="4">
        <v>0.2175</v>
      </c>
      <c r="S37" s="4">
        <v>0.1386</v>
      </c>
      <c r="T37" s="4">
        <v>0.34139999999999998</v>
      </c>
      <c r="U37" s="4">
        <v>3.9420000000000002</v>
      </c>
      <c r="V37" s="4">
        <v>0.218</v>
      </c>
      <c r="W37" s="4" t="s">
        <v>13</v>
      </c>
      <c r="X37" s="4">
        <v>1</v>
      </c>
      <c r="Y37" s="4">
        <v>1</v>
      </c>
      <c r="Z37" t="str">
        <f t="shared" si="5"/>
        <v>1004</v>
      </c>
      <c r="AA37">
        <f t="shared" si="6"/>
        <v>19</v>
      </c>
      <c r="AC37" s="5"/>
      <c r="AO37">
        <v>0.3</v>
      </c>
      <c r="AP37">
        <v>13</v>
      </c>
      <c r="AQ37">
        <v>18</v>
      </c>
      <c r="AR37" s="10">
        <f>AP34/$AP$43</f>
        <v>0.21657953696788648</v>
      </c>
      <c r="AS37" s="10">
        <f>AQ34/$AP$43</f>
        <v>0.27109783420463029</v>
      </c>
      <c r="AV37" s="6"/>
      <c r="AW37" s="6"/>
      <c r="AX37" s="6"/>
      <c r="AY37" s="6"/>
      <c r="AZ37" s="6"/>
      <c r="BA37" s="6"/>
      <c r="BB37" s="6"/>
    </row>
    <row r="38" spans="1:54">
      <c r="A38" s="2">
        <v>45567.861863425926</v>
      </c>
      <c r="B38" s="3">
        <v>45567.856909722221</v>
      </c>
      <c r="C38" s="4" t="s">
        <v>54</v>
      </c>
      <c r="D38" s="4">
        <v>0.2089</v>
      </c>
      <c r="E38" s="4">
        <v>0.37890000000000001</v>
      </c>
      <c r="F38" s="4">
        <v>0.1152</v>
      </c>
      <c r="G38" s="4">
        <v>6.1619999999999999</v>
      </c>
      <c r="H38" s="4">
        <v>0.2364</v>
      </c>
      <c r="I38" s="4" t="s">
        <v>13</v>
      </c>
      <c r="J38" s="4">
        <v>1</v>
      </c>
      <c r="K38" s="4">
        <v>1</v>
      </c>
      <c r="L38" t="str">
        <f t="shared" si="3"/>
        <v>1002</v>
      </c>
      <c r="M38">
        <f t="shared" si="4"/>
        <v>20</v>
      </c>
      <c r="O38" s="2">
        <v>45571.431319444448</v>
      </c>
      <c r="P38" s="3">
        <v>45571.428564814814</v>
      </c>
      <c r="Q38" s="4" t="s">
        <v>17</v>
      </c>
      <c r="R38" s="4">
        <v>0.7198</v>
      </c>
      <c r="S38" s="4">
        <v>0.74219999999999997</v>
      </c>
      <c r="T38" s="4">
        <v>0.69799999999999995</v>
      </c>
      <c r="U38" s="4">
        <v>1.3149999999999999</v>
      </c>
      <c r="V38" s="4">
        <v>0.19489999999999999</v>
      </c>
      <c r="W38" s="4" t="s">
        <v>13</v>
      </c>
      <c r="X38" s="4">
        <v>208</v>
      </c>
      <c r="Y38" s="4">
        <v>177</v>
      </c>
      <c r="Z38" t="str">
        <f t="shared" si="5"/>
        <v>1006</v>
      </c>
      <c r="AA38">
        <f t="shared" si="6"/>
        <v>10</v>
      </c>
      <c r="AO38">
        <v>0.32500000000000001</v>
      </c>
      <c r="AP38">
        <v>16</v>
      </c>
      <c r="AQ38">
        <v>17</v>
      </c>
      <c r="AR38" s="10">
        <f>AP33/$AP$43</f>
        <v>0.44809559372666169</v>
      </c>
      <c r="AS38" s="10">
        <f>AQ33/$AP$43</f>
        <v>0.26512322628827484</v>
      </c>
      <c r="AV38" s="6"/>
      <c r="AW38" s="6"/>
      <c r="AX38" s="6"/>
      <c r="AY38" s="6"/>
      <c r="AZ38" s="6"/>
      <c r="BA38" s="6"/>
      <c r="BB38" s="6"/>
    </row>
    <row r="39" spans="1:54">
      <c r="A39" s="2">
        <v>45567.862523148149</v>
      </c>
      <c r="B39" s="3">
        <v>45567.856909722221</v>
      </c>
      <c r="C39" s="4" t="s">
        <v>54</v>
      </c>
      <c r="D39" s="4">
        <v>0.2089</v>
      </c>
      <c r="E39" s="4">
        <v>0.37890000000000001</v>
      </c>
      <c r="F39" s="4">
        <v>0.1152</v>
      </c>
      <c r="G39" s="4">
        <v>6.1619999999999999</v>
      </c>
      <c r="H39" s="4">
        <v>0.2364</v>
      </c>
      <c r="I39" s="4" t="s">
        <v>13</v>
      </c>
      <c r="J39" s="4">
        <v>1</v>
      </c>
      <c r="K39" s="4">
        <v>1</v>
      </c>
      <c r="L39" t="str">
        <f t="shared" si="3"/>
        <v>1002</v>
      </c>
      <c r="M39">
        <f t="shared" si="4"/>
        <v>20</v>
      </c>
      <c r="O39" s="2">
        <v>45571.482615740744</v>
      </c>
      <c r="P39" s="3">
        <v>45571.481863425928</v>
      </c>
      <c r="Q39" s="4" t="s">
        <v>56</v>
      </c>
      <c r="R39" s="4">
        <v>0.33379999999999999</v>
      </c>
      <c r="S39" s="4">
        <v>0.52070000000000005</v>
      </c>
      <c r="T39" s="4">
        <v>0.21390000000000001</v>
      </c>
      <c r="U39" s="4">
        <v>2.028</v>
      </c>
      <c r="V39" s="4">
        <v>0.2296</v>
      </c>
      <c r="W39" s="4" t="s">
        <v>13</v>
      </c>
      <c r="X39" s="4">
        <v>1</v>
      </c>
      <c r="Y39" s="4">
        <v>1</v>
      </c>
      <c r="Z39" t="str">
        <f t="shared" si="5"/>
        <v>1006</v>
      </c>
      <c r="AA39">
        <f t="shared" si="6"/>
        <v>11</v>
      </c>
      <c r="AO39">
        <v>0.35</v>
      </c>
      <c r="AP39">
        <v>16</v>
      </c>
      <c r="AQ39">
        <v>3</v>
      </c>
      <c r="AR39" s="10">
        <f>AP32/$AP$43</f>
        <v>0.10903659447348768</v>
      </c>
      <c r="AS39" s="10">
        <f>AQ32/$AP$43</f>
        <v>3.5847647498132934E-2</v>
      </c>
      <c r="AV39" s="6"/>
      <c r="AW39" s="6"/>
      <c r="AX39" s="6"/>
      <c r="AY39" s="6"/>
      <c r="AZ39" s="6"/>
      <c r="BA39" s="6"/>
      <c r="BB39" s="6"/>
    </row>
    <row r="40" spans="1:54">
      <c r="A40" s="2">
        <v>45568.430405092593</v>
      </c>
      <c r="B40" s="3">
        <v>45567.494756944441</v>
      </c>
      <c r="C40" s="4" t="s">
        <v>16</v>
      </c>
      <c r="D40" s="4">
        <v>0.16669999999999999</v>
      </c>
      <c r="E40" s="4">
        <v>0.1046</v>
      </c>
      <c r="F40" s="4">
        <v>0.26569999999999999</v>
      </c>
      <c r="G40" s="4">
        <v>8.0180000000000007</v>
      </c>
      <c r="H40" s="4">
        <v>0.21390000000000001</v>
      </c>
      <c r="I40" s="4" t="s">
        <v>13</v>
      </c>
      <c r="J40" s="4">
        <v>1</v>
      </c>
      <c r="K40" s="4">
        <v>1</v>
      </c>
      <c r="L40" t="str">
        <f t="shared" si="3"/>
        <v>1003</v>
      </c>
      <c r="M40">
        <f t="shared" si="4"/>
        <v>10</v>
      </c>
      <c r="O40" s="2">
        <v>45571.503055555557</v>
      </c>
      <c r="P40" s="3">
        <v>45571.50267361111</v>
      </c>
      <c r="Q40" s="4" t="s">
        <v>56</v>
      </c>
      <c r="R40" s="4">
        <v>0.90339999999999998</v>
      </c>
      <c r="S40" s="4">
        <v>0.93869999999999998</v>
      </c>
      <c r="T40" s="4">
        <v>0.86929999999999996</v>
      </c>
      <c r="U40" s="4">
        <v>0.57699999999999996</v>
      </c>
      <c r="V40" s="4">
        <v>0.1827</v>
      </c>
      <c r="W40" s="4" t="s">
        <v>13</v>
      </c>
      <c r="X40" s="4">
        <v>208</v>
      </c>
      <c r="Y40" s="4">
        <v>177</v>
      </c>
      <c r="Z40" t="str">
        <f t="shared" si="5"/>
        <v>1006</v>
      </c>
      <c r="AA40">
        <f t="shared" si="6"/>
        <v>12</v>
      </c>
      <c r="AO40">
        <v>0.375</v>
      </c>
      <c r="AP40">
        <v>9</v>
      </c>
      <c r="AQ40">
        <v>3</v>
      </c>
      <c r="AR40" s="10">
        <f>AP31/$AP$43</f>
        <v>5.0784167289021659E-2</v>
      </c>
      <c r="AS40" s="10">
        <f>AQ31/$AP$43</f>
        <v>0</v>
      </c>
      <c r="AV40" s="6"/>
      <c r="AW40" s="6"/>
      <c r="AX40" s="6"/>
      <c r="AY40" s="6"/>
      <c r="AZ40" s="6"/>
      <c r="BA40" s="6"/>
      <c r="BB40" s="6"/>
    </row>
    <row r="41" spans="1:54">
      <c r="A41" s="2">
        <v>45568.529328703706</v>
      </c>
      <c r="B41" s="3">
        <v>45568.528819444444</v>
      </c>
      <c r="C41" s="4" t="s">
        <v>19</v>
      </c>
      <c r="D41" s="4">
        <v>0.35539999999999999</v>
      </c>
      <c r="E41" s="4">
        <v>0.45200000000000001</v>
      </c>
      <c r="F41" s="4">
        <v>0.27939999999999998</v>
      </c>
      <c r="G41" s="4">
        <v>5.8019999999999996</v>
      </c>
      <c r="H41" s="4">
        <v>0.21240000000000001</v>
      </c>
      <c r="I41" s="4" t="s">
        <v>13</v>
      </c>
      <c r="J41" s="4">
        <v>657</v>
      </c>
      <c r="K41" s="4">
        <v>627</v>
      </c>
      <c r="L41" t="str">
        <f t="shared" si="3"/>
        <v>1003</v>
      </c>
      <c r="M41">
        <f t="shared" si="4"/>
        <v>12</v>
      </c>
      <c r="O41" s="2">
        <v>45571.508055555554</v>
      </c>
      <c r="P41" s="3">
        <v>45570.745439814818</v>
      </c>
      <c r="Q41" s="4" t="s">
        <v>21</v>
      </c>
      <c r="R41" s="4">
        <v>3.1E-2</v>
      </c>
      <c r="S41" s="4">
        <v>1.9800000000000002E-2</v>
      </c>
      <c r="T41" s="4">
        <v>4.8399999999999999E-2</v>
      </c>
      <c r="U41" s="4">
        <v>6.22</v>
      </c>
      <c r="V41" s="4">
        <v>0.26219999999999999</v>
      </c>
      <c r="W41" s="4" t="s">
        <v>13</v>
      </c>
      <c r="X41" s="4">
        <v>1</v>
      </c>
      <c r="Y41" s="4">
        <v>100</v>
      </c>
      <c r="Z41" t="str">
        <f t="shared" si="5"/>
        <v>1006</v>
      </c>
      <c r="AA41">
        <f t="shared" si="6"/>
        <v>12</v>
      </c>
      <c r="AC41">
        <v>0</v>
      </c>
      <c r="AD41">
        <f>COUNTIF($M$3:$M$1048576,AC41)</f>
        <v>21</v>
      </c>
      <c r="AE41">
        <f>COUNTIF($AA$3:$AA$1048576,AD41)</f>
        <v>62</v>
      </c>
      <c r="AO41">
        <v>0.4</v>
      </c>
      <c r="AP41">
        <v>8</v>
      </c>
      <c r="AQ41">
        <v>0</v>
      </c>
      <c r="AR41" s="10">
        <f>AP30/$AP$43</f>
        <v>8.9619118745332335E-3</v>
      </c>
      <c r="AS41" s="10">
        <f>AQ30/$AP$43</f>
        <v>0</v>
      </c>
      <c r="AV41" s="6"/>
      <c r="AW41" s="6"/>
      <c r="AX41" s="6"/>
      <c r="AY41" s="6"/>
      <c r="AZ41" s="6"/>
      <c r="BA41" s="6"/>
      <c r="BB41" s="6"/>
    </row>
    <row r="42" spans="1:54">
      <c r="A42" s="2">
        <v>45568.592164351852</v>
      </c>
      <c r="B42" s="3">
        <v>45568.576736111114</v>
      </c>
      <c r="C42" s="4" t="s">
        <v>20</v>
      </c>
      <c r="D42" s="4">
        <v>5.1000000000000004E-3</v>
      </c>
      <c r="E42" s="4">
        <v>0.18149999999999999</v>
      </c>
      <c r="F42" s="4">
        <v>1E-4</v>
      </c>
      <c r="G42" s="4">
        <v>7.3319999999999999</v>
      </c>
      <c r="H42" s="4">
        <v>0.38159999999999999</v>
      </c>
      <c r="I42" s="4" t="s">
        <v>13</v>
      </c>
      <c r="J42" s="4">
        <v>1</v>
      </c>
      <c r="K42" s="4">
        <v>1</v>
      </c>
      <c r="L42" t="str">
        <f t="shared" si="3"/>
        <v>1003</v>
      </c>
      <c r="M42">
        <f t="shared" si="4"/>
        <v>14</v>
      </c>
      <c r="O42" s="2">
        <v>45571.508553240739</v>
      </c>
      <c r="P42" s="3">
        <v>45570.848958333336</v>
      </c>
      <c r="Q42" s="4" t="s">
        <v>21</v>
      </c>
      <c r="R42" s="4">
        <v>3.15E-2</v>
      </c>
      <c r="S42" s="4">
        <v>2.0400000000000001E-2</v>
      </c>
      <c r="T42" s="4">
        <v>4.8399999999999999E-2</v>
      </c>
      <c r="U42" s="4">
        <v>6.1859999999999999</v>
      </c>
      <c r="V42" s="4">
        <v>0.2621</v>
      </c>
      <c r="W42" s="4" t="s">
        <v>13</v>
      </c>
      <c r="X42" s="4">
        <v>1</v>
      </c>
      <c r="Y42" s="4">
        <v>100</v>
      </c>
      <c r="Z42" t="str">
        <f t="shared" si="5"/>
        <v>1006</v>
      </c>
      <c r="AA42">
        <f t="shared" si="6"/>
        <v>12</v>
      </c>
      <c r="AC42">
        <v>1</v>
      </c>
      <c r="AD42">
        <f t="shared" ref="AD42:AD64" si="16">COUNTIF($M$3:$M$1048576,AC42)</f>
        <v>20</v>
      </c>
      <c r="AE42">
        <f t="shared" ref="AE42:AE64" si="17">COUNTIF($AA$3:$AA$1048576,AD42)</f>
        <v>114</v>
      </c>
      <c r="AP42">
        <v>57</v>
      </c>
      <c r="AQ42">
        <v>21</v>
      </c>
      <c r="AR42" s="10">
        <f t="shared" ref="AR42:AS42" si="18">AP42/$AP$43</f>
        <v>4.2569081404032857E-2</v>
      </c>
      <c r="AS42" s="10">
        <f t="shared" si="18"/>
        <v>1.568334578043316E-2</v>
      </c>
      <c r="AV42" s="6"/>
      <c r="AW42" s="6"/>
      <c r="AX42" s="6"/>
      <c r="AY42" s="6"/>
      <c r="AZ42" s="6"/>
      <c r="BA42" s="6"/>
      <c r="BB42" s="6"/>
    </row>
    <row r="43" spans="1:54">
      <c r="A43" s="2">
        <v>45568.641932870371</v>
      </c>
      <c r="B43" s="3">
        <v>45568.638425925928</v>
      </c>
      <c r="C43" s="4" t="s">
        <v>19</v>
      </c>
      <c r="D43" s="4">
        <v>0.38490000000000002</v>
      </c>
      <c r="E43" s="4">
        <v>0.32190000000000002</v>
      </c>
      <c r="F43" s="4">
        <v>0.4602</v>
      </c>
      <c r="G43" s="4">
        <v>6.4589999999999996</v>
      </c>
      <c r="H43" s="4">
        <v>0.19589999999999999</v>
      </c>
      <c r="I43" s="4" t="s">
        <v>13</v>
      </c>
      <c r="J43" s="4">
        <v>1</v>
      </c>
      <c r="K43" s="4">
        <v>1</v>
      </c>
      <c r="L43" t="str">
        <f t="shared" si="3"/>
        <v>1003</v>
      </c>
      <c r="M43">
        <f t="shared" si="4"/>
        <v>15</v>
      </c>
      <c r="O43" s="2">
        <v>45571.509479166663</v>
      </c>
      <c r="P43" s="3">
        <v>45570.860717592594</v>
      </c>
      <c r="Q43" s="4" t="s">
        <v>21</v>
      </c>
      <c r="R43" s="4">
        <v>3.39E-2</v>
      </c>
      <c r="S43" s="4">
        <v>2.0799999999999999E-2</v>
      </c>
      <c r="T43" s="4">
        <v>5.5399999999999998E-2</v>
      </c>
      <c r="U43" s="4">
        <v>6.1669999999999998</v>
      </c>
      <c r="V43" s="4">
        <v>0.25929999999999997</v>
      </c>
      <c r="W43" s="4" t="s">
        <v>13</v>
      </c>
      <c r="X43" s="4">
        <v>1</v>
      </c>
      <c r="Y43" s="4">
        <v>100</v>
      </c>
      <c r="Z43" t="str">
        <f t="shared" si="5"/>
        <v>1006</v>
      </c>
      <c r="AA43">
        <f t="shared" si="6"/>
        <v>12</v>
      </c>
      <c r="AC43">
        <v>2</v>
      </c>
      <c r="AD43">
        <f t="shared" si="16"/>
        <v>11</v>
      </c>
      <c r="AE43">
        <f t="shared" si="17"/>
        <v>59</v>
      </c>
      <c r="AO43" t="s">
        <v>76</v>
      </c>
      <c r="AP43">
        <f>SUM(AP30:AP42)</f>
        <v>1339</v>
      </c>
      <c r="AQ43">
        <f>SUM(AQ30:AQ42)</f>
        <v>1091</v>
      </c>
      <c r="AV43" s="6"/>
      <c r="AW43" s="6"/>
      <c r="AX43" s="6"/>
      <c r="AY43" s="6"/>
      <c r="AZ43" s="6"/>
      <c r="BA43" s="6"/>
      <c r="BB43" s="6"/>
    </row>
    <row r="44" spans="1:54">
      <c r="A44" s="2">
        <v>45568.90048611111</v>
      </c>
      <c r="B44" s="3">
        <v>45568.899548611109</v>
      </c>
      <c r="C44" s="4" t="s">
        <v>19</v>
      </c>
      <c r="D44" s="4">
        <v>0.3599</v>
      </c>
      <c r="E44" s="4">
        <v>0.34449999999999997</v>
      </c>
      <c r="F44" s="4">
        <v>0.376</v>
      </c>
      <c r="G44" s="4">
        <v>6.3390000000000004</v>
      </c>
      <c r="H44" s="4">
        <v>0.20300000000000001</v>
      </c>
      <c r="I44" s="4" t="s">
        <v>13</v>
      </c>
      <c r="J44" s="4">
        <v>1</v>
      </c>
      <c r="K44" s="4">
        <v>1</v>
      </c>
      <c r="L44" t="str">
        <f t="shared" si="3"/>
        <v>1003</v>
      </c>
      <c r="M44">
        <f t="shared" si="4"/>
        <v>21</v>
      </c>
      <c r="O44" s="2">
        <v>45571.509791666664</v>
      </c>
      <c r="P44" s="3">
        <v>45570.780740740738</v>
      </c>
      <c r="Q44" s="4" t="s">
        <v>21</v>
      </c>
      <c r="R44" s="4">
        <v>3.4200000000000001E-2</v>
      </c>
      <c r="S44" s="4">
        <v>2.1000000000000001E-2</v>
      </c>
      <c r="T44" s="4">
        <v>5.5599999999999997E-2</v>
      </c>
      <c r="U44" s="4">
        <v>6.1559999999999997</v>
      </c>
      <c r="V44" s="4">
        <v>0.25919999999999999</v>
      </c>
      <c r="W44" s="4" t="s">
        <v>13</v>
      </c>
      <c r="X44" s="4">
        <v>1</v>
      </c>
      <c r="Y44" s="4">
        <v>100</v>
      </c>
      <c r="Z44" t="str">
        <f t="shared" si="5"/>
        <v>1006</v>
      </c>
      <c r="AA44">
        <f t="shared" si="6"/>
        <v>12</v>
      </c>
      <c r="AC44">
        <v>3</v>
      </c>
      <c r="AD44">
        <f t="shared" si="16"/>
        <v>11</v>
      </c>
      <c r="AE44">
        <f t="shared" si="17"/>
        <v>59</v>
      </c>
      <c r="AO44" t="s">
        <v>74</v>
      </c>
      <c r="AP44" s="8">
        <f>AVERAGE(H3:H1341)</f>
        <v>0.22114077669902876</v>
      </c>
      <c r="AQ44" s="8">
        <f>AVERAGE(V3:V1093)</f>
        <v>0.22724014665444525</v>
      </c>
      <c r="AV44" s="6"/>
      <c r="AW44" s="6"/>
      <c r="AX44" s="6"/>
      <c r="AY44" s="6"/>
      <c r="AZ44" s="6"/>
      <c r="BA44" s="6"/>
      <c r="BB44" s="6"/>
    </row>
    <row r="45" spans="1:54">
      <c r="A45" s="2">
        <v>45569.347974537035</v>
      </c>
      <c r="B45" s="3">
        <v>45569.347395833334</v>
      </c>
      <c r="C45" s="4" t="s">
        <v>19</v>
      </c>
      <c r="D45" s="4">
        <v>0.37669999999999998</v>
      </c>
      <c r="E45" s="4">
        <v>0.33610000000000001</v>
      </c>
      <c r="F45" s="4">
        <v>0.42220000000000002</v>
      </c>
      <c r="G45" s="4">
        <v>6.383</v>
      </c>
      <c r="H45" s="4">
        <v>0.19900000000000001</v>
      </c>
      <c r="I45" s="4" t="s">
        <v>13</v>
      </c>
      <c r="J45" s="4">
        <v>1</v>
      </c>
      <c r="K45" s="4">
        <v>1</v>
      </c>
      <c r="L45" t="str">
        <f t="shared" si="3"/>
        <v>1004</v>
      </c>
      <c r="M45">
        <f t="shared" si="4"/>
        <v>8</v>
      </c>
      <c r="O45" s="2">
        <v>45571.835578703707</v>
      </c>
      <c r="P45" s="3">
        <v>45570.081944444442</v>
      </c>
      <c r="Q45" s="4" t="s">
        <v>21</v>
      </c>
      <c r="R45" s="4">
        <v>6.54E-2</v>
      </c>
      <c r="S45" s="4">
        <v>7.1999999999999995E-2</v>
      </c>
      <c r="T45" s="4">
        <v>5.9499999999999997E-2</v>
      </c>
      <c r="U45" s="4">
        <v>4.7469999999999999</v>
      </c>
      <c r="V45" s="4">
        <v>0.25779999999999997</v>
      </c>
      <c r="W45" s="4" t="s">
        <v>13</v>
      </c>
      <c r="X45" s="4">
        <v>1</v>
      </c>
      <c r="Y45" s="4">
        <v>1</v>
      </c>
      <c r="Z45" t="str">
        <f t="shared" si="5"/>
        <v>1006</v>
      </c>
      <c r="AA45">
        <f t="shared" si="6"/>
        <v>20</v>
      </c>
      <c r="AC45">
        <v>4</v>
      </c>
      <c r="AD45">
        <f t="shared" si="16"/>
        <v>5</v>
      </c>
      <c r="AE45">
        <f t="shared" si="17"/>
        <v>1</v>
      </c>
      <c r="AO45" t="s">
        <v>75</v>
      </c>
      <c r="AP45" s="8">
        <f>_xlfn.STDEV.S(H3:H1341)</f>
        <v>0.123662479472521</v>
      </c>
      <c r="AQ45" s="8">
        <f>_xlfn.STDEV.S(V3:V1093)</f>
        <v>9.4981928950377603E-2</v>
      </c>
      <c r="AV45" s="6"/>
      <c r="AW45" s="6"/>
      <c r="AX45" s="6"/>
      <c r="AY45" s="6"/>
      <c r="AZ45" s="6"/>
      <c r="BA45" s="6"/>
      <c r="BB45" s="6"/>
    </row>
    <row r="46" spans="1:54">
      <c r="A46" s="2">
        <v>45569.426076388889</v>
      </c>
      <c r="B46" s="3">
        <v>45568.581099537034</v>
      </c>
      <c r="C46" s="4" t="s">
        <v>14</v>
      </c>
      <c r="D46" s="4">
        <v>0.37980000000000003</v>
      </c>
      <c r="E46" s="4">
        <v>0.50519999999999998</v>
      </c>
      <c r="F46" s="4">
        <v>0.28549999999999998</v>
      </c>
      <c r="G46" s="4">
        <v>5.548</v>
      </c>
      <c r="H46" s="4">
        <v>0.21179999999999999</v>
      </c>
      <c r="I46" s="4" t="s">
        <v>13</v>
      </c>
      <c r="J46" s="4">
        <v>1</v>
      </c>
      <c r="K46" s="4">
        <v>1</v>
      </c>
      <c r="L46" t="str">
        <f t="shared" si="3"/>
        <v>1004</v>
      </c>
      <c r="M46">
        <f t="shared" si="4"/>
        <v>10</v>
      </c>
      <c r="O46" s="2">
        <v>45571.846620370372</v>
      </c>
      <c r="P46" s="3">
        <v>45570.15252314815</v>
      </c>
      <c r="Q46" s="4" t="s">
        <v>21</v>
      </c>
      <c r="R46" s="4">
        <v>6.5100000000000005E-2</v>
      </c>
      <c r="S46" s="4">
        <v>7.0400000000000004E-2</v>
      </c>
      <c r="T46" s="4">
        <v>6.0299999999999999E-2</v>
      </c>
      <c r="U46" s="4">
        <v>4.7729999999999997</v>
      </c>
      <c r="V46" s="4">
        <v>0.25750000000000001</v>
      </c>
      <c r="W46" s="4" t="s">
        <v>13</v>
      </c>
      <c r="X46" s="4">
        <v>1</v>
      </c>
      <c r="Y46" s="4">
        <v>1</v>
      </c>
      <c r="Z46" t="str">
        <f t="shared" si="5"/>
        <v>1006</v>
      </c>
      <c r="AA46">
        <f t="shared" si="6"/>
        <v>20</v>
      </c>
      <c r="AC46">
        <v>5</v>
      </c>
      <c r="AD46">
        <f t="shared" si="16"/>
        <v>9</v>
      </c>
      <c r="AE46">
        <f t="shared" si="17"/>
        <v>50</v>
      </c>
      <c r="AV46" s="6"/>
      <c r="AW46" s="6"/>
      <c r="AX46" s="6"/>
      <c r="AY46" s="6"/>
      <c r="AZ46" s="6"/>
      <c r="BA46" s="6"/>
      <c r="BB46" s="6"/>
    </row>
    <row r="47" spans="1:54">
      <c r="A47" s="2">
        <v>45569.426145833335</v>
      </c>
      <c r="B47" s="3">
        <v>45568.604270833333</v>
      </c>
      <c r="C47" s="4" t="s">
        <v>14</v>
      </c>
      <c r="D47" s="4">
        <v>0.37990000000000002</v>
      </c>
      <c r="E47" s="4">
        <v>0.52</v>
      </c>
      <c r="F47" s="4">
        <v>0.27760000000000001</v>
      </c>
      <c r="G47" s="4">
        <v>5.4770000000000003</v>
      </c>
      <c r="H47" s="4">
        <v>0.21260000000000001</v>
      </c>
      <c r="I47" s="4" t="s">
        <v>13</v>
      </c>
      <c r="J47" s="4">
        <v>1</v>
      </c>
      <c r="K47" s="4">
        <v>1</v>
      </c>
      <c r="L47" t="str">
        <f t="shared" si="3"/>
        <v>1004</v>
      </c>
      <c r="M47">
        <f t="shared" si="4"/>
        <v>10</v>
      </c>
      <c r="O47" s="2">
        <v>45571.84715277778</v>
      </c>
      <c r="P47" s="3">
        <v>45570.15252314815</v>
      </c>
      <c r="Q47" s="4" t="s">
        <v>21</v>
      </c>
      <c r="R47" s="4">
        <v>6.5100000000000005E-2</v>
      </c>
      <c r="S47" s="4">
        <v>7.0400000000000004E-2</v>
      </c>
      <c r="T47" s="4">
        <v>6.0299999999999999E-2</v>
      </c>
      <c r="U47" s="4">
        <v>4.7729999999999997</v>
      </c>
      <c r="V47" s="4">
        <v>0.25750000000000001</v>
      </c>
      <c r="W47" s="4" t="s">
        <v>13</v>
      </c>
      <c r="X47" s="4">
        <v>1</v>
      </c>
      <c r="Y47" s="4">
        <v>1</v>
      </c>
      <c r="Z47" t="str">
        <f t="shared" si="5"/>
        <v>1006</v>
      </c>
      <c r="AA47">
        <f t="shared" si="6"/>
        <v>20</v>
      </c>
      <c r="AC47">
        <v>6</v>
      </c>
      <c r="AD47">
        <f t="shared" si="16"/>
        <v>8</v>
      </c>
      <c r="AE47">
        <f t="shared" si="17"/>
        <v>73</v>
      </c>
      <c r="AV47" s="6"/>
      <c r="AW47" s="6"/>
      <c r="AX47" s="6"/>
      <c r="AY47" s="6"/>
      <c r="AZ47" s="6"/>
      <c r="BA47" s="6"/>
      <c r="BB47" s="6"/>
    </row>
    <row r="48" spans="1:54">
      <c r="A48" s="2">
        <v>45569.444189814814</v>
      </c>
      <c r="B48" s="3">
        <v>45569.441701388889</v>
      </c>
      <c r="C48" s="4" t="s">
        <v>14</v>
      </c>
      <c r="D48" s="4">
        <v>0.64710000000000001</v>
      </c>
      <c r="E48" s="4">
        <v>0.58720000000000006</v>
      </c>
      <c r="F48" s="4">
        <v>0.71309999999999996</v>
      </c>
      <c r="G48" s="4">
        <v>5.1559999999999997</v>
      </c>
      <c r="H48" s="4">
        <v>0.17610000000000001</v>
      </c>
      <c r="I48" s="4" t="s">
        <v>13</v>
      </c>
      <c r="J48" s="4">
        <v>10</v>
      </c>
      <c r="K48" s="4">
        <v>10</v>
      </c>
      <c r="L48" t="str">
        <f t="shared" si="3"/>
        <v>1004</v>
      </c>
      <c r="M48">
        <f t="shared" si="4"/>
        <v>10</v>
      </c>
      <c r="O48" s="2">
        <v>45571.847337962965</v>
      </c>
      <c r="P48" s="3">
        <v>45570.164293981485</v>
      </c>
      <c r="Q48" s="4" t="s">
        <v>21</v>
      </c>
      <c r="R48" s="4">
        <v>8.2500000000000004E-2</v>
      </c>
      <c r="S48" s="4">
        <v>4.4600000000000001E-2</v>
      </c>
      <c r="T48" s="4">
        <v>0.15240000000000001</v>
      </c>
      <c r="U48" s="4">
        <v>5.3049999999999997</v>
      </c>
      <c r="V48" s="4">
        <v>0.2374</v>
      </c>
      <c r="W48" s="4" t="s">
        <v>13</v>
      </c>
      <c r="X48" s="4">
        <v>1</v>
      </c>
      <c r="Y48" s="4">
        <v>1</v>
      </c>
      <c r="Z48" t="str">
        <f t="shared" si="5"/>
        <v>1006</v>
      </c>
      <c r="AA48">
        <f t="shared" si="6"/>
        <v>20</v>
      </c>
      <c r="AC48">
        <v>7</v>
      </c>
      <c r="AD48">
        <f t="shared" si="16"/>
        <v>13</v>
      </c>
      <c r="AE48">
        <f t="shared" si="17"/>
        <v>77</v>
      </c>
      <c r="AV48" s="6"/>
      <c r="AW48" s="6"/>
      <c r="AX48" s="6"/>
      <c r="AY48" s="6"/>
      <c r="AZ48" s="6"/>
      <c r="BA48" s="6"/>
      <c r="BB48" s="6"/>
    </row>
    <row r="49" spans="1:54">
      <c r="A49" s="2">
        <v>45569.502222222225</v>
      </c>
      <c r="B49" s="3">
        <v>45569.501770833333</v>
      </c>
      <c r="C49" s="4" t="s">
        <v>18</v>
      </c>
      <c r="D49" s="4">
        <v>0.32919999999999999</v>
      </c>
      <c r="E49" s="4">
        <v>0.4728</v>
      </c>
      <c r="F49" s="4">
        <v>0.22919999999999999</v>
      </c>
      <c r="G49" s="4">
        <v>5.702</v>
      </c>
      <c r="H49" s="4">
        <v>0.21820000000000001</v>
      </c>
      <c r="I49" s="4" t="s">
        <v>13</v>
      </c>
      <c r="J49" s="4">
        <v>1</v>
      </c>
      <c r="K49" s="4">
        <v>1</v>
      </c>
      <c r="L49" t="str">
        <f t="shared" si="3"/>
        <v>1004</v>
      </c>
      <c r="M49">
        <f t="shared" si="4"/>
        <v>12</v>
      </c>
      <c r="O49" s="2">
        <v>45571.847708333335</v>
      </c>
      <c r="P49" s="3">
        <v>45570.164293981485</v>
      </c>
      <c r="Q49" s="4" t="s">
        <v>21</v>
      </c>
      <c r="R49" s="4">
        <v>8.2500000000000004E-2</v>
      </c>
      <c r="S49" s="4">
        <v>4.4600000000000001E-2</v>
      </c>
      <c r="T49" s="4">
        <v>0.15240000000000001</v>
      </c>
      <c r="U49" s="4">
        <v>5.3049999999999997</v>
      </c>
      <c r="V49" s="4">
        <v>0.2374</v>
      </c>
      <c r="W49" s="4" t="s">
        <v>13</v>
      </c>
      <c r="X49" s="4">
        <v>1</v>
      </c>
      <c r="Y49" s="4">
        <v>1</v>
      </c>
      <c r="Z49" t="str">
        <f t="shared" si="5"/>
        <v>1006</v>
      </c>
      <c r="AA49">
        <f t="shared" si="6"/>
        <v>20</v>
      </c>
      <c r="AC49">
        <v>8</v>
      </c>
      <c r="AD49">
        <f t="shared" si="16"/>
        <v>24</v>
      </c>
      <c r="AE49">
        <f t="shared" si="17"/>
        <v>0</v>
      </c>
      <c r="AV49" s="6"/>
      <c r="AW49" s="6"/>
      <c r="AX49" s="6"/>
      <c r="AY49" s="6"/>
      <c r="AZ49" s="6"/>
      <c r="BA49" s="6"/>
      <c r="BB49" s="6"/>
    </row>
    <row r="50" spans="1:54">
      <c r="A50" s="2">
        <v>45569.533506944441</v>
      </c>
      <c r="B50" s="3">
        <v>45569.529467592591</v>
      </c>
      <c r="C50" s="4" t="s">
        <v>18</v>
      </c>
      <c r="D50" s="4">
        <v>0.3644</v>
      </c>
      <c r="E50" s="4">
        <v>0.51749999999999996</v>
      </c>
      <c r="F50" s="4">
        <v>0.25669999999999998</v>
      </c>
      <c r="G50" s="4">
        <v>5.4889999999999999</v>
      </c>
      <c r="H50" s="4">
        <v>0.21490000000000001</v>
      </c>
      <c r="I50" s="4" t="s">
        <v>13</v>
      </c>
      <c r="J50" s="4">
        <v>1</v>
      </c>
      <c r="K50" s="4">
        <v>1</v>
      </c>
      <c r="L50" t="str">
        <f t="shared" si="3"/>
        <v>1004</v>
      </c>
      <c r="M50">
        <f t="shared" si="4"/>
        <v>12</v>
      </c>
      <c r="O50" s="2">
        <v>45571.847997685189</v>
      </c>
      <c r="P50" s="3">
        <v>45570.176053240742</v>
      </c>
      <c r="Q50" s="4" t="s">
        <v>21</v>
      </c>
      <c r="R50" s="4">
        <v>6.9000000000000006E-2</v>
      </c>
      <c r="S50" s="4">
        <v>7.3300000000000004E-2</v>
      </c>
      <c r="T50" s="4">
        <v>6.5000000000000002E-2</v>
      </c>
      <c r="U50" s="4">
        <v>4.7249999999999996</v>
      </c>
      <c r="V50" s="4">
        <v>0.25590000000000002</v>
      </c>
      <c r="W50" s="4" t="s">
        <v>13</v>
      </c>
      <c r="X50" s="4">
        <v>1</v>
      </c>
      <c r="Y50" s="4">
        <v>1</v>
      </c>
      <c r="Z50" t="str">
        <f t="shared" si="5"/>
        <v>1006</v>
      </c>
      <c r="AA50">
        <f t="shared" si="6"/>
        <v>20</v>
      </c>
      <c r="AC50">
        <v>9</v>
      </c>
      <c r="AD50">
        <f t="shared" si="16"/>
        <v>35</v>
      </c>
      <c r="AE50">
        <f t="shared" si="17"/>
        <v>0</v>
      </c>
      <c r="AV50" s="6"/>
      <c r="AW50" s="6"/>
      <c r="AX50" s="6"/>
      <c r="AY50" s="6"/>
      <c r="AZ50" s="6"/>
      <c r="BA50" s="6"/>
      <c r="BB50" s="6"/>
    </row>
    <row r="51" spans="1:54">
      <c r="A51" s="2">
        <v>45569.538495370369</v>
      </c>
      <c r="B51" s="3">
        <v>45569.537627314814</v>
      </c>
      <c r="C51" s="4" t="s">
        <v>18</v>
      </c>
      <c r="D51" s="4">
        <v>0.32200000000000001</v>
      </c>
      <c r="E51" s="4">
        <v>0.58340000000000003</v>
      </c>
      <c r="F51" s="4">
        <v>0.1777</v>
      </c>
      <c r="G51" s="4">
        <v>5.1749999999999998</v>
      </c>
      <c r="H51" s="4">
        <v>0.22520000000000001</v>
      </c>
      <c r="I51" s="4" t="s">
        <v>13</v>
      </c>
      <c r="J51" s="4">
        <v>1</v>
      </c>
      <c r="K51" s="4">
        <v>1</v>
      </c>
      <c r="L51" t="str">
        <f t="shared" si="3"/>
        <v>1004</v>
      </c>
      <c r="M51">
        <f t="shared" si="4"/>
        <v>12</v>
      </c>
      <c r="O51" s="2">
        <v>45571.848391203705</v>
      </c>
      <c r="P51" s="3">
        <v>45570.1878125</v>
      </c>
      <c r="Q51" s="4" t="s">
        <v>21</v>
      </c>
      <c r="R51" s="4">
        <v>7.51E-2</v>
      </c>
      <c r="S51" s="4">
        <v>7.5600000000000001E-2</v>
      </c>
      <c r="T51" s="4">
        <v>7.46E-2</v>
      </c>
      <c r="U51" s="4">
        <v>4.6879999999999997</v>
      </c>
      <c r="V51" s="4">
        <v>0.253</v>
      </c>
      <c r="W51" s="4" t="s">
        <v>13</v>
      </c>
      <c r="X51" s="4">
        <v>1</v>
      </c>
      <c r="Y51" s="4">
        <v>1</v>
      </c>
      <c r="Z51" t="str">
        <f t="shared" si="5"/>
        <v>1006</v>
      </c>
      <c r="AA51">
        <f t="shared" si="6"/>
        <v>20</v>
      </c>
      <c r="AC51">
        <v>10</v>
      </c>
      <c r="AD51">
        <f t="shared" si="16"/>
        <v>71</v>
      </c>
      <c r="AE51">
        <f t="shared" si="17"/>
        <v>0</v>
      </c>
      <c r="AV51" s="6"/>
      <c r="AW51" s="6"/>
      <c r="AX51" s="6"/>
      <c r="AY51" s="6"/>
      <c r="AZ51" s="6"/>
      <c r="BA51" s="6"/>
      <c r="BB51" s="6"/>
    </row>
    <row r="52" spans="1:54">
      <c r="A52" s="2">
        <v>45569.54241898148</v>
      </c>
      <c r="B52" s="3">
        <v>45569.455196759256</v>
      </c>
      <c r="C52" s="4" t="s">
        <v>14</v>
      </c>
      <c r="D52" s="4">
        <v>0.77100000000000002</v>
      </c>
      <c r="E52" s="4">
        <v>0.74229999999999996</v>
      </c>
      <c r="F52" s="4">
        <v>0.80079999999999996</v>
      </c>
      <c r="G52" s="4">
        <v>4.3570000000000002</v>
      </c>
      <c r="H52" s="4">
        <v>0.1686</v>
      </c>
      <c r="I52" s="4" t="s">
        <v>13</v>
      </c>
      <c r="J52" s="4">
        <v>5</v>
      </c>
      <c r="K52" s="4">
        <v>5</v>
      </c>
      <c r="L52" t="str">
        <f t="shared" si="3"/>
        <v>1004</v>
      </c>
      <c r="M52">
        <f t="shared" si="4"/>
        <v>13</v>
      </c>
      <c r="O52" s="2">
        <v>45571.84888888889</v>
      </c>
      <c r="P52" s="3">
        <v>45570.1878125</v>
      </c>
      <c r="Q52" s="4" t="s">
        <v>21</v>
      </c>
      <c r="R52" s="4">
        <v>7.51E-2</v>
      </c>
      <c r="S52" s="4">
        <v>7.5600000000000001E-2</v>
      </c>
      <c r="T52" s="4">
        <v>7.46E-2</v>
      </c>
      <c r="U52" s="4">
        <v>4.6879999999999997</v>
      </c>
      <c r="V52" s="4">
        <v>0.253</v>
      </c>
      <c r="W52" s="4" t="s">
        <v>13</v>
      </c>
      <c r="X52" s="4">
        <v>1</v>
      </c>
      <c r="Y52" s="4">
        <v>1</v>
      </c>
      <c r="Z52" t="str">
        <f t="shared" si="5"/>
        <v>1006</v>
      </c>
      <c r="AA52">
        <f t="shared" si="6"/>
        <v>20</v>
      </c>
      <c r="AC52">
        <v>11</v>
      </c>
      <c r="AD52">
        <f t="shared" si="16"/>
        <v>64</v>
      </c>
      <c r="AE52">
        <f t="shared" si="17"/>
        <v>0</v>
      </c>
      <c r="AV52" s="6"/>
      <c r="AW52" s="6"/>
      <c r="AX52" s="6"/>
      <c r="AY52" s="6"/>
      <c r="AZ52" s="6"/>
      <c r="BA52" s="6"/>
      <c r="BB52" s="6"/>
    </row>
    <row r="53" spans="1:54">
      <c r="A53" s="2">
        <v>45569.542523148149</v>
      </c>
      <c r="B53" s="3">
        <v>45569.478807870371</v>
      </c>
      <c r="C53" s="4" t="s">
        <v>14</v>
      </c>
      <c r="D53" s="4">
        <v>0.77829999999999999</v>
      </c>
      <c r="E53" s="4">
        <v>0.75700000000000001</v>
      </c>
      <c r="F53" s="4">
        <v>0.80030000000000001</v>
      </c>
      <c r="G53" s="4">
        <v>4.2720000000000002</v>
      </c>
      <c r="H53" s="4">
        <v>0.1686</v>
      </c>
      <c r="I53" s="4" t="s">
        <v>13</v>
      </c>
      <c r="J53" s="4">
        <v>5</v>
      </c>
      <c r="K53" s="4">
        <v>5</v>
      </c>
      <c r="L53" t="str">
        <f t="shared" si="3"/>
        <v>1004</v>
      </c>
      <c r="M53">
        <f t="shared" si="4"/>
        <v>13</v>
      </c>
      <c r="O53" s="2">
        <v>45571.849097222221</v>
      </c>
      <c r="P53" s="3">
        <v>45570.199583333335</v>
      </c>
      <c r="Q53" s="4" t="s">
        <v>21</v>
      </c>
      <c r="R53" s="4">
        <v>6.7599999999999993E-2</v>
      </c>
      <c r="S53" s="4">
        <v>7.0900000000000005E-2</v>
      </c>
      <c r="T53" s="4">
        <v>6.4600000000000005E-2</v>
      </c>
      <c r="U53" s="4">
        <v>4.7649999999999997</v>
      </c>
      <c r="V53" s="4">
        <v>0.25609999999999999</v>
      </c>
      <c r="W53" s="4" t="s">
        <v>13</v>
      </c>
      <c r="X53" s="4">
        <v>1</v>
      </c>
      <c r="Y53" s="4">
        <v>1</v>
      </c>
      <c r="Z53" t="str">
        <f t="shared" si="5"/>
        <v>1006</v>
      </c>
      <c r="AA53">
        <f t="shared" si="6"/>
        <v>20</v>
      </c>
      <c r="AC53">
        <v>12</v>
      </c>
      <c r="AD53">
        <f t="shared" si="16"/>
        <v>40</v>
      </c>
      <c r="AE53">
        <f t="shared" si="17"/>
        <v>0</v>
      </c>
      <c r="AV53" s="6"/>
      <c r="AW53" s="6"/>
      <c r="AX53" s="6"/>
      <c r="AY53" s="6"/>
      <c r="AZ53" s="6"/>
      <c r="BA53" s="6"/>
      <c r="BB53" s="6"/>
    </row>
    <row r="54" spans="1:54">
      <c r="A54" s="2">
        <v>45569.543865740743</v>
      </c>
      <c r="B54" s="3">
        <v>45569.543657407405</v>
      </c>
      <c r="C54" s="4" t="s">
        <v>18</v>
      </c>
      <c r="D54" s="4">
        <v>0.33400000000000002</v>
      </c>
      <c r="E54" s="4">
        <v>0.58409999999999995</v>
      </c>
      <c r="F54" s="4">
        <v>0.19089999999999999</v>
      </c>
      <c r="G54" s="4">
        <v>5.1710000000000003</v>
      </c>
      <c r="H54" s="4">
        <v>0.2233</v>
      </c>
      <c r="I54" s="4" t="s">
        <v>13</v>
      </c>
      <c r="J54" s="4">
        <v>1</v>
      </c>
      <c r="K54" s="4">
        <v>1</v>
      </c>
      <c r="L54" t="str">
        <f t="shared" si="3"/>
        <v>1004</v>
      </c>
      <c r="M54">
        <f t="shared" si="4"/>
        <v>13</v>
      </c>
      <c r="O54" s="2">
        <v>45571.84951388889</v>
      </c>
      <c r="P54" s="3">
        <v>45570.211342592593</v>
      </c>
      <c r="Q54" s="4" t="s">
        <v>21</v>
      </c>
      <c r="R54" s="4">
        <v>8.48E-2</v>
      </c>
      <c r="S54" s="4">
        <v>4.2500000000000003E-2</v>
      </c>
      <c r="T54" s="4">
        <v>0.1691</v>
      </c>
      <c r="U54" s="4">
        <v>5.3609999999999998</v>
      </c>
      <c r="V54" s="4">
        <v>0.2351</v>
      </c>
      <c r="W54" s="4" t="s">
        <v>13</v>
      </c>
      <c r="X54" s="4">
        <v>1</v>
      </c>
      <c r="Y54" s="4">
        <v>1</v>
      </c>
      <c r="Z54" t="str">
        <f t="shared" si="5"/>
        <v>1006</v>
      </c>
      <c r="AA54">
        <f t="shared" si="6"/>
        <v>20</v>
      </c>
      <c r="AC54">
        <v>13</v>
      </c>
      <c r="AD54">
        <f t="shared" si="16"/>
        <v>101</v>
      </c>
      <c r="AE54">
        <f t="shared" si="17"/>
        <v>0</v>
      </c>
      <c r="AV54" s="6"/>
      <c r="AW54" s="6"/>
      <c r="AX54" s="6"/>
      <c r="AY54" s="6"/>
      <c r="AZ54" s="6"/>
      <c r="BA54" s="6"/>
      <c r="BB54" s="6"/>
    </row>
    <row r="55" spans="1:54">
      <c r="A55" s="2">
        <v>45569.552777777775</v>
      </c>
      <c r="B55" s="3">
        <v>45569.548101851855</v>
      </c>
      <c r="C55" s="4" t="s">
        <v>18</v>
      </c>
      <c r="D55" s="4">
        <v>0.40239999999999998</v>
      </c>
      <c r="E55" s="4">
        <v>0.59179999999999999</v>
      </c>
      <c r="F55" s="4">
        <v>0.2737</v>
      </c>
      <c r="G55" s="4">
        <v>5.1340000000000003</v>
      </c>
      <c r="H55" s="4">
        <v>0.21310000000000001</v>
      </c>
      <c r="I55" s="4" t="s">
        <v>13</v>
      </c>
      <c r="J55" s="4">
        <v>1</v>
      </c>
      <c r="K55" s="4">
        <v>1</v>
      </c>
      <c r="L55" t="str">
        <f t="shared" si="3"/>
        <v>1004</v>
      </c>
      <c r="M55">
        <f t="shared" si="4"/>
        <v>13</v>
      </c>
      <c r="O55" s="2">
        <v>45571.849976851852</v>
      </c>
      <c r="P55" s="3">
        <v>45570.223113425927</v>
      </c>
      <c r="Q55" s="4" t="s">
        <v>21</v>
      </c>
      <c r="R55" s="4">
        <v>0.1047</v>
      </c>
      <c r="S55" s="4">
        <v>9.6100000000000005E-2</v>
      </c>
      <c r="T55" s="4">
        <v>0.11409999999999999</v>
      </c>
      <c r="U55" s="4">
        <v>4.3970000000000002</v>
      </c>
      <c r="V55" s="4">
        <v>0.24379999999999999</v>
      </c>
      <c r="W55" s="4" t="s">
        <v>13</v>
      </c>
      <c r="X55" s="4">
        <v>1</v>
      </c>
      <c r="Y55" s="4">
        <v>1</v>
      </c>
      <c r="Z55" t="str">
        <f t="shared" si="5"/>
        <v>1006</v>
      </c>
      <c r="AA55">
        <f t="shared" si="6"/>
        <v>20</v>
      </c>
      <c r="AC55">
        <v>14</v>
      </c>
      <c r="AD55">
        <f t="shared" si="16"/>
        <v>97</v>
      </c>
      <c r="AE55">
        <f t="shared" si="17"/>
        <v>0</v>
      </c>
      <c r="AV55" s="6"/>
      <c r="AW55" s="6"/>
      <c r="AX55" s="6"/>
      <c r="AY55" s="6"/>
      <c r="AZ55" s="6"/>
      <c r="BA55" s="6"/>
      <c r="BB55" s="6"/>
    </row>
    <row r="56" spans="1:54">
      <c r="A56" s="2">
        <v>45569.552789351852</v>
      </c>
      <c r="B56" s="3">
        <v>45569.54886574074</v>
      </c>
      <c r="C56" s="4" t="s">
        <v>14</v>
      </c>
      <c r="D56" s="4">
        <v>0.6552</v>
      </c>
      <c r="E56" s="4">
        <v>0.60589999999999999</v>
      </c>
      <c r="F56" s="4">
        <v>0.70860000000000001</v>
      </c>
      <c r="G56" s="4">
        <v>5.0650000000000004</v>
      </c>
      <c r="H56" s="4">
        <v>0.17649999999999999</v>
      </c>
      <c r="I56" s="4" t="s">
        <v>13</v>
      </c>
      <c r="J56" s="4">
        <v>10</v>
      </c>
      <c r="K56" s="4">
        <v>10</v>
      </c>
      <c r="L56" t="str">
        <f t="shared" si="3"/>
        <v>1004</v>
      </c>
      <c r="M56">
        <f t="shared" si="4"/>
        <v>13</v>
      </c>
      <c r="O56" s="2">
        <v>45571.850243055553</v>
      </c>
      <c r="P56" s="3">
        <v>45570.234872685185</v>
      </c>
      <c r="Q56" s="4" t="s">
        <v>21</v>
      </c>
      <c r="R56" s="4">
        <v>6.5299999999999997E-2</v>
      </c>
      <c r="S56" s="4">
        <v>7.1300000000000002E-2</v>
      </c>
      <c r="T56" s="4">
        <v>5.9799999999999999E-2</v>
      </c>
      <c r="U56" s="4">
        <v>4.7569999999999997</v>
      </c>
      <c r="V56" s="4">
        <v>0.25769999999999998</v>
      </c>
      <c r="W56" s="4" t="s">
        <v>13</v>
      </c>
      <c r="X56" s="4">
        <v>1</v>
      </c>
      <c r="Y56" s="4">
        <v>1</v>
      </c>
      <c r="Z56" t="str">
        <f t="shared" si="5"/>
        <v>1006</v>
      </c>
      <c r="AA56">
        <f t="shared" si="6"/>
        <v>20</v>
      </c>
      <c r="AC56">
        <v>15</v>
      </c>
      <c r="AD56">
        <f t="shared" si="16"/>
        <v>71</v>
      </c>
      <c r="AE56">
        <f t="shared" si="17"/>
        <v>0</v>
      </c>
      <c r="AV56" s="6"/>
      <c r="AW56" s="6"/>
      <c r="AX56" s="6"/>
      <c r="AY56" s="6"/>
      <c r="AZ56" s="6"/>
      <c r="BA56" s="6"/>
      <c r="BB56" s="6"/>
    </row>
    <row r="57" spans="1:54">
      <c r="A57" s="2">
        <v>45569.562754629631</v>
      </c>
      <c r="B57" s="3">
        <v>45569.561898148146</v>
      </c>
      <c r="C57" s="4" t="s">
        <v>18</v>
      </c>
      <c r="D57" s="4">
        <v>0.4</v>
      </c>
      <c r="E57" s="4">
        <v>0.62139999999999995</v>
      </c>
      <c r="F57" s="4">
        <v>0.25750000000000001</v>
      </c>
      <c r="G57" s="4">
        <v>4.99</v>
      </c>
      <c r="H57" s="4">
        <v>0.21490000000000001</v>
      </c>
      <c r="I57" s="4" t="s">
        <v>13</v>
      </c>
      <c r="J57" s="4">
        <v>1</v>
      </c>
      <c r="K57" s="4">
        <v>1</v>
      </c>
      <c r="L57" t="str">
        <f t="shared" si="3"/>
        <v>1004</v>
      </c>
      <c r="M57">
        <f t="shared" si="4"/>
        <v>13</v>
      </c>
      <c r="O57" s="2">
        <v>45571.850486111114</v>
      </c>
      <c r="P57" s="3">
        <v>45570.0937037037</v>
      </c>
      <c r="Q57" s="4" t="s">
        <v>21</v>
      </c>
      <c r="R57" s="4">
        <v>0.1042</v>
      </c>
      <c r="S57" s="4">
        <v>9.4200000000000006E-2</v>
      </c>
      <c r="T57" s="4">
        <v>0.1154</v>
      </c>
      <c r="U57" s="4">
        <v>4.4219999999999997</v>
      </c>
      <c r="V57" s="4">
        <v>0.24360000000000001</v>
      </c>
      <c r="W57" s="4" t="s">
        <v>13</v>
      </c>
      <c r="X57" s="4">
        <v>1</v>
      </c>
      <c r="Y57" s="4">
        <v>1</v>
      </c>
      <c r="Z57" t="str">
        <f t="shared" si="5"/>
        <v>1006</v>
      </c>
      <c r="AA57">
        <f t="shared" si="6"/>
        <v>20</v>
      </c>
      <c r="AC57">
        <v>16</v>
      </c>
      <c r="AD57">
        <f t="shared" si="16"/>
        <v>71</v>
      </c>
      <c r="AE57">
        <f t="shared" si="17"/>
        <v>0</v>
      </c>
      <c r="AV57" s="6"/>
      <c r="AW57" s="6"/>
      <c r="AX57" s="6"/>
      <c r="AY57" s="6"/>
      <c r="AZ57" s="6"/>
      <c r="BA57" s="6"/>
      <c r="BB57" s="6"/>
    </row>
    <row r="58" spans="1:54">
      <c r="A58" s="2">
        <v>45569.575613425928</v>
      </c>
      <c r="B58" s="3">
        <v>45569.574837962966</v>
      </c>
      <c r="C58" s="4" t="s">
        <v>18</v>
      </c>
      <c r="D58" s="4">
        <v>0.40110000000000001</v>
      </c>
      <c r="E58" s="4">
        <v>0.63229999999999997</v>
      </c>
      <c r="F58" s="4">
        <v>0.2545</v>
      </c>
      <c r="G58" s="4">
        <v>4.9359999999999999</v>
      </c>
      <c r="H58" s="4">
        <v>0.2152</v>
      </c>
      <c r="I58" s="4" t="s">
        <v>13</v>
      </c>
      <c r="J58" s="4">
        <v>1</v>
      </c>
      <c r="K58" s="4">
        <v>1</v>
      </c>
      <c r="L58" t="str">
        <f t="shared" si="3"/>
        <v>1004</v>
      </c>
      <c r="M58">
        <f t="shared" si="4"/>
        <v>13</v>
      </c>
      <c r="O58" s="2">
        <v>45571.851157407407</v>
      </c>
      <c r="P58" s="3">
        <v>45570.105474537035</v>
      </c>
      <c r="Q58" s="4" t="s">
        <v>21</v>
      </c>
      <c r="R58" s="4">
        <v>6.3700000000000007E-2</v>
      </c>
      <c r="S58" s="4">
        <v>8.43E-2</v>
      </c>
      <c r="T58" s="4">
        <v>4.8099999999999997E-2</v>
      </c>
      <c r="U58" s="4">
        <v>4.5570000000000004</v>
      </c>
      <c r="V58" s="4">
        <v>0.26229999999999998</v>
      </c>
      <c r="W58" s="4" t="s">
        <v>13</v>
      </c>
      <c r="X58" s="4">
        <v>1</v>
      </c>
      <c r="Y58" s="4">
        <v>1</v>
      </c>
      <c r="Z58" t="str">
        <f t="shared" si="5"/>
        <v>1006</v>
      </c>
      <c r="AA58">
        <f t="shared" si="6"/>
        <v>20</v>
      </c>
      <c r="AC58">
        <v>17</v>
      </c>
      <c r="AD58">
        <f t="shared" si="16"/>
        <v>78</v>
      </c>
      <c r="AE58">
        <f t="shared" si="17"/>
        <v>0</v>
      </c>
      <c r="AV58" s="6"/>
      <c r="AW58" s="6"/>
      <c r="AX58" s="6"/>
      <c r="AY58" s="6"/>
      <c r="AZ58" s="6"/>
      <c r="BA58" s="6"/>
      <c r="BB58" s="6"/>
    </row>
    <row r="59" spans="1:54">
      <c r="A59" s="2">
        <v>45569.592291666668</v>
      </c>
      <c r="B59" s="3">
        <v>45569.591296296298</v>
      </c>
      <c r="C59" s="4" t="s">
        <v>54</v>
      </c>
      <c r="D59" s="4">
        <v>0.35260000000000002</v>
      </c>
      <c r="E59" s="4">
        <v>0.46660000000000001</v>
      </c>
      <c r="F59" s="4">
        <v>0.26640000000000003</v>
      </c>
      <c r="G59" s="4">
        <v>5.7320000000000002</v>
      </c>
      <c r="H59" s="4">
        <v>0.21379999999999999</v>
      </c>
      <c r="I59" s="4" t="s">
        <v>13</v>
      </c>
      <c r="J59" s="4">
        <v>1</v>
      </c>
      <c r="K59" s="4">
        <v>1</v>
      </c>
      <c r="L59" t="str">
        <f t="shared" si="3"/>
        <v>1004</v>
      </c>
      <c r="M59">
        <f t="shared" si="4"/>
        <v>14</v>
      </c>
      <c r="O59" s="2">
        <v>45571.851342592592</v>
      </c>
      <c r="P59" s="3">
        <v>45570.1172337963</v>
      </c>
      <c r="Q59" s="4" t="s">
        <v>21</v>
      </c>
      <c r="R59" s="4">
        <v>6.2300000000000001E-2</v>
      </c>
      <c r="S59" s="4">
        <v>7.0300000000000001E-2</v>
      </c>
      <c r="T59" s="4">
        <v>5.5199999999999999E-2</v>
      </c>
      <c r="U59" s="4">
        <v>4.7750000000000004</v>
      </c>
      <c r="V59" s="4">
        <v>0.25940000000000002</v>
      </c>
      <c r="W59" s="4" t="s">
        <v>13</v>
      </c>
      <c r="X59" s="4">
        <v>1</v>
      </c>
      <c r="Y59" s="4">
        <v>1</v>
      </c>
      <c r="Z59" t="str">
        <f t="shared" si="5"/>
        <v>1006</v>
      </c>
      <c r="AA59">
        <f t="shared" si="6"/>
        <v>20</v>
      </c>
      <c r="AC59">
        <v>18</v>
      </c>
      <c r="AD59">
        <f t="shared" si="16"/>
        <v>77</v>
      </c>
      <c r="AE59">
        <f t="shared" si="17"/>
        <v>0</v>
      </c>
      <c r="AV59" s="6"/>
      <c r="AW59" s="6"/>
      <c r="AX59" s="6"/>
      <c r="AY59" s="6"/>
      <c r="AZ59" s="6"/>
      <c r="BA59" s="6"/>
      <c r="BB59" s="6"/>
    </row>
    <row r="60" spans="1:54">
      <c r="A60" s="2">
        <v>45569.592881944445</v>
      </c>
      <c r="B60" s="3">
        <v>45568.439895833333</v>
      </c>
      <c r="C60" s="4" t="s">
        <v>14</v>
      </c>
      <c r="D60" s="4">
        <v>0.98119999999999996</v>
      </c>
      <c r="E60" s="4">
        <v>0.9879</v>
      </c>
      <c r="F60" s="4">
        <v>0.97450000000000003</v>
      </c>
      <c r="G60" s="4">
        <v>1.5740000000000001</v>
      </c>
      <c r="H60" s="4">
        <v>0.14299999999999999</v>
      </c>
      <c r="I60" s="4" t="s">
        <v>13</v>
      </c>
      <c r="J60" s="4">
        <v>161</v>
      </c>
      <c r="K60" s="4">
        <v>137</v>
      </c>
      <c r="L60" t="str">
        <f t="shared" si="3"/>
        <v>1004</v>
      </c>
      <c r="M60">
        <f t="shared" si="4"/>
        <v>14</v>
      </c>
      <c r="O60" s="2">
        <v>45571.851504629631</v>
      </c>
      <c r="P60" s="3">
        <v>45570.128993055558</v>
      </c>
      <c r="Q60" s="4" t="s">
        <v>21</v>
      </c>
      <c r="R60" s="4">
        <v>4.9200000000000001E-2</v>
      </c>
      <c r="S60" s="4">
        <v>3.8100000000000002E-2</v>
      </c>
      <c r="T60" s="4">
        <v>6.3500000000000001E-2</v>
      </c>
      <c r="U60" s="4">
        <v>5.4870000000000001</v>
      </c>
      <c r="V60" s="4">
        <v>0.25640000000000002</v>
      </c>
      <c r="W60" s="4" t="s">
        <v>13</v>
      </c>
      <c r="X60" s="4">
        <v>1</v>
      </c>
      <c r="Y60" s="4">
        <v>1</v>
      </c>
      <c r="Z60" t="str">
        <f t="shared" si="5"/>
        <v>1006</v>
      </c>
      <c r="AA60">
        <f t="shared" si="6"/>
        <v>20</v>
      </c>
      <c r="AC60">
        <v>19</v>
      </c>
      <c r="AD60">
        <f t="shared" si="16"/>
        <v>56</v>
      </c>
      <c r="AE60">
        <f t="shared" si="17"/>
        <v>0</v>
      </c>
    </row>
    <row r="61" spans="1:54">
      <c r="A61" s="2">
        <v>45569.606504629628</v>
      </c>
      <c r="B61" s="3">
        <v>45569.605983796297</v>
      </c>
      <c r="C61" s="4" t="s">
        <v>18</v>
      </c>
      <c r="D61" s="4">
        <v>0.79979999999999996</v>
      </c>
      <c r="E61" s="4">
        <v>0.95720000000000005</v>
      </c>
      <c r="F61" s="4">
        <v>0.66830000000000001</v>
      </c>
      <c r="G61" s="4">
        <v>2.46</v>
      </c>
      <c r="H61" s="4">
        <v>0.1797</v>
      </c>
      <c r="I61" s="4" t="s">
        <v>13</v>
      </c>
      <c r="J61" s="4">
        <v>161</v>
      </c>
      <c r="K61" s="4">
        <v>137</v>
      </c>
      <c r="L61" t="str">
        <f t="shared" si="3"/>
        <v>1004</v>
      </c>
      <c r="M61">
        <f t="shared" si="4"/>
        <v>14</v>
      </c>
      <c r="O61" s="2">
        <v>45571.851655092592</v>
      </c>
      <c r="P61" s="3">
        <v>45570.140763888892</v>
      </c>
      <c r="Q61" s="4" t="s">
        <v>21</v>
      </c>
      <c r="R61" s="4">
        <v>5.9200000000000003E-2</v>
      </c>
      <c r="S61" s="4">
        <v>5.79E-2</v>
      </c>
      <c r="T61" s="4">
        <v>6.0600000000000001E-2</v>
      </c>
      <c r="U61" s="4">
        <v>5.0039999999999996</v>
      </c>
      <c r="V61" s="4">
        <v>0.25740000000000002</v>
      </c>
      <c r="W61" s="4" t="s">
        <v>13</v>
      </c>
      <c r="X61" s="4">
        <v>1</v>
      </c>
      <c r="Y61" s="4">
        <v>1</v>
      </c>
      <c r="Z61" t="str">
        <f t="shared" si="5"/>
        <v>1006</v>
      </c>
      <c r="AA61">
        <f t="shared" si="6"/>
        <v>20</v>
      </c>
      <c r="AC61">
        <v>20</v>
      </c>
      <c r="AD61">
        <f t="shared" si="16"/>
        <v>119</v>
      </c>
      <c r="AE61">
        <f t="shared" si="17"/>
        <v>0</v>
      </c>
    </row>
    <row r="62" spans="1:54">
      <c r="A62" s="2">
        <v>45569.622662037036</v>
      </c>
      <c r="B62" s="3">
        <v>45569.622349537036</v>
      </c>
      <c r="C62" s="4" t="s">
        <v>18</v>
      </c>
      <c r="D62" s="4">
        <v>0.78029999999999999</v>
      </c>
      <c r="E62" s="4">
        <v>0.94810000000000005</v>
      </c>
      <c r="F62" s="4">
        <v>0.64229999999999998</v>
      </c>
      <c r="G62" s="4">
        <v>2.6190000000000002</v>
      </c>
      <c r="H62" s="4">
        <v>0.1817</v>
      </c>
      <c r="I62" s="4" t="s">
        <v>13</v>
      </c>
      <c r="J62" s="4">
        <v>161</v>
      </c>
      <c r="K62" s="4">
        <v>137</v>
      </c>
      <c r="L62" t="str">
        <f t="shared" si="3"/>
        <v>1004</v>
      </c>
      <c r="M62">
        <f t="shared" si="4"/>
        <v>14</v>
      </c>
      <c r="O62" s="2">
        <v>45571.905289351853</v>
      </c>
      <c r="P62" s="3">
        <v>45571.905057870368</v>
      </c>
      <c r="Q62" s="4" t="s">
        <v>56</v>
      </c>
      <c r="R62" s="4">
        <v>0.74180000000000001</v>
      </c>
      <c r="S62" s="4">
        <v>0.55830000000000002</v>
      </c>
      <c r="T62" s="4">
        <v>0.98560000000000003</v>
      </c>
      <c r="U62" s="4">
        <v>1.903</v>
      </c>
      <c r="V62" s="4">
        <v>0.16500000000000001</v>
      </c>
      <c r="W62" s="4" t="s">
        <v>13</v>
      </c>
      <c r="X62" s="4">
        <v>208</v>
      </c>
      <c r="Y62" s="4">
        <v>177</v>
      </c>
      <c r="Z62" t="str">
        <f t="shared" si="5"/>
        <v>1006</v>
      </c>
      <c r="AA62">
        <f t="shared" si="6"/>
        <v>21</v>
      </c>
      <c r="AC62">
        <v>21</v>
      </c>
      <c r="AD62">
        <f t="shared" si="16"/>
        <v>76</v>
      </c>
      <c r="AE62">
        <f t="shared" si="17"/>
        <v>0</v>
      </c>
    </row>
    <row r="63" spans="1:54">
      <c r="A63" s="2">
        <v>45569.639826388891</v>
      </c>
      <c r="B63" s="3">
        <v>45569.631655092591</v>
      </c>
      <c r="C63" s="4" t="s">
        <v>18</v>
      </c>
      <c r="D63" s="4">
        <v>0.95960000000000001</v>
      </c>
      <c r="E63" s="4">
        <v>0.94299999999999995</v>
      </c>
      <c r="F63" s="4">
        <v>0.97650000000000003</v>
      </c>
      <c r="G63" s="4">
        <v>2.6989999999999998</v>
      </c>
      <c r="H63" s="4">
        <v>0.14230000000000001</v>
      </c>
      <c r="I63" s="4" t="s">
        <v>13</v>
      </c>
      <c r="J63" s="4">
        <v>161</v>
      </c>
      <c r="K63" s="4">
        <v>137</v>
      </c>
      <c r="L63" t="str">
        <f t="shared" si="3"/>
        <v>1004</v>
      </c>
      <c r="M63">
        <f t="shared" si="4"/>
        <v>15</v>
      </c>
      <c r="O63" s="2">
        <v>45572.272245370368</v>
      </c>
      <c r="P63" s="3">
        <v>45572.271562499998</v>
      </c>
      <c r="Q63" s="4" t="s">
        <v>17</v>
      </c>
      <c r="R63" s="4">
        <v>0.76029999999999998</v>
      </c>
      <c r="S63" s="4">
        <v>0.83050000000000002</v>
      </c>
      <c r="T63" s="4">
        <v>0.69599999999999995</v>
      </c>
      <c r="U63" s="4">
        <v>1.0209999999999999</v>
      </c>
      <c r="V63" s="4">
        <v>0.1951</v>
      </c>
      <c r="W63" s="4" t="s">
        <v>13</v>
      </c>
      <c r="X63" s="4">
        <v>208</v>
      </c>
      <c r="Y63" s="4">
        <v>177</v>
      </c>
      <c r="Z63" t="str">
        <f t="shared" si="5"/>
        <v>1007</v>
      </c>
      <c r="AA63">
        <f t="shared" si="6"/>
        <v>6</v>
      </c>
      <c r="AC63">
        <v>22</v>
      </c>
      <c r="AD63">
        <f t="shared" si="16"/>
        <v>123</v>
      </c>
      <c r="AE63">
        <f t="shared" si="17"/>
        <v>0</v>
      </c>
    </row>
    <row r="64" spans="1:54">
      <c r="A64" s="2">
        <v>45569.794537037036</v>
      </c>
      <c r="B64" s="3">
        <v>45569.791631944441</v>
      </c>
      <c r="C64" s="4" t="s">
        <v>21</v>
      </c>
      <c r="D64" s="4">
        <v>0.1666</v>
      </c>
      <c r="E64" s="4">
        <v>0.1047</v>
      </c>
      <c r="F64" s="4">
        <v>0.2651</v>
      </c>
      <c r="G64" s="4">
        <v>8.016</v>
      </c>
      <c r="H64" s="4">
        <v>0.214</v>
      </c>
      <c r="I64" s="4" t="s">
        <v>13</v>
      </c>
      <c r="J64" s="4">
        <v>1</v>
      </c>
      <c r="K64" s="4">
        <v>1</v>
      </c>
      <c r="L64" t="str">
        <f t="shared" si="3"/>
        <v>1004</v>
      </c>
      <c r="M64">
        <f t="shared" si="4"/>
        <v>19</v>
      </c>
      <c r="O64" s="2">
        <v>45572.285451388889</v>
      </c>
      <c r="P64" s="3">
        <v>45572.284849537034</v>
      </c>
      <c r="Q64" s="4" t="s">
        <v>17</v>
      </c>
      <c r="R64" s="4">
        <v>0.76239999999999997</v>
      </c>
      <c r="S64" s="4">
        <v>0.88549999999999995</v>
      </c>
      <c r="T64" s="4">
        <v>0.65639999999999998</v>
      </c>
      <c r="U64" s="4">
        <v>0.81599999999999995</v>
      </c>
      <c r="V64" s="4">
        <v>0.19750000000000001</v>
      </c>
      <c r="W64" s="4" t="s">
        <v>13</v>
      </c>
      <c r="X64" s="4">
        <v>208</v>
      </c>
      <c r="Y64" s="4">
        <v>177</v>
      </c>
      <c r="Z64" t="str">
        <f t="shared" si="5"/>
        <v>1007</v>
      </c>
      <c r="AA64">
        <f t="shared" si="6"/>
        <v>6</v>
      </c>
      <c r="AC64">
        <v>23</v>
      </c>
      <c r="AD64">
        <f t="shared" si="16"/>
        <v>138</v>
      </c>
      <c r="AE64">
        <f t="shared" si="17"/>
        <v>0</v>
      </c>
    </row>
    <row r="65" spans="1:27">
      <c r="A65" s="2">
        <v>45569.813564814816</v>
      </c>
      <c r="B65" s="3">
        <v>45569.812685185185</v>
      </c>
      <c r="C65" s="4" t="s">
        <v>21</v>
      </c>
      <c r="D65" s="4">
        <v>0.16769999999999999</v>
      </c>
      <c r="E65" s="4">
        <v>0.10639999999999999</v>
      </c>
      <c r="F65" s="4">
        <v>0.2646</v>
      </c>
      <c r="G65" s="4">
        <v>7.9989999999999997</v>
      </c>
      <c r="H65" s="4">
        <v>0.21410000000000001</v>
      </c>
      <c r="I65" s="4" t="s">
        <v>13</v>
      </c>
      <c r="J65" s="4">
        <v>1</v>
      </c>
      <c r="K65" s="4">
        <v>1</v>
      </c>
      <c r="L65" t="str">
        <f t="shared" si="3"/>
        <v>1004</v>
      </c>
      <c r="M65">
        <f t="shared" si="4"/>
        <v>19</v>
      </c>
      <c r="O65" s="2">
        <v>45572.298310185186</v>
      </c>
      <c r="P65" s="3">
        <v>45572.298043981478</v>
      </c>
      <c r="Q65" s="4" t="s">
        <v>17</v>
      </c>
      <c r="R65" s="4">
        <v>0.77159999999999995</v>
      </c>
      <c r="S65" s="4">
        <v>0.92810000000000004</v>
      </c>
      <c r="T65" s="4">
        <v>0.64149999999999996</v>
      </c>
      <c r="U65" s="4">
        <v>0.63</v>
      </c>
      <c r="V65" s="4">
        <v>0.19839999999999999</v>
      </c>
      <c r="W65" s="4" t="s">
        <v>13</v>
      </c>
      <c r="X65" s="4">
        <v>208</v>
      </c>
      <c r="Y65" s="4">
        <v>177</v>
      </c>
      <c r="Z65" t="str">
        <f t="shared" si="5"/>
        <v>1007</v>
      </c>
      <c r="AA65">
        <f t="shared" si="6"/>
        <v>7</v>
      </c>
    </row>
    <row r="66" spans="1:27">
      <c r="A66" s="2">
        <v>45569.850208333337</v>
      </c>
      <c r="B66" s="3">
        <v>45569.847870370373</v>
      </c>
      <c r="C66" s="4" t="s">
        <v>19</v>
      </c>
      <c r="D66" s="4">
        <v>0.35449999999999998</v>
      </c>
      <c r="E66" s="4">
        <v>0.4214</v>
      </c>
      <c r="F66" s="4">
        <v>0.29830000000000001</v>
      </c>
      <c r="G66" s="4">
        <v>5.9509999999999996</v>
      </c>
      <c r="H66" s="4">
        <v>0.2104</v>
      </c>
      <c r="I66" s="4" t="s">
        <v>13</v>
      </c>
      <c r="J66" s="4">
        <v>1</v>
      </c>
      <c r="K66" s="4">
        <v>1</v>
      </c>
      <c r="L66" t="str">
        <f t="shared" si="3"/>
        <v>1004</v>
      </c>
      <c r="M66">
        <f t="shared" si="4"/>
        <v>20</v>
      </c>
      <c r="O66" s="2">
        <v>45572.311099537037</v>
      </c>
      <c r="P66" s="3">
        <v>45572.310925925929</v>
      </c>
      <c r="Q66" s="4" t="s">
        <v>17</v>
      </c>
      <c r="R66" s="4">
        <v>0.82179999999999997</v>
      </c>
      <c r="S66" s="4">
        <v>0.95320000000000005</v>
      </c>
      <c r="T66" s="4">
        <v>0.70850000000000002</v>
      </c>
      <c r="U66" s="4">
        <v>0.497</v>
      </c>
      <c r="V66" s="4">
        <v>0.1943</v>
      </c>
      <c r="W66" s="4" t="s">
        <v>13</v>
      </c>
      <c r="X66" s="4">
        <v>208</v>
      </c>
      <c r="Y66" s="4">
        <v>177</v>
      </c>
      <c r="Z66" t="str">
        <f t="shared" si="5"/>
        <v>1007</v>
      </c>
      <c r="AA66">
        <f t="shared" si="6"/>
        <v>7</v>
      </c>
    </row>
    <row r="67" spans="1:27">
      <c r="A67" s="2">
        <v>45570.006377314814</v>
      </c>
      <c r="B67" s="3">
        <v>45570.001087962963</v>
      </c>
      <c r="C67" s="4" t="s">
        <v>20</v>
      </c>
      <c r="D67" s="4">
        <v>0</v>
      </c>
      <c r="E67" s="4">
        <v>0.32119999999999999</v>
      </c>
      <c r="F67" s="4">
        <v>0</v>
      </c>
      <c r="G67" s="4">
        <v>6.4630000000000001</v>
      </c>
      <c r="H67" s="4">
        <v>0.87529999999999997</v>
      </c>
      <c r="I67" s="4" t="s">
        <v>13</v>
      </c>
      <c r="J67" s="4">
        <v>1</v>
      </c>
      <c r="K67" s="4">
        <v>1</v>
      </c>
      <c r="L67" t="str">
        <f t="shared" si="3"/>
        <v>1005</v>
      </c>
      <c r="M67">
        <f t="shared" si="4"/>
        <v>0</v>
      </c>
      <c r="O67" s="2">
        <v>45572.334849537037</v>
      </c>
      <c r="P67" s="3">
        <v>45570.745439814818</v>
      </c>
      <c r="Q67" s="4" t="s">
        <v>21</v>
      </c>
      <c r="R67" s="4">
        <v>3.1E-2</v>
      </c>
      <c r="S67" s="4">
        <v>1.9800000000000002E-2</v>
      </c>
      <c r="T67" s="4">
        <v>4.8399999999999999E-2</v>
      </c>
      <c r="U67" s="4">
        <v>6.22</v>
      </c>
      <c r="V67" s="4">
        <v>0.26219999999999999</v>
      </c>
      <c r="W67" s="4" t="s">
        <v>13</v>
      </c>
      <c r="X67" s="4">
        <v>1</v>
      </c>
      <c r="Y67" s="4">
        <v>100</v>
      </c>
      <c r="Z67" t="str">
        <f t="shared" si="5"/>
        <v>1007</v>
      </c>
      <c r="AA67">
        <f t="shared" si="6"/>
        <v>8</v>
      </c>
    </row>
    <row r="68" spans="1:27">
      <c r="A68" s="2">
        <v>45570.035995370374</v>
      </c>
      <c r="B68" s="3">
        <v>45570.033101851855</v>
      </c>
      <c r="C68" s="4" t="s">
        <v>20</v>
      </c>
      <c r="D68" s="4">
        <v>1.7299999999999999E-2</v>
      </c>
      <c r="E68" s="4">
        <v>0.26390000000000002</v>
      </c>
      <c r="F68" s="4">
        <v>1.1000000000000001E-3</v>
      </c>
      <c r="G68" s="4">
        <v>6.7869999999999999</v>
      </c>
      <c r="H68" s="4">
        <v>0.33789999999999998</v>
      </c>
      <c r="I68" s="4" t="s">
        <v>13</v>
      </c>
      <c r="J68" s="4">
        <v>1</v>
      </c>
      <c r="K68" s="4">
        <v>1</v>
      </c>
      <c r="L68" t="str">
        <f t="shared" ref="L68:L131" si="19">TEXT(A68,"MMDD")</f>
        <v>1005</v>
      </c>
      <c r="M68">
        <f t="shared" ref="M68:M131" si="20">HOUR(A68)</f>
        <v>0</v>
      </c>
      <c r="O68" s="2">
        <v>45572.335034722222</v>
      </c>
      <c r="P68" s="3">
        <v>45570.780740740738</v>
      </c>
      <c r="Q68" s="4" t="s">
        <v>21</v>
      </c>
      <c r="R68" s="4">
        <v>3.4200000000000001E-2</v>
      </c>
      <c r="S68" s="4">
        <v>2.1000000000000001E-2</v>
      </c>
      <c r="T68" s="4">
        <v>5.5599999999999997E-2</v>
      </c>
      <c r="U68" s="4">
        <v>6.1559999999999997</v>
      </c>
      <c r="V68" s="4">
        <v>0.25919999999999999</v>
      </c>
      <c r="W68" s="4" t="s">
        <v>13</v>
      </c>
      <c r="X68" s="4">
        <v>1</v>
      </c>
      <c r="Y68" s="4">
        <v>100</v>
      </c>
      <c r="Z68" t="str">
        <f t="shared" ref="Z68:Z131" si="21">TEXT(O68,"MMDD")</f>
        <v>1007</v>
      </c>
      <c r="AA68">
        <f t="shared" ref="AA68:AA131" si="22">HOUR(O68)</f>
        <v>8</v>
      </c>
    </row>
    <row r="69" spans="1:27">
      <c r="A69" s="2">
        <v>45570.253113425926</v>
      </c>
      <c r="B69" s="3">
        <v>45570.251793981479</v>
      </c>
      <c r="C69" s="4" t="s">
        <v>17</v>
      </c>
      <c r="D69" s="4">
        <v>0.39839999999999998</v>
      </c>
      <c r="E69" s="4">
        <v>0.33660000000000001</v>
      </c>
      <c r="F69" s="4">
        <v>0.47149999999999997</v>
      </c>
      <c r="G69" s="4">
        <v>6.3810000000000002</v>
      </c>
      <c r="H69" s="4">
        <v>0.19500000000000001</v>
      </c>
      <c r="I69" s="4" t="s">
        <v>13</v>
      </c>
      <c r="J69" s="4">
        <v>1</v>
      </c>
      <c r="K69" s="4">
        <v>1</v>
      </c>
      <c r="L69" t="str">
        <f t="shared" si="19"/>
        <v>1005</v>
      </c>
      <c r="M69">
        <f t="shared" si="20"/>
        <v>6</v>
      </c>
      <c r="O69" s="2">
        <v>45572.335231481484</v>
      </c>
      <c r="P69" s="3">
        <v>45570.792500000003</v>
      </c>
      <c r="Q69" s="4" t="s">
        <v>21</v>
      </c>
      <c r="R69" s="4">
        <v>2.41E-2</v>
      </c>
      <c r="S69" s="4">
        <v>1E-3</v>
      </c>
      <c r="T69" s="4">
        <v>0.55940000000000001</v>
      </c>
      <c r="U69" s="4">
        <v>9.3339999999999996</v>
      </c>
      <c r="V69" s="4">
        <v>0.2034</v>
      </c>
      <c r="W69" s="4" t="s">
        <v>13</v>
      </c>
      <c r="X69" s="4">
        <v>1</v>
      </c>
      <c r="Y69" s="4">
        <v>100</v>
      </c>
      <c r="Z69" t="str">
        <f t="shared" si="21"/>
        <v>1007</v>
      </c>
      <c r="AA69">
        <f t="shared" si="22"/>
        <v>8</v>
      </c>
    </row>
    <row r="70" spans="1:27">
      <c r="A70" s="2">
        <v>45570.267777777779</v>
      </c>
      <c r="B70" s="3">
        <v>45570.267372685186</v>
      </c>
      <c r="C70" s="4" t="s">
        <v>17</v>
      </c>
      <c r="D70" s="4">
        <v>0.39079999999999998</v>
      </c>
      <c r="E70" s="4">
        <v>0.4123</v>
      </c>
      <c r="F70" s="4">
        <v>0.37030000000000002</v>
      </c>
      <c r="G70" s="4">
        <v>5.9950000000000001</v>
      </c>
      <c r="H70" s="4">
        <v>0.20349999999999999</v>
      </c>
      <c r="I70" s="4" t="s">
        <v>13</v>
      </c>
      <c r="J70" s="4">
        <v>1</v>
      </c>
      <c r="K70" s="4">
        <v>1</v>
      </c>
      <c r="L70" t="str">
        <f t="shared" si="19"/>
        <v>1005</v>
      </c>
      <c r="M70">
        <f t="shared" si="20"/>
        <v>6</v>
      </c>
      <c r="O70" s="2">
        <v>45572.335416666669</v>
      </c>
      <c r="P70" s="3">
        <v>45570.698379629626</v>
      </c>
      <c r="Q70" s="4" t="s">
        <v>21</v>
      </c>
      <c r="R70" s="4">
        <v>3.2000000000000001E-2</v>
      </c>
      <c r="S70" s="4">
        <v>2.12E-2</v>
      </c>
      <c r="T70" s="4">
        <v>4.8399999999999999E-2</v>
      </c>
      <c r="U70" s="4">
        <v>6.1440000000000001</v>
      </c>
      <c r="V70" s="4">
        <v>0.26219999999999999</v>
      </c>
      <c r="W70" s="4" t="s">
        <v>13</v>
      </c>
      <c r="X70" s="4">
        <v>1</v>
      </c>
      <c r="Y70" s="4">
        <v>100</v>
      </c>
      <c r="Z70" t="str">
        <f t="shared" si="21"/>
        <v>1007</v>
      </c>
      <c r="AA70">
        <f t="shared" si="22"/>
        <v>8</v>
      </c>
    </row>
    <row r="71" spans="1:27">
      <c r="A71" s="2">
        <v>45570.280821759261</v>
      </c>
      <c r="B71" s="3">
        <v>45570.280115740738</v>
      </c>
      <c r="C71" s="4" t="s">
        <v>17</v>
      </c>
      <c r="D71" s="4">
        <v>0.32969999999999999</v>
      </c>
      <c r="E71" s="4">
        <v>0.4546</v>
      </c>
      <c r="F71" s="4">
        <v>0.23910000000000001</v>
      </c>
      <c r="G71" s="4">
        <v>5.79</v>
      </c>
      <c r="H71" s="4">
        <v>0.217</v>
      </c>
      <c r="I71" s="4" t="s">
        <v>13</v>
      </c>
      <c r="J71" s="4">
        <v>1</v>
      </c>
      <c r="K71" s="4">
        <v>1</v>
      </c>
      <c r="L71" t="str">
        <f t="shared" si="19"/>
        <v>1005</v>
      </c>
      <c r="M71">
        <f t="shared" si="20"/>
        <v>6</v>
      </c>
      <c r="O71" s="2">
        <v>45572.335555555554</v>
      </c>
      <c r="P71" s="3">
        <v>45570.710138888891</v>
      </c>
      <c r="Q71" s="4" t="s">
        <v>21</v>
      </c>
      <c r="R71" s="4">
        <v>3.1399999999999997E-2</v>
      </c>
      <c r="S71" s="4">
        <v>1.9400000000000001E-2</v>
      </c>
      <c r="T71" s="4">
        <v>5.0900000000000001E-2</v>
      </c>
      <c r="U71" s="4">
        <v>6.2450000000000001</v>
      </c>
      <c r="V71" s="4">
        <v>0.2611</v>
      </c>
      <c r="W71" s="4" t="s">
        <v>13</v>
      </c>
      <c r="X71" s="4">
        <v>1</v>
      </c>
      <c r="Y71" s="4">
        <v>100</v>
      </c>
      <c r="Z71" t="str">
        <f t="shared" si="21"/>
        <v>1007</v>
      </c>
      <c r="AA71">
        <f t="shared" si="22"/>
        <v>8</v>
      </c>
    </row>
    <row r="72" spans="1:27">
      <c r="A72" s="2">
        <v>45570.308599537035</v>
      </c>
      <c r="B72" s="3">
        <v>45570.307939814818</v>
      </c>
      <c r="C72" s="4" t="s">
        <v>17</v>
      </c>
      <c r="D72" s="4">
        <v>0.3286</v>
      </c>
      <c r="E72" s="4">
        <v>0.46460000000000001</v>
      </c>
      <c r="F72" s="4">
        <v>0.2324</v>
      </c>
      <c r="G72" s="4">
        <v>5.7409999999999997</v>
      </c>
      <c r="H72" s="4">
        <v>0.21779999999999999</v>
      </c>
      <c r="I72" s="4" t="s">
        <v>13</v>
      </c>
      <c r="J72" s="4">
        <v>1</v>
      </c>
      <c r="K72" s="4">
        <v>1</v>
      </c>
      <c r="L72" t="str">
        <f t="shared" si="19"/>
        <v>1005</v>
      </c>
      <c r="M72">
        <f t="shared" si="20"/>
        <v>7</v>
      </c>
      <c r="O72" s="2">
        <v>45572.335706018515</v>
      </c>
      <c r="P72" s="3">
        <v>45570.721909722219</v>
      </c>
      <c r="Q72" s="4" t="s">
        <v>21</v>
      </c>
      <c r="R72" s="4">
        <v>3.1E-2</v>
      </c>
      <c r="S72" s="4">
        <v>1.95E-2</v>
      </c>
      <c r="T72" s="4">
        <v>4.9399999999999999E-2</v>
      </c>
      <c r="U72" s="4">
        <v>6.2380000000000004</v>
      </c>
      <c r="V72" s="4">
        <v>0.26179999999999998</v>
      </c>
      <c r="W72" s="4" t="s">
        <v>13</v>
      </c>
      <c r="X72" s="4">
        <v>1</v>
      </c>
      <c r="Y72" s="4">
        <v>100</v>
      </c>
      <c r="Z72" t="str">
        <f t="shared" si="21"/>
        <v>1007</v>
      </c>
      <c r="AA72">
        <f t="shared" si="22"/>
        <v>8</v>
      </c>
    </row>
    <row r="73" spans="1:27">
      <c r="A73" s="2">
        <v>45570.32707175926</v>
      </c>
      <c r="B73" s="3">
        <v>45570.321145833332</v>
      </c>
      <c r="C73" s="4" t="s">
        <v>17</v>
      </c>
      <c r="D73" s="4">
        <v>0.32500000000000001</v>
      </c>
      <c r="E73" s="4">
        <v>0.4713</v>
      </c>
      <c r="F73" s="4">
        <v>0.22409999999999999</v>
      </c>
      <c r="G73" s="4">
        <v>5.7089999999999996</v>
      </c>
      <c r="H73" s="4">
        <v>0.21879999999999999</v>
      </c>
      <c r="I73" s="4" t="s">
        <v>13</v>
      </c>
      <c r="J73" s="4">
        <v>1</v>
      </c>
      <c r="K73" s="4">
        <v>1</v>
      </c>
      <c r="L73" t="str">
        <f t="shared" si="19"/>
        <v>1005</v>
      </c>
      <c r="M73">
        <f t="shared" si="20"/>
        <v>7</v>
      </c>
      <c r="O73" s="2">
        <v>45572.335856481484</v>
      </c>
      <c r="P73" s="3">
        <v>45570.733668981484</v>
      </c>
      <c r="Q73" s="4" t="s">
        <v>21</v>
      </c>
      <c r="R73" s="4">
        <v>3.3099999999999997E-2</v>
      </c>
      <c r="S73" s="4">
        <v>2.3900000000000001E-2</v>
      </c>
      <c r="T73" s="4">
        <v>4.5900000000000003E-2</v>
      </c>
      <c r="U73" s="4">
        <v>6.0110000000000001</v>
      </c>
      <c r="V73" s="4">
        <v>0.26329999999999998</v>
      </c>
      <c r="W73" s="4" t="s">
        <v>13</v>
      </c>
      <c r="X73" s="4">
        <v>1</v>
      </c>
      <c r="Y73" s="4">
        <v>100</v>
      </c>
      <c r="Z73" t="str">
        <f t="shared" si="21"/>
        <v>1007</v>
      </c>
      <c r="AA73">
        <f t="shared" si="22"/>
        <v>8</v>
      </c>
    </row>
    <row r="74" spans="1:27">
      <c r="A74" s="2">
        <v>45570.587233796294</v>
      </c>
      <c r="B74" s="3">
        <v>45569.916817129626</v>
      </c>
      <c r="C74" s="4" t="s">
        <v>19</v>
      </c>
      <c r="D74" s="4">
        <v>2.1299999999999999E-2</v>
      </c>
      <c r="E74" s="4">
        <v>0.72909999999999997</v>
      </c>
      <c r="F74" s="4">
        <v>5.9999999999999995E-4</v>
      </c>
      <c r="G74" s="4">
        <v>4.431</v>
      </c>
      <c r="H74" s="4">
        <v>0.35049999999999998</v>
      </c>
      <c r="I74" s="4" t="s">
        <v>13</v>
      </c>
      <c r="J74" s="4">
        <v>1</v>
      </c>
      <c r="K74" s="4">
        <v>1</v>
      </c>
      <c r="L74" t="str">
        <f t="shared" si="19"/>
        <v>1005</v>
      </c>
      <c r="M74">
        <f t="shared" si="20"/>
        <v>14</v>
      </c>
      <c r="O74" s="2">
        <v>45572.336041666669</v>
      </c>
      <c r="P74" s="3">
        <v>45570.757210648146</v>
      </c>
      <c r="Q74" s="4" t="s">
        <v>21</v>
      </c>
      <c r="R74" s="4">
        <v>2.8400000000000002E-2</v>
      </c>
      <c r="S74" s="4">
        <v>2.24E-2</v>
      </c>
      <c r="T74" s="4">
        <v>3.5900000000000001E-2</v>
      </c>
      <c r="U74" s="4">
        <v>6.085</v>
      </c>
      <c r="V74" s="4">
        <v>0.26850000000000002</v>
      </c>
      <c r="W74" s="4" t="s">
        <v>13</v>
      </c>
      <c r="X74" s="4">
        <v>1</v>
      </c>
      <c r="Y74" s="4">
        <v>100</v>
      </c>
      <c r="Z74" t="str">
        <f t="shared" si="21"/>
        <v>1007</v>
      </c>
      <c r="AA74">
        <f t="shared" si="22"/>
        <v>8</v>
      </c>
    </row>
    <row r="75" spans="1:27">
      <c r="A75" s="2">
        <v>45570.712685185186</v>
      </c>
      <c r="B75" s="3">
        <v>45570.708379629628</v>
      </c>
      <c r="C75" s="4" t="s">
        <v>54</v>
      </c>
      <c r="D75" s="4">
        <v>0.38140000000000002</v>
      </c>
      <c r="E75" s="4">
        <v>0.4844</v>
      </c>
      <c r="F75" s="4">
        <v>0.3004</v>
      </c>
      <c r="G75" s="4">
        <v>5.6470000000000002</v>
      </c>
      <c r="H75" s="4">
        <v>0.2102</v>
      </c>
      <c r="I75" s="4" t="s">
        <v>13</v>
      </c>
      <c r="J75" s="4">
        <v>1</v>
      </c>
      <c r="K75" s="4">
        <v>1</v>
      </c>
      <c r="L75" t="str">
        <f t="shared" si="19"/>
        <v>1005</v>
      </c>
      <c r="M75">
        <f t="shared" si="20"/>
        <v>17</v>
      </c>
      <c r="O75" s="2">
        <v>45572.3362037037</v>
      </c>
      <c r="P75" s="3">
        <v>45570.768969907411</v>
      </c>
      <c r="Q75" s="4" t="s">
        <v>21</v>
      </c>
      <c r="R75" s="4">
        <v>3.39E-2</v>
      </c>
      <c r="S75" s="4">
        <v>1.89E-2</v>
      </c>
      <c r="T75" s="4">
        <v>6.08E-2</v>
      </c>
      <c r="U75" s="4">
        <v>6.2729999999999997</v>
      </c>
      <c r="V75" s="4">
        <v>0.25740000000000002</v>
      </c>
      <c r="W75" s="4" t="s">
        <v>13</v>
      </c>
      <c r="X75" s="4">
        <v>1</v>
      </c>
      <c r="Y75" s="4">
        <v>100</v>
      </c>
      <c r="Z75" t="str">
        <f t="shared" si="21"/>
        <v>1007</v>
      </c>
      <c r="AA75">
        <f t="shared" si="22"/>
        <v>8</v>
      </c>
    </row>
    <row r="76" spans="1:27">
      <c r="A76" s="2">
        <v>45570.815717592595</v>
      </c>
      <c r="B76" s="3">
        <v>45570.812858796293</v>
      </c>
      <c r="C76" s="4" t="s">
        <v>54</v>
      </c>
      <c r="D76" s="4">
        <v>0.98209999999999997</v>
      </c>
      <c r="E76" s="4">
        <v>0.99009999999999998</v>
      </c>
      <c r="F76" s="4">
        <v>0.97419999999999995</v>
      </c>
      <c r="G76" s="4">
        <v>1.452</v>
      </c>
      <c r="H76" s="4">
        <v>0.1431</v>
      </c>
      <c r="I76" s="4" t="s">
        <v>13</v>
      </c>
      <c r="J76" s="4">
        <v>161</v>
      </c>
      <c r="K76" s="4">
        <v>137</v>
      </c>
      <c r="L76" t="str">
        <f t="shared" si="19"/>
        <v>1005</v>
      </c>
      <c r="M76">
        <f t="shared" si="20"/>
        <v>19</v>
      </c>
      <c r="O76" s="2">
        <v>45572.336365740739</v>
      </c>
      <c r="P76" s="3">
        <v>45571.541504629633</v>
      </c>
      <c r="Q76" s="4" t="s">
        <v>21</v>
      </c>
      <c r="R76" s="4">
        <v>3.2099999999999997E-2</v>
      </c>
      <c r="S76" s="4">
        <v>2.12E-2</v>
      </c>
      <c r="T76" s="4">
        <v>4.87E-2</v>
      </c>
      <c r="U76" s="4">
        <v>6.1479999999999997</v>
      </c>
      <c r="V76" s="4">
        <v>0.26200000000000001</v>
      </c>
      <c r="W76" s="4" t="s">
        <v>13</v>
      </c>
      <c r="X76" s="4">
        <v>1</v>
      </c>
      <c r="Y76" s="4">
        <v>100</v>
      </c>
      <c r="Z76" t="str">
        <f t="shared" si="21"/>
        <v>1007</v>
      </c>
      <c r="AA76">
        <f t="shared" si="22"/>
        <v>8</v>
      </c>
    </row>
    <row r="77" spans="1:27">
      <c r="A77" s="2">
        <v>45571.314016203702</v>
      </c>
      <c r="B77" s="3">
        <v>45571.313611111109</v>
      </c>
      <c r="C77" s="4" t="s">
        <v>17</v>
      </c>
      <c r="D77" s="4">
        <v>0.95479999999999998</v>
      </c>
      <c r="E77" s="4">
        <v>0.96579999999999999</v>
      </c>
      <c r="F77" s="4">
        <v>0.94389999999999996</v>
      </c>
      <c r="G77" s="4">
        <v>2.286</v>
      </c>
      <c r="H77" s="4">
        <v>0.15079999999999999</v>
      </c>
      <c r="I77" s="4" t="s">
        <v>13</v>
      </c>
      <c r="J77" s="4">
        <v>161</v>
      </c>
      <c r="K77" s="4">
        <v>137</v>
      </c>
      <c r="L77" t="str">
        <f t="shared" si="19"/>
        <v>1006</v>
      </c>
      <c r="M77">
        <f t="shared" si="20"/>
        <v>7</v>
      </c>
      <c r="O77" s="2">
        <v>45572.336527777778</v>
      </c>
      <c r="P77" s="3">
        <v>45571.553263888891</v>
      </c>
      <c r="Q77" s="4" t="s">
        <v>21</v>
      </c>
      <c r="R77" s="4">
        <v>3.1199999999999999E-2</v>
      </c>
      <c r="S77" s="4">
        <v>0.02</v>
      </c>
      <c r="T77" s="4">
        <v>4.8599999999999997E-2</v>
      </c>
      <c r="U77" s="4">
        <v>6.2110000000000003</v>
      </c>
      <c r="V77" s="4">
        <v>0.2621</v>
      </c>
      <c r="W77" s="4" t="s">
        <v>13</v>
      </c>
      <c r="X77" s="4">
        <v>1</v>
      </c>
      <c r="Y77" s="4">
        <v>100</v>
      </c>
      <c r="Z77" t="str">
        <f t="shared" si="21"/>
        <v>1007</v>
      </c>
      <c r="AA77">
        <f t="shared" si="22"/>
        <v>8</v>
      </c>
    </row>
    <row r="78" spans="1:27">
      <c r="A78" s="2">
        <v>45571.368877314817</v>
      </c>
      <c r="B78" s="3">
        <v>45571.344872685186</v>
      </c>
      <c r="C78" s="4" t="s">
        <v>17</v>
      </c>
      <c r="D78" s="4">
        <v>0.9768</v>
      </c>
      <c r="E78" s="4">
        <v>0.98870000000000002</v>
      </c>
      <c r="F78" s="4">
        <v>0.96499999999999997</v>
      </c>
      <c r="G78" s="4">
        <v>1.5329999999999999</v>
      </c>
      <c r="H78" s="4">
        <v>0.14599999999999999</v>
      </c>
      <c r="I78" s="4" t="s">
        <v>13</v>
      </c>
      <c r="J78" s="4">
        <v>161</v>
      </c>
      <c r="K78" s="4">
        <v>137</v>
      </c>
      <c r="L78" t="str">
        <f t="shared" si="19"/>
        <v>1006</v>
      </c>
      <c r="M78">
        <f t="shared" si="20"/>
        <v>8</v>
      </c>
      <c r="O78" s="2">
        <v>45572.336689814816</v>
      </c>
      <c r="P78" s="3">
        <v>45571.529745370368</v>
      </c>
      <c r="Q78" s="4" t="s">
        <v>21</v>
      </c>
      <c r="R78" s="4">
        <v>3.0800000000000001E-2</v>
      </c>
      <c r="S78" s="4">
        <v>1.9699999999999999E-2</v>
      </c>
      <c r="T78" s="4">
        <v>4.8000000000000001E-2</v>
      </c>
      <c r="U78" s="4">
        <v>6.2249999999999996</v>
      </c>
      <c r="V78" s="4">
        <v>0.26240000000000002</v>
      </c>
      <c r="W78" s="4" t="s">
        <v>13</v>
      </c>
      <c r="X78" s="4">
        <v>1</v>
      </c>
      <c r="Y78" s="4">
        <v>100</v>
      </c>
      <c r="Z78" t="str">
        <f t="shared" si="21"/>
        <v>1007</v>
      </c>
      <c r="AA78">
        <f t="shared" si="22"/>
        <v>8</v>
      </c>
    </row>
    <row r="79" spans="1:27">
      <c r="A79" s="2">
        <v>45571.382754629631</v>
      </c>
      <c r="B79" s="3">
        <v>45571.381574074076</v>
      </c>
      <c r="C79" s="4" t="s">
        <v>17</v>
      </c>
      <c r="D79" s="4">
        <v>0.97529999999999994</v>
      </c>
      <c r="E79" s="4">
        <v>0.98970000000000002</v>
      </c>
      <c r="F79" s="4">
        <v>0.96109999999999995</v>
      </c>
      <c r="G79" s="4">
        <v>1.4790000000000001</v>
      </c>
      <c r="H79" s="4">
        <v>0.14699999999999999</v>
      </c>
      <c r="I79" s="4" t="s">
        <v>13</v>
      </c>
      <c r="J79" s="4">
        <v>161</v>
      </c>
      <c r="K79" s="4">
        <v>137</v>
      </c>
      <c r="L79" t="str">
        <f t="shared" si="19"/>
        <v>1006</v>
      </c>
      <c r="M79">
        <f t="shared" si="20"/>
        <v>9</v>
      </c>
      <c r="O79" s="2">
        <v>45572.341099537036</v>
      </c>
      <c r="P79" s="3">
        <v>45571.731932870367</v>
      </c>
      <c r="Q79" s="4" t="s">
        <v>21</v>
      </c>
      <c r="R79" s="4">
        <v>0.04</v>
      </c>
      <c r="S79" s="4">
        <v>3.2000000000000001E-2</v>
      </c>
      <c r="T79" s="4">
        <v>0.05</v>
      </c>
      <c r="U79" s="4">
        <v>5.6870000000000003</v>
      </c>
      <c r="V79" s="4">
        <v>0.26150000000000001</v>
      </c>
      <c r="W79" s="4" t="s">
        <v>13</v>
      </c>
      <c r="X79" s="4">
        <v>1</v>
      </c>
      <c r="Y79" s="4">
        <v>200</v>
      </c>
      <c r="Z79" t="str">
        <f t="shared" si="21"/>
        <v>1007</v>
      </c>
      <c r="AA79">
        <f t="shared" si="22"/>
        <v>8</v>
      </c>
    </row>
    <row r="80" spans="1:27">
      <c r="A80" s="2">
        <v>45571.410891203705</v>
      </c>
      <c r="B80" s="3">
        <v>45571.410532407404</v>
      </c>
      <c r="C80" s="4" t="s">
        <v>17</v>
      </c>
      <c r="D80" s="4">
        <v>0.97050000000000003</v>
      </c>
      <c r="E80" s="4">
        <v>0.99350000000000005</v>
      </c>
      <c r="F80" s="4">
        <v>0.94820000000000004</v>
      </c>
      <c r="G80" s="4">
        <v>1.216</v>
      </c>
      <c r="H80" s="4">
        <v>0.14990000000000001</v>
      </c>
      <c r="I80" s="4" t="s">
        <v>13</v>
      </c>
      <c r="J80" s="4">
        <v>161</v>
      </c>
      <c r="K80" s="4">
        <v>137</v>
      </c>
      <c r="L80" t="str">
        <f t="shared" si="19"/>
        <v>1006</v>
      </c>
      <c r="M80">
        <f t="shared" si="20"/>
        <v>9</v>
      </c>
      <c r="O80" s="2">
        <v>45572.341261574074</v>
      </c>
      <c r="P80" s="3">
        <v>45571.802511574075</v>
      </c>
      <c r="Q80" s="4" t="s">
        <v>21</v>
      </c>
      <c r="R80" s="4">
        <v>4.3799999999999999E-2</v>
      </c>
      <c r="S80" s="4">
        <v>3.4000000000000002E-2</v>
      </c>
      <c r="T80" s="4">
        <v>5.6300000000000003E-2</v>
      </c>
      <c r="U80" s="4">
        <v>5.6159999999999997</v>
      </c>
      <c r="V80" s="4">
        <v>0.25900000000000001</v>
      </c>
      <c r="W80" s="4" t="s">
        <v>13</v>
      </c>
      <c r="X80" s="4">
        <v>1</v>
      </c>
      <c r="Y80" s="4">
        <v>200</v>
      </c>
      <c r="Z80" t="str">
        <f t="shared" si="21"/>
        <v>1007</v>
      </c>
      <c r="AA80">
        <f t="shared" si="22"/>
        <v>8</v>
      </c>
    </row>
    <row r="81" spans="1:27">
      <c r="A81" s="2">
        <v>45571.598437499997</v>
      </c>
      <c r="B81" s="3">
        <v>45570.926342592589</v>
      </c>
      <c r="C81" s="4" t="s">
        <v>15</v>
      </c>
      <c r="D81" s="4">
        <v>0.91830000000000001</v>
      </c>
      <c r="E81" s="4">
        <v>0.96140000000000003</v>
      </c>
      <c r="F81" s="4">
        <v>0.87709999999999999</v>
      </c>
      <c r="G81" s="4">
        <v>2.38</v>
      </c>
      <c r="H81" s="4">
        <v>0.16070000000000001</v>
      </c>
      <c r="I81" s="4" t="s">
        <v>13</v>
      </c>
      <c r="J81" s="4">
        <v>47</v>
      </c>
      <c r="K81" s="4">
        <v>11</v>
      </c>
      <c r="L81" t="str">
        <f t="shared" si="19"/>
        <v>1006</v>
      </c>
      <c r="M81">
        <f t="shared" si="20"/>
        <v>14</v>
      </c>
      <c r="O81" s="2">
        <v>45572.341412037036</v>
      </c>
      <c r="P81" s="3">
        <v>45571.814282407409</v>
      </c>
      <c r="Q81" s="4" t="s">
        <v>21</v>
      </c>
      <c r="R81" s="4">
        <v>2.9899999999999999E-2</v>
      </c>
      <c r="S81" s="4">
        <v>1.5E-3</v>
      </c>
      <c r="T81" s="4">
        <v>0.57950000000000002</v>
      </c>
      <c r="U81" s="4">
        <v>8.9269999999999996</v>
      </c>
      <c r="V81" s="4">
        <v>0.20219999999999999</v>
      </c>
      <c r="W81" s="4" t="s">
        <v>13</v>
      </c>
      <c r="X81" s="4">
        <v>1</v>
      </c>
      <c r="Y81" s="4">
        <v>200</v>
      </c>
      <c r="Z81" t="str">
        <f t="shared" si="21"/>
        <v>1007</v>
      </c>
      <c r="AA81">
        <f t="shared" si="22"/>
        <v>8</v>
      </c>
    </row>
    <row r="82" spans="1:27">
      <c r="A82" s="2">
        <v>45571.91715277778</v>
      </c>
      <c r="B82" s="3">
        <v>45570.712511574071</v>
      </c>
      <c r="C82" s="4" t="s">
        <v>21</v>
      </c>
      <c r="D82" s="4">
        <v>0.16850000000000001</v>
      </c>
      <c r="E82" s="4">
        <v>0.10730000000000001</v>
      </c>
      <c r="F82" s="4">
        <v>0.26479999999999998</v>
      </c>
      <c r="G82" s="4">
        <v>7.9889999999999999</v>
      </c>
      <c r="H82" s="4">
        <v>0.214</v>
      </c>
      <c r="I82" s="4" t="s">
        <v>13</v>
      </c>
      <c r="J82" s="4">
        <v>1</v>
      </c>
      <c r="K82" s="4">
        <v>1</v>
      </c>
      <c r="L82" t="str">
        <f t="shared" si="19"/>
        <v>1006</v>
      </c>
      <c r="M82">
        <f t="shared" si="20"/>
        <v>22</v>
      </c>
      <c r="O82" s="2">
        <v>45572.341574074075</v>
      </c>
      <c r="P82" s="3">
        <v>45571.673043981478</v>
      </c>
      <c r="Q82" s="4" t="s">
        <v>21</v>
      </c>
      <c r="R82" s="4">
        <v>4.0899999999999999E-2</v>
      </c>
      <c r="S82" s="4">
        <v>3.3599999999999998E-2</v>
      </c>
      <c r="T82" s="4">
        <v>4.9700000000000001E-2</v>
      </c>
      <c r="U82" s="4">
        <v>5.6280000000000001</v>
      </c>
      <c r="V82" s="4">
        <v>0.2616</v>
      </c>
      <c r="W82" s="4" t="s">
        <v>13</v>
      </c>
      <c r="X82" s="4">
        <v>1</v>
      </c>
      <c r="Y82" s="4">
        <v>200</v>
      </c>
      <c r="Z82" t="str">
        <f t="shared" si="21"/>
        <v>1007</v>
      </c>
      <c r="AA82">
        <f t="shared" si="22"/>
        <v>8</v>
      </c>
    </row>
    <row r="83" spans="1:27">
      <c r="A83" s="2">
        <v>45571.953842592593</v>
      </c>
      <c r="B83" s="3">
        <v>45570.712511574071</v>
      </c>
      <c r="C83" s="4" t="s">
        <v>21</v>
      </c>
      <c r="D83" s="4">
        <v>0.16850000000000001</v>
      </c>
      <c r="E83" s="4">
        <v>0.10730000000000001</v>
      </c>
      <c r="F83" s="4">
        <v>0.26479999999999998</v>
      </c>
      <c r="G83" s="4">
        <v>7.9889999999999999</v>
      </c>
      <c r="H83" s="4">
        <v>0.214</v>
      </c>
      <c r="I83" s="4" t="s">
        <v>13</v>
      </c>
      <c r="J83" s="4">
        <v>1</v>
      </c>
      <c r="K83" s="4">
        <v>1</v>
      </c>
      <c r="L83" t="str">
        <f t="shared" si="19"/>
        <v>1006</v>
      </c>
      <c r="M83">
        <f t="shared" si="20"/>
        <v>22</v>
      </c>
      <c r="O83" s="2">
        <v>45572.341724537036</v>
      </c>
      <c r="P83" s="3">
        <v>45571.684814814813</v>
      </c>
      <c r="Q83" s="4" t="s">
        <v>21</v>
      </c>
      <c r="R83" s="4">
        <v>4.0599999999999997E-2</v>
      </c>
      <c r="S83" s="4">
        <v>3.1399999999999997E-2</v>
      </c>
      <c r="T83" s="4">
        <v>5.2400000000000002E-2</v>
      </c>
      <c r="U83" s="4">
        <v>5.7080000000000002</v>
      </c>
      <c r="V83" s="4">
        <v>0.26050000000000001</v>
      </c>
      <c r="W83" s="4" t="s">
        <v>13</v>
      </c>
      <c r="X83" s="4">
        <v>1</v>
      </c>
      <c r="Y83" s="4">
        <v>200</v>
      </c>
      <c r="Z83" t="str">
        <f t="shared" si="21"/>
        <v>1007</v>
      </c>
      <c r="AA83">
        <f t="shared" si="22"/>
        <v>8</v>
      </c>
    </row>
    <row r="84" spans="1:27">
      <c r="A84" s="2">
        <v>45571.955925925926</v>
      </c>
      <c r="B84" s="3">
        <v>45571.948981481481</v>
      </c>
      <c r="C84" s="4" t="s">
        <v>21</v>
      </c>
      <c r="D84" s="4">
        <v>3.5000000000000003E-2</v>
      </c>
      <c r="E84" s="4">
        <v>2.5000000000000001E-3</v>
      </c>
      <c r="F84" s="4">
        <v>0.48780000000000001</v>
      </c>
      <c r="G84" s="4">
        <v>11.179</v>
      </c>
      <c r="H84" s="4">
        <v>0.19370000000000001</v>
      </c>
      <c r="I84" s="4" t="s">
        <v>13</v>
      </c>
      <c r="J84" s="4">
        <v>1</v>
      </c>
      <c r="K84" s="4">
        <v>1</v>
      </c>
      <c r="L84" t="str">
        <f t="shared" si="19"/>
        <v>1006</v>
      </c>
      <c r="M84">
        <f t="shared" si="20"/>
        <v>22</v>
      </c>
      <c r="O84" s="2">
        <v>45572.341898148145</v>
      </c>
      <c r="P84" s="3">
        <v>45571.696574074071</v>
      </c>
      <c r="Q84" s="4" t="s">
        <v>21</v>
      </c>
      <c r="R84" s="4">
        <v>3.9899999999999998E-2</v>
      </c>
      <c r="S84" s="4">
        <v>3.15E-2</v>
      </c>
      <c r="T84" s="4">
        <v>5.0599999999999999E-2</v>
      </c>
      <c r="U84" s="4">
        <v>5.7030000000000003</v>
      </c>
      <c r="V84" s="4">
        <v>0.26119999999999999</v>
      </c>
      <c r="W84" s="4" t="s">
        <v>13</v>
      </c>
      <c r="X84" s="4">
        <v>1</v>
      </c>
      <c r="Y84" s="4">
        <v>200</v>
      </c>
      <c r="Z84" t="str">
        <f t="shared" si="21"/>
        <v>1007</v>
      </c>
      <c r="AA84">
        <f t="shared" si="22"/>
        <v>8</v>
      </c>
    </row>
    <row r="85" spans="1:27">
      <c r="A85" s="2">
        <v>45571.957002314812</v>
      </c>
      <c r="B85" s="3">
        <v>45571.956550925926</v>
      </c>
      <c r="C85" s="4" t="s">
        <v>21</v>
      </c>
      <c r="D85" s="4">
        <v>5.9900000000000002E-2</v>
      </c>
      <c r="E85" s="4">
        <v>7.1000000000000004E-3</v>
      </c>
      <c r="F85" s="4">
        <v>0.50470000000000004</v>
      </c>
      <c r="G85" s="4">
        <v>10.444000000000001</v>
      </c>
      <c r="H85" s="4">
        <v>0.1923</v>
      </c>
      <c r="I85" s="4" t="s">
        <v>13</v>
      </c>
      <c r="J85" s="4">
        <v>1</v>
      </c>
      <c r="K85" s="4">
        <v>1</v>
      </c>
      <c r="L85" t="str">
        <f t="shared" si="19"/>
        <v>1006</v>
      </c>
      <c r="M85">
        <f t="shared" si="20"/>
        <v>22</v>
      </c>
      <c r="O85" s="2">
        <v>45572.342048611114</v>
      </c>
      <c r="P85" s="3">
        <v>45571.720173611109</v>
      </c>
      <c r="Q85" s="4" t="s">
        <v>21</v>
      </c>
      <c r="R85" s="4">
        <v>1.2999999999999999E-3</v>
      </c>
      <c r="S85" s="4">
        <v>0.26729999999999998</v>
      </c>
      <c r="T85" s="4">
        <v>0</v>
      </c>
      <c r="U85" s="4">
        <v>3.0659999999999998</v>
      </c>
      <c r="V85" s="4">
        <v>0.52800000000000002</v>
      </c>
      <c r="W85" s="4" t="s">
        <v>13</v>
      </c>
      <c r="X85" s="4">
        <v>1</v>
      </c>
      <c r="Y85" s="4">
        <v>200</v>
      </c>
      <c r="Z85" t="str">
        <f t="shared" si="21"/>
        <v>1007</v>
      </c>
      <c r="AA85">
        <f t="shared" si="22"/>
        <v>8</v>
      </c>
    </row>
    <row r="86" spans="1:27">
      <c r="A86" s="2">
        <v>45571.985879629632</v>
      </c>
      <c r="B86" s="3">
        <v>45571.956550925926</v>
      </c>
      <c r="C86" s="4" t="s">
        <v>21</v>
      </c>
      <c r="D86" s="4">
        <v>5.9900000000000002E-2</v>
      </c>
      <c r="E86" s="4">
        <v>7.1000000000000004E-3</v>
      </c>
      <c r="F86" s="4">
        <v>0.50470000000000004</v>
      </c>
      <c r="G86" s="4">
        <v>10.444000000000001</v>
      </c>
      <c r="H86" s="4">
        <v>0.1923</v>
      </c>
      <c r="I86" s="4" t="s">
        <v>13</v>
      </c>
      <c r="J86" s="4">
        <v>1</v>
      </c>
      <c r="K86" s="4">
        <v>1</v>
      </c>
      <c r="L86" t="str">
        <f t="shared" si="19"/>
        <v>1006</v>
      </c>
      <c r="M86">
        <f t="shared" si="20"/>
        <v>23</v>
      </c>
      <c r="O86" s="2">
        <v>45572.342199074075</v>
      </c>
      <c r="P86" s="3">
        <v>45571.778993055559</v>
      </c>
      <c r="Q86" s="4" t="s">
        <v>21</v>
      </c>
      <c r="R86" s="4">
        <v>3.6200000000000003E-2</v>
      </c>
      <c r="S86" s="4">
        <v>3.6400000000000002E-2</v>
      </c>
      <c r="T86" s="4">
        <v>3.61E-2</v>
      </c>
      <c r="U86" s="4">
        <v>5.5410000000000004</v>
      </c>
      <c r="V86" s="4">
        <v>0.26829999999999998</v>
      </c>
      <c r="W86" s="4" t="s">
        <v>13</v>
      </c>
      <c r="X86" s="4">
        <v>1</v>
      </c>
      <c r="Y86" s="4">
        <v>200</v>
      </c>
      <c r="Z86" t="str">
        <f t="shared" si="21"/>
        <v>1007</v>
      </c>
      <c r="AA86">
        <f t="shared" si="22"/>
        <v>8</v>
      </c>
    </row>
    <row r="87" spans="1:27">
      <c r="A87" s="2">
        <v>45572.007094907407</v>
      </c>
      <c r="B87" s="3">
        <v>45572.005474537036</v>
      </c>
      <c r="C87" s="4" t="s">
        <v>21</v>
      </c>
      <c r="D87" s="4">
        <v>0.24360000000000001</v>
      </c>
      <c r="E87" s="4">
        <v>0.1166</v>
      </c>
      <c r="F87" s="4">
        <v>0.50880000000000003</v>
      </c>
      <c r="G87" s="4">
        <v>7.8920000000000003</v>
      </c>
      <c r="H87" s="4">
        <v>0.192</v>
      </c>
      <c r="I87" s="4" t="s">
        <v>13</v>
      </c>
      <c r="J87" s="4">
        <v>1</v>
      </c>
      <c r="K87" s="4">
        <v>1</v>
      </c>
      <c r="L87" t="str">
        <f t="shared" si="19"/>
        <v>1007</v>
      </c>
      <c r="M87">
        <f t="shared" si="20"/>
        <v>0</v>
      </c>
      <c r="O87" s="2">
        <v>45572.342361111114</v>
      </c>
      <c r="P87" s="3">
        <v>45571.790752314817</v>
      </c>
      <c r="Q87" s="4" t="s">
        <v>21</v>
      </c>
      <c r="R87" s="4">
        <v>4.3299999999999998E-2</v>
      </c>
      <c r="S87" s="4">
        <v>3.0300000000000001E-2</v>
      </c>
      <c r="T87" s="4">
        <v>6.1899999999999997E-2</v>
      </c>
      <c r="U87" s="4">
        <v>5.7460000000000004</v>
      </c>
      <c r="V87" s="4">
        <v>0.25700000000000001</v>
      </c>
      <c r="W87" s="4" t="s">
        <v>13</v>
      </c>
      <c r="X87" s="4">
        <v>1</v>
      </c>
      <c r="Y87" s="4">
        <v>200</v>
      </c>
      <c r="Z87" t="str">
        <f t="shared" si="21"/>
        <v>1007</v>
      </c>
      <c r="AA87">
        <f t="shared" si="22"/>
        <v>8</v>
      </c>
    </row>
    <row r="88" spans="1:27">
      <c r="A88" s="2">
        <v>45572.442256944443</v>
      </c>
      <c r="B88" s="3">
        <v>45572.442071759258</v>
      </c>
      <c r="C88" s="4" t="s">
        <v>14</v>
      </c>
      <c r="D88" s="4">
        <v>0.96250000000000002</v>
      </c>
      <c r="E88" s="4">
        <v>0.99160000000000004</v>
      </c>
      <c r="F88" s="4">
        <v>0.93420000000000003</v>
      </c>
      <c r="G88" s="4">
        <v>1.3540000000000001</v>
      </c>
      <c r="H88" s="4">
        <v>0.15260000000000001</v>
      </c>
      <c r="I88" s="4" t="s">
        <v>13</v>
      </c>
      <c r="J88" s="4">
        <v>161</v>
      </c>
      <c r="K88" s="4">
        <v>137</v>
      </c>
      <c r="L88" t="str">
        <f t="shared" si="19"/>
        <v>1007</v>
      </c>
      <c r="M88">
        <f t="shared" si="20"/>
        <v>10</v>
      </c>
      <c r="O88" s="2">
        <v>45572.342557870368</v>
      </c>
      <c r="P88" s="3">
        <v>45571.755462962959</v>
      </c>
      <c r="Q88" s="4" t="s">
        <v>21</v>
      </c>
      <c r="R88" s="4">
        <v>4.1500000000000002E-2</v>
      </c>
      <c r="S88" s="4">
        <v>3.44E-2</v>
      </c>
      <c r="T88" s="4">
        <v>5.0099999999999999E-2</v>
      </c>
      <c r="U88" s="4">
        <v>5.6040000000000001</v>
      </c>
      <c r="V88" s="4">
        <v>0.26140000000000002</v>
      </c>
      <c r="W88" s="4" t="s">
        <v>13</v>
      </c>
      <c r="X88" s="4">
        <v>1</v>
      </c>
      <c r="Y88" s="4">
        <v>200</v>
      </c>
      <c r="Z88" t="str">
        <f t="shared" si="21"/>
        <v>1007</v>
      </c>
      <c r="AA88">
        <f t="shared" si="22"/>
        <v>8</v>
      </c>
    </row>
    <row r="89" spans="1:27">
      <c r="A89" s="2">
        <v>45572.452569444446</v>
      </c>
      <c r="B89" s="3">
        <v>45566.475497685184</v>
      </c>
      <c r="C89" s="4" t="s">
        <v>15</v>
      </c>
      <c r="D89" s="4">
        <v>0.1336</v>
      </c>
      <c r="E89" s="4">
        <v>0.86419999999999997</v>
      </c>
      <c r="F89" s="4">
        <v>2.07E-2</v>
      </c>
      <c r="G89" s="4">
        <v>3.5430000000000001</v>
      </c>
      <c r="H89" s="4">
        <v>0.27610000000000001</v>
      </c>
      <c r="I89" s="4" t="s">
        <v>13</v>
      </c>
      <c r="J89" s="4">
        <v>863</v>
      </c>
      <c r="K89" s="4">
        <v>840</v>
      </c>
      <c r="L89" t="str">
        <f t="shared" si="19"/>
        <v>1007</v>
      </c>
      <c r="M89">
        <f t="shared" si="20"/>
        <v>10</v>
      </c>
      <c r="O89" s="2">
        <v>45572.34269675926</v>
      </c>
      <c r="P89" s="3">
        <v>45571.767222222225</v>
      </c>
      <c r="Q89" s="4" t="s">
        <v>21</v>
      </c>
      <c r="R89" s="4">
        <v>4.07E-2</v>
      </c>
      <c r="S89" s="4">
        <v>3.3300000000000003E-2</v>
      </c>
      <c r="T89" s="4">
        <v>4.9599999999999998E-2</v>
      </c>
      <c r="U89" s="4">
        <v>5.6390000000000002</v>
      </c>
      <c r="V89" s="4">
        <v>0.2616</v>
      </c>
      <c r="W89" s="4" t="s">
        <v>13</v>
      </c>
      <c r="X89" s="4">
        <v>1</v>
      </c>
      <c r="Y89" s="4">
        <v>200</v>
      </c>
      <c r="Z89" t="str">
        <f t="shared" si="21"/>
        <v>1007</v>
      </c>
      <c r="AA89">
        <f t="shared" si="22"/>
        <v>8</v>
      </c>
    </row>
    <row r="90" spans="1:27">
      <c r="A90" s="2">
        <v>45572.453530092593</v>
      </c>
      <c r="B90" s="3">
        <v>45571.271655092591</v>
      </c>
      <c r="C90" s="4" t="s">
        <v>15</v>
      </c>
      <c r="D90" s="4">
        <v>0.87009999999999998</v>
      </c>
      <c r="E90" s="4">
        <v>0.97929999999999995</v>
      </c>
      <c r="F90" s="4">
        <v>0.77310000000000001</v>
      </c>
      <c r="G90" s="4">
        <v>1.9219999999999999</v>
      </c>
      <c r="H90" s="4">
        <v>0.1711</v>
      </c>
      <c r="I90" s="4" t="s">
        <v>13</v>
      </c>
      <c r="J90" s="4">
        <v>159</v>
      </c>
      <c r="K90" s="4">
        <v>137</v>
      </c>
      <c r="L90" t="str">
        <f t="shared" si="19"/>
        <v>1007</v>
      </c>
      <c r="M90">
        <f t="shared" si="20"/>
        <v>10</v>
      </c>
      <c r="O90" s="2">
        <v>45572.343124999999</v>
      </c>
      <c r="P90" s="3">
        <v>45571.743703703702</v>
      </c>
      <c r="Q90" s="4" t="s">
        <v>21</v>
      </c>
      <c r="R90" s="4">
        <v>4.0899999999999999E-2</v>
      </c>
      <c r="S90" s="4">
        <v>3.39E-2</v>
      </c>
      <c r="T90" s="4">
        <v>4.9500000000000002E-2</v>
      </c>
      <c r="U90" s="4">
        <v>5.6210000000000004</v>
      </c>
      <c r="V90" s="4">
        <v>0.26169999999999999</v>
      </c>
      <c r="W90" s="4" t="s">
        <v>13</v>
      </c>
      <c r="X90" s="4">
        <v>1</v>
      </c>
      <c r="Y90" s="4">
        <v>200</v>
      </c>
      <c r="Z90" t="str">
        <f t="shared" si="21"/>
        <v>1007</v>
      </c>
      <c r="AA90">
        <f t="shared" si="22"/>
        <v>8</v>
      </c>
    </row>
    <row r="91" spans="1:27">
      <c r="A91" s="2">
        <v>45572.478425925925</v>
      </c>
      <c r="B91" s="3">
        <v>45571.809872685182</v>
      </c>
      <c r="C91" s="4" t="s">
        <v>15</v>
      </c>
      <c r="D91" s="4">
        <v>0.98380000000000001</v>
      </c>
      <c r="E91" s="4">
        <v>0.98280000000000001</v>
      </c>
      <c r="F91" s="4">
        <v>0.98470000000000002</v>
      </c>
      <c r="G91" s="4">
        <v>1.798</v>
      </c>
      <c r="H91" s="4">
        <v>0.13880000000000001</v>
      </c>
      <c r="I91" s="4" t="s">
        <v>13</v>
      </c>
      <c r="J91" s="4">
        <v>408</v>
      </c>
      <c r="K91" s="4">
        <v>137</v>
      </c>
      <c r="L91" t="str">
        <f t="shared" si="19"/>
        <v>1007</v>
      </c>
      <c r="M91">
        <f t="shared" si="20"/>
        <v>11</v>
      </c>
      <c r="O91" s="2">
        <v>45572.366030092591</v>
      </c>
      <c r="P91" s="3">
        <v>45572.365636574075</v>
      </c>
      <c r="Q91" s="4" t="s">
        <v>21</v>
      </c>
      <c r="R91" s="4">
        <v>6.0400000000000002E-2</v>
      </c>
      <c r="S91" s="4">
        <v>4.1200000000000001E-2</v>
      </c>
      <c r="T91" s="4">
        <v>8.8499999999999995E-2</v>
      </c>
      <c r="U91" s="4">
        <v>5.3970000000000002</v>
      </c>
      <c r="V91" s="4">
        <v>0.24929999999999999</v>
      </c>
      <c r="W91" s="4" t="s">
        <v>13</v>
      </c>
      <c r="X91" s="4">
        <v>1</v>
      </c>
      <c r="Y91" s="4">
        <v>200</v>
      </c>
      <c r="Z91" t="str">
        <f t="shared" si="21"/>
        <v>1007</v>
      </c>
      <c r="AA91">
        <f t="shared" si="22"/>
        <v>8</v>
      </c>
    </row>
    <row r="92" spans="1:27">
      <c r="A92" s="2">
        <v>45572.571203703701</v>
      </c>
      <c r="B92" s="3">
        <v>45572.570972222224</v>
      </c>
      <c r="C92" s="4" t="s">
        <v>14</v>
      </c>
      <c r="D92" s="4">
        <v>0.96009999999999995</v>
      </c>
      <c r="E92" s="4">
        <v>0.99160000000000004</v>
      </c>
      <c r="F92" s="4">
        <v>0.92959999999999998</v>
      </c>
      <c r="G92" s="4">
        <v>1.359</v>
      </c>
      <c r="H92" s="4">
        <v>0.15340000000000001</v>
      </c>
      <c r="I92" s="4" t="s">
        <v>13</v>
      </c>
      <c r="J92" s="4">
        <v>161</v>
      </c>
      <c r="K92" s="4">
        <v>137</v>
      </c>
      <c r="L92" t="str">
        <f t="shared" si="19"/>
        <v>1007</v>
      </c>
      <c r="M92">
        <f t="shared" si="20"/>
        <v>13</v>
      </c>
      <c r="O92" s="2">
        <v>45572.379675925928</v>
      </c>
      <c r="P92" s="3">
        <v>45572.379317129627</v>
      </c>
      <c r="Q92" s="4" t="s">
        <v>21</v>
      </c>
      <c r="R92" s="4">
        <v>9.8699999999999996E-2</v>
      </c>
      <c r="S92" s="4">
        <v>9.6100000000000005E-2</v>
      </c>
      <c r="T92" s="4">
        <v>0.1014</v>
      </c>
      <c r="U92" s="4">
        <v>4.3979999999999997</v>
      </c>
      <c r="V92" s="4">
        <v>0.24640000000000001</v>
      </c>
      <c r="W92" s="4" t="s">
        <v>13</v>
      </c>
      <c r="X92" s="4">
        <v>1</v>
      </c>
      <c r="Y92" s="4">
        <v>1</v>
      </c>
      <c r="Z92" t="str">
        <f t="shared" si="21"/>
        <v>1007</v>
      </c>
      <c r="AA92">
        <f t="shared" si="22"/>
        <v>9</v>
      </c>
    </row>
    <row r="93" spans="1:27">
      <c r="A93" s="2">
        <v>45572.590162037035</v>
      </c>
      <c r="B93" s="3">
        <v>45572.584108796298</v>
      </c>
      <c r="C93" s="4" t="s">
        <v>14</v>
      </c>
      <c r="D93" s="4">
        <v>0.98250000000000004</v>
      </c>
      <c r="E93" s="4">
        <v>0.99129999999999996</v>
      </c>
      <c r="F93" s="4">
        <v>0.97370000000000001</v>
      </c>
      <c r="G93" s="4">
        <v>1.3759999999999999</v>
      </c>
      <c r="H93" s="4">
        <v>0.14330000000000001</v>
      </c>
      <c r="I93" s="4" t="s">
        <v>13</v>
      </c>
      <c r="J93" s="4">
        <v>161</v>
      </c>
      <c r="K93" s="4">
        <v>137</v>
      </c>
      <c r="L93" t="str">
        <f t="shared" si="19"/>
        <v>1007</v>
      </c>
      <c r="M93">
        <f t="shared" si="20"/>
        <v>14</v>
      </c>
      <c r="O93" s="2">
        <v>45572.768807870372</v>
      </c>
      <c r="P93" s="3">
        <v>45572.76666666667</v>
      </c>
      <c r="Q93" s="4" t="s">
        <v>36</v>
      </c>
      <c r="R93" s="4">
        <v>6.4899999999999999E-2</v>
      </c>
      <c r="S93" s="4">
        <v>7.0999999999999994E-2</v>
      </c>
      <c r="T93" s="4">
        <v>5.9400000000000001E-2</v>
      </c>
      <c r="U93" s="4">
        <v>4.7629999999999999</v>
      </c>
      <c r="V93" s="4">
        <v>0.25790000000000002</v>
      </c>
      <c r="W93" s="4" t="s">
        <v>13</v>
      </c>
      <c r="X93" s="4">
        <v>1</v>
      </c>
      <c r="Y93" s="4">
        <v>1</v>
      </c>
      <c r="Z93" t="str">
        <f t="shared" si="21"/>
        <v>1007</v>
      </c>
      <c r="AA93">
        <f t="shared" si="22"/>
        <v>18</v>
      </c>
    </row>
    <row r="94" spans="1:27">
      <c r="A94" s="2">
        <v>45572.738055555557</v>
      </c>
      <c r="B94" s="3">
        <v>45572.733020833337</v>
      </c>
      <c r="C94" s="4" t="s">
        <v>21</v>
      </c>
      <c r="D94" s="4">
        <v>6.9999999999999999E-4</v>
      </c>
      <c r="E94" s="4">
        <v>0.64429999999999998</v>
      </c>
      <c r="F94" s="4">
        <v>0</v>
      </c>
      <c r="G94" s="4">
        <v>4.8760000000000003</v>
      </c>
      <c r="H94" s="4">
        <v>0.50470000000000004</v>
      </c>
      <c r="I94" s="4" t="s">
        <v>13</v>
      </c>
      <c r="J94" s="4">
        <v>1</v>
      </c>
      <c r="K94" s="4">
        <v>1</v>
      </c>
      <c r="L94" t="str">
        <f t="shared" si="19"/>
        <v>1007</v>
      </c>
      <c r="M94">
        <f t="shared" si="20"/>
        <v>17</v>
      </c>
      <c r="O94" s="2">
        <v>45573.455775462964</v>
      </c>
      <c r="P94" s="3">
        <v>45573.454594907409</v>
      </c>
      <c r="Q94" s="4" t="s">
        <v>14</v>
      </c>
      <c r="R94" s="4">
        <v>0.83860000000000001</v>
      </c>
      <c r="S94" s="4">
        <v>0.94059999999999999</v>
      </c>
      <c r="T94" s="4">
        <v>0.74780000000000002</v>
      </c>
      <c r="U94" s="4">
        <v>0.56699999999999995</v>
      </c>
      <c r="V94" s="4">
        <v>0.19170000000000001</v>
      </c>
      <c r="W94" s="4" t="s">
        <v>13</v>
      </c>
      <c r="X94" s="4">
        <v>208</v>
      </c>
      <c r="Y94" s="4">
        <v>177</v>
      </c>
      <c r="Z94" t="str">
        <f t="shared" si="21"/>
        <v>1008</v>
      </c>
      <c r="AA94">
        <f t="shared" si="22"/>
        <v>10</v>
      </c>
    </row>
    <row r="95" spans="1:27">
      <c r="A95" s="2">
        <v>45572.948171296295</v>
      </c>
      <c r="B95" s="3">
        <v>45572.94059027778</v>
      </c>
      <c r="C95" s="4" t="s">
        <v>20</v>
      </c>
      <c r="D95" s="4">
        <v>2.8899999999999999E-2</v>
      </c>
      <c r="E95" s="4">
        <v>0.23549999999999999</v>
      </c>
      <c r="F95" s="4">
        <v>3.5999999999999999E-3</v>
      </c>
      <c r="G95" s="4">
        <v>6.9619999999999997</v>
      </c>
      <c r="H95" s="4">
        <v>0.31369999999999998</v>
      </c>
      <c r="I95" s="4" t="s">
        <v>13</v>
      </c>
      <c r="J95" s="4">
        <v>1</v>
      </c>
      <c r="K95" s="4">
        <v>1</v>
      </c>
      <c r="L95" t="str">
        <f t="shared" si="19"/>
        <v>1007</v>
      </c>
      <c r="M95">
        <f t="shared" si="20"/>
        <v>22</v>
      </c>
      <c r="O95" s="2">
        <v>45573.515740740739</v>
      </c>
      <c r="P95" s="3">
        <v>45573.357256944444</v>
      </c>
      <c r="Q95" s="4" t="s">
        <v>21</v>
      </c>
      <c r="R95" s="4">
        <v>4.1399999999999999E-2</v>
      </c>
      <c r="S95" s="4">
        <v>0.24729999999999999</v>
      </c>
      <c r="T95" s="4">
        <v>6.8999999999999999E-3</v>
      </c>
      <c r="U95" s="4">
        <v>3.1749999999999998</v>
      </c>
      <c r="V95" s="4">
        <v>0.30380000000000001</v>
      </c>
      <c r="W95" s="4" t="s">
        <v>13</v>
      </c>
      <c r="X95" s="4">
        <v>1</v>
      </c>
      <c r="Y95" s="4">
        <v>1</v>
      </c>
      <c r="Z95" t="str">
        <f t="shared" si="21"/>
        <v>1008</v>
      </c>
      <c r="AA95">
        <f t="shared" si="22"/>
        <v>12</v>
      </c>
    </row>
    <row r="96" spans="1:27">
      <c r="A96" s="2">
        <v>45573.485798611109</v>
      </c>
      <c r="B96" s="3">
        <v>45566.564664351848</v>
      </c>
      <c r="C96" s="4" t="s">
        <v>12</v>
      </c>
      <c r="D96" s="4">
        <v>0.16569999999999999</v>
      </c>
      <c r="E96" s="4">
        <v>0.1037</v>
      </c>
      <c r="F96" s="4">
        <v>0.26479999999999998</v>
      </c>
      <c r="G96" s="4">
        <v>8.0280000000000005</v>
      </c>
      <c r="H96" s="4">
        <v>0.214</v>
      </c>
      <c r="I96" s="4" t="s">
        <v>13</v>
      </c>
      <c r="J96" s="4">
        <v>1</v>
      </c>
      <c r="K96" s="4">
        <v>1</v>
      </c>
      <c r="L96" t="str">
        <f t="shared" si="19"/>
        <v>1008</v>
      </c>
      <c r="M96">
        <f t="shared" si="20"/>
        <v>11</v>
      </c>
      <c r="O96" s="2">
        <v>45573.516134259262</v>
      </c>
      <c r="P96" s="3">
        <v>45573.380787037036</v>
      </c>
      <c r="Q96" s="4" t="s">
        <v>21</v>
      </c>
      <c r="R96" s="4">
        <v>4.1399999999999999E-2</v>
      </c>
      <c r="S96" s="4">
        <v>0.2465</v>
      </c>
      <c r="T96" s="4">
        <v>7.0000000000000001E-3</v>
      </c>
      <c r="U96" s="4">
        <v>3.18</v>
      </c>
      <c r="V96" s="4">
        <v>0.30370000000000003</v>
      </c>
      <c r="W96" s="4" t="s">
        <v>13</v>
      </c>
      <c r="X96" s="4">
        <v>1</v>
      </c>
      <c r="Y96" s="4">
        <v>1</v>
      </c>
      <c r="Z96" t="str">
        <f t="shared" si="21"/>
        <v>1008</v>
      </c>
      <c r="AA96">
        <f t="shared" si="22"/>
        <v>12</v>
      </c>
    </row>
    <row r="97" spans="1:27">
      <c r="A97" s="2">
        <v>45573.492534722223</v>
      </c>
      <c r="B97" s="3">
        <v>45573.492280092592</v>
      </c>
      <c r="C97" s="4" t="s">
        <v>22</v>
      </c>
      <c r="D97" s="4">
        <v>0.13730000000000001</v>
      </c>
      <c r="E97" s="4">
        <v>6.5600000000000006E-2</v>
      </c>
      <c r="F97" s="4">
        <v>0.28749999999999998</v>
      </c>
      <c r="G97" s="4">
        <v>8.5250000000000004</v>
      </c>
      <c r="H97" s="4">
        <v>0.21160000000000001</v>
      </c>
      <c r="I97" s="4" t="s">
        <v>13</v>
      </c>
      <c r="J97" s="4">
        <v>1</v>
      </c>
      <c r="K97" s="4">
        <v>1</v>
      </c>
      <c r="L97" t="str">
        <f t="shared" si="19"/>
        <v>1008</v>
      </c>
      <c r="M97">
        <f t="shared" si="20"/>
        <v>11</v>
      </c>
      <c r="O97" s="2">
        <v>45573.516446759262</v>
      </c>
      <c r="P97" s="3">
        <v>45573.369016203702</v>
      </c>
      <c r="Q97" s="4" t="s">
        <v>21</v>
      </c>
      <c r="R97" s="4">
        <v>3.9699999999999999E-2</v>
      </c>
      <c r="S97" s="4">
        <v>0.2104</v>
      </c>
      <c r="T97" s="4">
        <v>7.4999999999999997E-3</v>
      </c>
      <c r="U97" s="4">
        <v>3.3959999999999999</v>
      </c>
      <c r="V97" s="4">
        <v>0.30199999999999999</v>
      </c>
      <c r="W97" s="4" t="s">
        <v>13</v>
      </c>
      <c r="X97" s="4">
        <v>1</v>
      </c>
      <c r="Y97" s="4">
        <v>1</v>
      </c>
      <c r="Z97" t="str">
        <f t="shared" si="21"/>
        <v>1008</v>
      </c>
      <c r="AA97">
        <f t="shared" si="22"/>
        <v>12</v>
      </c>
    </row>
    <row r="98" spans="1:27">
      <c r="A98" s="2">
        <v>45573.554247685184</v>
      </c>
      <c r="B98" s="3">
        <v>45573.551979166667</v>
      </c>
      <c r="C98" s="4" t="s">
        <v>20</v>
      </c>
      <c r="D98" s="4">
        <v>2.24E-2</v>
      </c>
      <c r="E98" s="4">
        <v>0.24410000000000001</v>
      </c>
      <c r="F98" s="4">
        <v>2.0999999999999999E-3</v>
      </c>
      <c r="G98" s="4">
        <v>6.9080000000000004</v>
      </c>
      <c r="H98" s="4">
        <v>0.32519999999999999</v>
      </c>
      <c r="I98" s="4" t="s">
        <v>13</v>
      </c>
      <c r="J98" s="4">
        <v>1</v>
      </c>
      <c r="K98" s="4">
        <v>1</v>
      </c>
      <c r="L98" t="str">
        <f t="shared" si="19"/>
        <v>1008</v>
      </c>
      <c r="M98">
        <f t="shared" si="20"/>
        <v>13</v>
      </c>
      <c r="O98" s="2">
        <v>45573.517060185186</v>
      </c>
      <c r="P98" s="3">
        <v>45573.392546296294</v>
      </c>
      <c r="Q98" s="4" t="s">
        <v>21</v>
      </c>
      <c r="R98" s="4">
        <v>4.4200000000000003E-2</v>
      </c>
      <c r="S98" s="4">
        <v>0.28789999999999999</v>
      </c>
      <c r="T98" s="4">
        <v>6.7999999999999996E-3</v>
      </c>
      <c r="U98" s="4">
        <v>2.96</v>
      </c>
      <c r="V98" s="4">
        <v>0.30430000000000001</v>
      </c>
      <c r="W98" s="4" t="s">
        <v>13</v>
      </c>
      <c r="X98" s="4">
        <v>1</v>
      </c>
      <c r="Y98" s="4">
        <v>1</v>
      </c>
      <c r="Z98" t="str">
        <f t="shared" si="21"/>
        <v>1008</v>
      </c>
      <c r="AA98">
        <f t="shared" si="22"/>
        <v>12</v>
      </c>
    </row>
    <row r="99" spans="1:27">
      <c r="A99" s="2">
        <v>45573.55609953704</v>
      </c>
      <c r="B99" s="3">
        <v>45573.554872685185</v>
      </c>
      <c r="C99" s="4" t="s">
        <v>23</v>
      </c>
      <c r="D99" s="4">
        <v>8.6999999999999994E-2</v>
      </c>
      <c r="E99" s="4">
        <v>6.0600000000000001E-2</v>
      </c>
      <c r="F99" s="4">
        <v>0.1249</v>
      </c>
      <c r="G99" s="4">
        <v>8.6059999999999999</v>
      </c>
      <c r="H99" s="4">
        <v>0.2344</v>
      </c>
      <c r="I99" s="4" t="s">
        <v>13</v>
      </c>
      <c r="J99" s="4">
        <v>1</v>
      </c>
      <c r="K99" s="4">
        <v>1</v>
      </c>
      <c r="L99" t="str">
        <f t="shared" si="19"/>
        <v>1008</v>
      </c>
      <c r="M99">
        <f t="shared" si="20"/>
        <v>13</v>
      </c>
      <c r="O99" s="2">
        <v>45573.517291666663</v>
      </c>
      <c r="P99" s="3">
        <v>45573.416076388887</v>
      </c>
      <c r="Q99" s="4" t="s">
        <v>21</v>
      </c>
      <c r="R99" s="4">
        <v>4.41E-2</v>
      </c>
      <c r="S99" s="4">
        <v>0.28460000000000002</v>
      </c>
      <c r="T99" s="4">
        <v>6.7999999999999996E-3</v>
      </c>
      <c r="U99" s="4">
        <v>2.9769999999999999</v>
      </c>
      <c r="V99" s="4">
        <v>0.30409999999999998</v>
      </c>
      <c r="W99" s="4" t="s">
        <v>13</v>
      </c>
      <c r="X99" s="4">
        <v>1</v>
      </c>
      <c r="Y99" s="4">
        <v>1</v>
      </c>
      <c r="Z99" t="str">
        <f t="shared" si="21"/>
        <v>1008</v>
      </c>
      <c r="AA99">
        <f t="shared" si="22"/>
        <v>12</v>
      </c>
    </row>
    <row r="100" spans="1:27">
      <c r="A100" s="2">
        <v>45573.574131944442</v>
      </c>
      <c r="B100" s="3">
        <v>45573.572800925926</v>
      </c>
      <c r="C100" s="4" t="s">
        <v>20</v>
      </c>
      <c r="D100" s="4">
        <v>1.78E-2</v>
      </c>
      <c r="E100" s="4">
        <v>0.25629999999999997</v>
      </c>
      <c r="F100" s="4">
        <v>1.1999999999999999E-3</v>
      </c>
      <c r="G100" s="4">
        <v>6.8330000000000002</v>
      </c>
      <c r="H100" s="4">
        <v>0.33600000000000002</v>
      </c>
      <c r="I100" s="4" t="s">
        <v>13</v>
      </c>
      <c r="J100" s="4">
        <v>1</v>
      </c>
      <c r="K100" s="4">
        <v>1</v>
      </c>
      <c r="L100" t="str">
        <f t="shared" si="19"/>
        <v>1008</v>
      </c>
      <c r="M100">
        <f t="shared" si="20"/>
        <v>13</v>
      </c>
      <c r="O100" s="2">
        <v>45573.517951388887</v>
      </c>
      <c r="P100" s="3">
        <v>45573.404317129629</v>
      </c>
      <c r="Q100" s="4" t="s">
        <v>21</v>
      </c>
      <c r="R100" s="4">
        <v>4.2000000000000003E-2</v>
      </c>
      <c r="S100" s="4">
        <v>0.2457</v>
      </c>
      <c r="T100" s="4">
        <v>7.1999999999999998E-3</v>
      </c>
      <c r="U100" s="4">
        <v>3.1840000000000002</v>
      </c>
      <c r="V100" s="4">
        <v>0.30299999999999999</v>
      </c>
      <c r="W100" s="4" t="s">
        <v>13</v>
      </c>
      <c r="X100" s="4">
        <v>1</v>
      </c>
      <c r="Y100" s="4">
        <v>1</v>
      </c>
      <c r="Z100" t="str">
        <f t="shared" si="21"/>
        <v>1008</v>
      </c>
      <c r="AA100">
        <f t="shared" si="22"/>
        <v>12</v>
      </c>
    </row>
    <row r="101" spans="1:27">
      <c r="A101" s="2">
        <v>45573.612245370372</v>
      </c>
      <c r="B101" s="3">
        <v>45573.611307870371</v>
      </c>
      <c r="C101" s="4" t="s">
        <v>20</v>
      </c>
      <c r="D101" s="4">
        <v>2.0799999999999999E-2</v>
      </c>
      <c r="E101" s="4">
        <v>0.35399999999999998</v>
      </c>
      <c r="F101" s="4">
        <v>1.1999999999999999E-3</v>
      </c>
      <c r="G101" s="4">
        <v>6.2889999999999997</v>
      </c>
      <c r="H101" s="4">
        <v>0.33629999999999999</v>
      </c>
      <c r="I101" s="4" t="s">
        <v>13</v>
      </c>
      <c r="J101" s="4">
        <v>1</v>
      </c>
      <c r="K101" s="4">
        <v>1</v>
      </c>
      <c r="L101" t="str">
        <f t="shared" si="19"/>
        <v>1008</v>
      </c>
      <c r="M101">
        <f t="shared" si="20"/>
        <v>14</v>
      </c>
      <c r="O101" s="2">
        <v>45573.552905092591</v>
      </c>
      <c r="P101" s="3">
        <v>45573.357256944444</v>
      </c>
      <c r="Q101" s="4" t="s">
        <v>21</v>
      </c>
      <c r="R101" s="4">
        <v>4.1399999999999999E-2</v>
      </c>
      <c r="S101" s="4">
        <v>0.24729999999999999</v>
      </c>
      <c r="T101" s="4">
        <v>6.8999999999999999E-3</v>
      </c>
      <c r="U101" s="4">
        <v>3.1749999999999998</v>
      </c>
      <c r="V101" s="4">
        <v>0.30380000000000001</v>
      </c>
      <c r="W101" s="4" t="s">
        <v>13</v>
      </c>
      <c r="X101" s="4">
        <v>1</v>
      </c>
      <c r="Y101" s="4">
        <v>1</v>
      </c>
      <c r="Z101" t="str">
        <f t="shared" si="21"/>
        <v>1008</v>
      </c>
      <c r="AA101">
        <f t="shared" si="22"/>
        <v>13</v>
      </c>
    </row>
    <row r="102" spans="1:27">
      <c r="A102" s="2">
        <v>45573.650335648148</v>
      </c>
      <c r="B102" s="3">
        <v>45573.648032407407</v>
      </c>
      <c r="C102" s="4" t="s">
        <v>20</v>
      </c>
      <c r="D102" s="4">
        <v>1E-3</v>
      </c>
      <c r="E102" s="4">
        <v>0.67820000000000003</v>
      </c>
      <c r="F102" s="4">
        <v>0</v>
      </c>
      <c r="G102" s="4">
        <v>4.7039999999999997</v>
      </c>
      <c r="H102" s="4">
        <v>0.48599999999999999</v>
      </c>
      <c r="I102" s="4" t="s">
        <v>13</v>
      </c>
      <c r="J102" s="4">
        <v>1</v>
      </c>
      <c r="K102" s="4">
        <v>1</v>
      </c>
      <c r="L102" t="str">
        <f t="shared" si="19"/>
        <v>1008</v>
      </c>
      <c r="M102">
        <f t="shared" si="20"/>
        <v>15</v>
      </c>
      <c r="O102" s="2">
        <v>45573.607777777775</v>
      </c>
      <c r="P102" s="3">
        <v>45573.568229166667</v>
      </c>
      <c r="Q102" s="4" t="s">
        <v>21</v>
      </c>
      <c r="R102" s="4">
        <v>0.1865</v>
      </c>
      <c r="S102" s="4">
        <v>0.14269999999999999</v>
      </c>
      <c r="T102" s="4">
        <v>0.2437</v>
      </c>
      <c r="U102" s="4">
        <v>3.9039999999999999</v>
      </c>
      <c r="V102" s="4">
        <v>0.22650000000000001</v>
      </c>
      <c r="W102" s="4" t="s">
        <v>13</v>
      </c>
      <c r="X102" s="4">
        <v>1</v>
      </c>
      <c r="Y102" s="4">
        <v>1</v>
      </c>
      <c r="Z102" t="str">
        <f t="shared" si="21"/>
        <v>1008</v>
      </c>
      <c r="AA102">
        <f t="shared" si="22"/>
        <v>14</v>
      </c>
    </row>
    <row r="103" spans="1:27">
      <c r="A103" s="2">
        <v>45573.658009259256</v>
      </c>
      <c r="B103" s="3">
        <v>45572.554629629631</v>
      </c>
      <c r="C103" s="4" t="s">
        <v>14</v>
      </c>
      <c r="D103" s="4">
        <v>0.3805</v>
      </c>
      <c r="E103" s="4">
        <v>0.5242</v>
      </c>
      <c r="F103" s="4">
        <v>0.2762</v>
      </c>
      <c r="G103" s="4">
        <v>5.4580000000000002</v>
      </c>
      <c r="H103" s="4">
        <v>0.21279999999999999</v>
      </c>
      <c r="I103" s="4" t="s">
        <v>13</v>
      </c>
      <c r="J103" s="4">
        <v>1</v>
      </c>
      <c r="K103" s="4">
        <v>1</v>
      </c>
      <c r="L103" t="str">
        <f t="shared" si="19"/>
        <v>1008</v>
      </c>
      <c r="M103">
        <f t="shared" si="20"/>
        <v>15</v>
      </c>
      <c r="O103" s="2">
        <v>45573.607951388891</v>
      </c>
      <c r="P103" s="3">
        <v>45573.59175925926</v>
      </c>
      <c r="Q103" s="4" t="s">
        <v>21</v>
      </c>
      <c r="R103" s="4">
        <v>0.18490000000000001</v>
      </c>
      <c r="S103" s="4">
        <v>0.13830000000000001</v>
      </c>
      <c r="T103" s="4">
        <v>0.24729999999999999</v>
      </c>
      <c r="U103" s="4">
        <v>3.9449999999999998</v>
      </c>
      <c r="V103" s="4">
        <v>0.22620000000000001</v>
      </c>
      <c r="W103" s="4" t="s">
        <v>13</v>
      </c>
      <c r="X103" s="4">
        <v>1</v>
      </c>
      <c r="Y103" s="4">
        <v>1</v>
      </c>
      <c r="Z103" t="str">
        <f t="shared" si="21"/>
        <v>1008</v>
      </c>
      <c r="AA103">
        <f t="shared" si="22"/>
        <v>14</v>
      </c>
    </row>
    <row r="104" spans="1:27">
      <c r="A104" s="2">
        <v>45573.658356481479</v>
      </c>
      <c r="B104" s="3">
        <v>45572.455324074072</v>
      </c>
      <c r="C104" s="4" t="s">
        <v>14</v>
      </c>
      <c r="D104" s="4">
        <v>0.38250000000000001</v>
      </c>
      <c r="E104" s="4">
        <v>0.52349999999999997</v>
      </c>
      <c r="F104" s="4">
        <v>0.27939999999999998</v>
      </c>
      <c r="G104" s="4">
        <v>5.4610000000000003</v>
      </c>
      <c r="H104" s="4">
        <v>0.21240000000000001</v>
      </c>
      <c r="I104" s="4" t="s">
        <v>13</v>
      </c>
      <c r="J104" s="4">
        <v>1</v>
      </c>
      <c r="K104" s="4">
        <v>1</v>
      </c>
      <c r="L104" t="str">
        <f t="shared" si="19"/>
        <v>1008</v>
      </c>
      <c r="M104">
        <f t="shared" si="20"/>
        <v>15</v>
      </c>
      <c r="O104" s="2">
        <v>45573.608136574076</v>
      </c>
      <c r="P104" s="3">
        <v>45573.579988425925</v>
      </c>
      <c r="Q104" s="4" t="s">
        <v>21</v>
      </c>
      <c r="R104" s="4">
        <v>0.17749999999999999</v>
      </c>
      <c r="S104" s="4">
        <v>0.11940000000000001</v>
      </c>
      <c r="T104" s="4">
        <v>0.26379999999999998</v>
      </c>
      <c r="U104" s="4">
        <v>4.13</v>
      </c>
      <c r="V104" s="4">
        <v>0.22459999999999999</v>
      </c>
      <c r="W104" s="4" t="s">
        <v>13</v>
      </c>
      <c r="X104" s="4">
        <v>1</v>
      </c>
      <c r="Y104" s="4">
        <v>1</v>
      </c>
      <c r="Z104" t="str">
        <f t="shared" si="21"/>
        <v>1008</v>
      </c>
      <c r="AA104">
        <f t="shared" si="22"/>
        <v>14</v>
      </c>
    </row>
    <row r="105" spans="1:27">
      <c r="A105" s="2">
        <v>45573.658449074072</v>
      </c>
      <c r="B105" s="3">
        <v>45569.629814814813</v>
      </c>
      <c r="C105" s="4" t="s">
        <v>14</v>
      </c>
      <c r="D105" s="4">
        <v>0.38600000000000001</v>
      </c>
      <c r="E105" s="4">
        <v>0.53580000000000005</v>
      </c>
      <c r="F105" s="4">
        <v>0.27810000000000001</v>
      </c>
      <c r="G105" s="4">
        <v>5.4020000000000001</v>
      </c>
      <c r="H105" s="4">
        <v>0.21260000000000001</v>
      </c>
      <c r="I105" s="4" t="s">
        <v>13</v>
      </c>
      <c r="J105" s="4">
        <v>1</v>
      </c>
      <c r="K105" s="4">
        <v>1</v>
      </c>
      <c r="L105" t="str">
        <f t="shared" si="19"/>
        <v>1008</v>
      </c>
      <c r="M105">
        <f t="shared" si="20"/>
        <v>15</v>
      </c>
      <c r="O105" s="2">
        <v>45573.66</v>
      </c>
      <c r="P105" s="3">
        <v>45573.657754629632</v>
      </c>
      <c r="Q105" s="4" t="s">
        <v>24</v>
      </c>
      <c r="R105" s="4">
        <v>1.8800000000000001E-2</v>
      </c>
      <c r="S105" s="4">
        <v>5.0000000000000001E-4</v>
      </c>
      <c r="T105" s="4">
        <v>0.66320000000000001</v>
      </c>
      <c r="U105" s="4">
        <v>10.006</v>
      </c>
      <c r="V105" s="4">
        <v>0.1971</v>
      </c>
      <c r="W105" s="4" t="s">
        <v>13</v>
      </c>
      <c r="X105" s="4">
        <v>1</v>
      </c>
      <c r="Y105" s="4">
        <v>1</v>
      </c>
      <c r="Z105" t="str">
        <f t="shared" si="21"/>
        <v>1008</v>
      </c>
      <c r="AA105">
        <f t="shared" si="22"/>
        <v>15</v>
      </c>
    </row>
    <row r="106" spans="1:27">
      <c r="A106" s="2">
        <v>45573.658587962964</v>
      </c>
      <c r="B106" s="3">
        <v>45569.586527777778</v>
      </c>
      <c r="C106" s="4" t="s">
        <v>14</v>
      </c>
      <c r="D106" s="4">
        <v>0.38769999999999999</v>
      </c>
      <c r="E106" s="4">
        <v>0.53959999999999997</v>
      </c>
      <c r="F106" s="4">
        <v>0.27860000000000001</v>
      </c>
      <c r="G106" s="4">
        <v>5.3840000000000003</v>
      </c>
      <c r="H106" s="4">
        <v>0.21249999999999999</v>
      </c>
      <c r="I106" s="4" t="s">
        <v>13</v>
      </c>
      <c r="J106" s="4">
        <v>1</v>
      </c>
      <c r="K106" s="4">
        <v>1</v>
      </c>
      <c r="L106" t="str">
        <f t="shared" si="19"/>
        <v>1008</v>
      </c>
      <c r="M106">
        <f t="shared" si="20"/>
        <v>15</v>
      </c>
      <c r="O106" s="2">
        <v>45573.730046296296</v>
      </c>
      <c r="P106" s="3">
        <v>45573.729375000003</v>
      </c>
      <c r="Q106" s="4" t="s">
        <v>55</v>
      </c>
      <c r="R106" s="4">
        <v>0.18060000000000001</v>
      </c>
      <c r="S106" s="4">
        <v>0.1094</v>
      </c>
      <c r="T106" s="4">
        <v>0.29820000000000002</v>
      </c>
      <c r="U106" s="4">
        <v>4.2389999999999999</v>
      </c>
      <c r="V106" s="4">
        <v>0.2215</v>
      </c>
      <c r="W106" s="4" t="s">
        <v>13</v>
      </c>
      <c r="X106" s="4">
        <v>1</v>
      </c>
      <c r="Y106" s="4">
        <v>1</v>
      </c>
      <c r="Z106" t="str">
        <f t="shared" si="21"/>
        <v>1008</v>
      </c>
      <c r="AA106">
        <f t="shared" si="22"/>
        <v>17</v>
      </c>
    </row>
    <row r="107" spans="1:27">
      <c r="A107" s="2">
        <v>45573.658738425926</v>
      </c>
      <c r="B107" s="3">
        <v>45573.558032407411</v>
      </c>
      <c r="C107" s="4" t="s">
        <v>14</v>
      </c>
      <c r="D107" s="4">
        <v>0.38940000000000002</v>
      </c>
      <c r="E107" s="4">
        <v>0.54490000000000005</v>
      </c>
      <c r="F107" s="4">
        <v>0.27829999999999999</v>
      </c>
      <c r="G107" s="4">
        <v>5.359</v>
      </c>
      <c r="H107" s="4">
        <v>0.21249999999999999</v>
      </c>
      <c r="I107" s="4" t="s">
        <v>13</v>
      </c>
      <c r="J107" s="4">
        <v>1</v>
      </c>
      <c r="K107" s="4">
        <v>1</v>
      </c>
      <c r="L107" t="str">
        <f t="shared" si="19"/>
        <v>1008</v>
      </c>
      <c r="M107">
        <f t="shared" si="20"/>
        <v>15</v>
      </c>
      <c r="O107" s="2">
        <v>45573.865416666667</v>
      </c>
      <c r="P107" s="3">
        <v>45573.856608796297</v>
      </c>
      <c r="Q107" s="4" t="s">
        <v>26</v>
      </c>
      <c r="R107" s="4">
        <v>2.0000000000000001E-4</v>
      </c>
      <c r="S107" s="4">
        <v>1</v>
      </c>
      <c r="T107" s="4">
        <v>0</v>
      </c>
      <c r="U107" s="4">
        <v>0</v>
      </c>
      <c r="V107" s="4">
        <v>0.92179999999999995</v>
      </c>
      <c r="W107" s="4" t="s">
        <v>13</v>
      </c>
      <c r="X107" s="4">
        <v>1</v>
      </c>
      <c r="Y107" s="4">
        <v>1</v>
      </c>
      <c r="Z107" t="str">
        <f t="shared" si="21"/>
        <v>1008</v>
      </c>
      <c r="AA107">
        <f t="shared" si="22"/>
        <v>20</v>
      </c>
    </row>
    <row r="108" spans="1:27">
      <c r="A108" s="2">
        <v>45573.658819444441</v>
      </c>
      <c r="B108" s="3">
        <v>45573.444872685184</v>
      </c>
      <c r="C108" s="4" t="s">
        <v>14</v>
      </c>
      <c r="D108" s="4">
        <v>0.2089</v>
      </c>
      <c r="E108" s="4">
        <v>0.55010000000000003</v>
      </c>
      <c r="F108" s="4">
        <v>7.9399999999999998E-2</v>
      </c>
      <c r="G108" s="4">
        <v>5.3339999999999996</v>
      </c>
      <c r="H108" s="4">
        <v>0.2455</v>
      </c>
      <c r="I108" s="4" t="s">
        <v>13</v>
      </c>
      <c r="J108" s="4">
        <v>1</v>
      </c>
      <c r="K108" s="4">
        <v>1</v>
      </c>
      <c r="L108" t="str">
        <f t="shared" si="19"/>
        <v>1008</v>
      </c>
      <c r="M108">
        <f t="shared" si="20"/>
        <v>15</v>
      </c>
      <c r="O108" s="2">
        <v>45574.506145833337</v>
      </c>
      <c r="P108" s="3">
        <v>45574.505844907406</v>
      </c>
      <c r="Q108" s="4" t="s">
        <v>55</v>
      </c>
      <c r="R108" s="4">
        <v>0.15590000000000001</v>
      </c>
      <c r="S108" s="4">
        <v>3.7400000000000003E-2</v>
      </c>
      <c r="T108" s="4">
        <v>0.65059999999999996</v>
      </c>
      <c r="U108" s="4">
        <v>5.5090000000000003</v>
      </c>
      <c r="V108" s="4">
        <v>0.19789999999999999</v>
      </c>
      <c r="W108" s="4" t="s">
        <v>27</v>
      </c>
      <c r="X108" s="4">
        <v>1</v>
      </c>
      <c r="Y108" s="4">
        <v>1</v>
      </c>
      <c r="Z108" t="str">
        <f t="shared" si="21"/>
        <v>1009</v>
      </c>
      <c r="AA108">
        <f t="shared" si="22"/>
        <v>12</v>
      </c>
    </row>
    <row r="109" spans="1:27">
      <c r="A109" s="2">
        <v>45573.659398148149</v>
      </c>
      <c r="B109" s="3">
        <v>45573.644780092596</v>
      </c>
      <c r="C109" s="4" t="s">
        <v>24</v>
      </c>
      <c r="D109" s="4">
        <v>5.0299999999999997E-2</v>
      </c>
      <c r="E109" s="4">
        <v>3.5000000000000001E-3</v>
      </c>
      <c r="F109" s="4">
        <v>0.73060000000000003</v>
      </c>
      <c r="G109" s="4">
        <v>10.959</v>
      </c>
      <c r="H109" s="4">
        <v>0.17469999999999999</v>
      </c>
      <c r="I109" s="4" t="s">
        <v>13</v>
      </c>
      <c r="J109" s="4">
        <v>1</v>
      </c>
      <c r="K109" s="4">
        <v>1</v>
      </c>
      <c r="L109" t="str">
        <f t="shared" si="19"/>
        <v>1008</v>
      </c>
      <c r="M109">
        <f t="shared" si="20"/>
        <v>15</v>
      </c>
      <c r="O109" s="2">
        <v>45574.83520833333</v>
      </c>
      <c r="P109" s="3">
        <v>45574.832673611112</v>
      </c>
      <c r="Q109" s="4" t="s">
        <v>28</v>
      </c>
      <c r="R109" s="4">
        <v>0.15440000000000001</v>
      </c>
      <c r="S109" s="4">
        <v>0.31209999999999999</v>
      </c>
      <c r="T109" s="4">
        <v>7.6399999999999996E-2</v>
      </c>
      <c r="U109" s="4">
        <v>2.843</v>
      </c>
      <c r="V109" s="4">
        <v>0.2525</v>
      </c>
      <c r="W109" s="4" t="s">
        <v>13</v>
      </c>
      <c r="X109" s="4">
        <v>1</v>
      </c>
      <c r="Y109" s="4">
        <v>1</v>
      </c>
      <c r="Z109" t="str">
        <f t="shared" si="21"/>
        <v>1009</v>
      </c>
      <c r="AA109">
        <f t="shared" si="22"/>
        <v>20</v>
      </c>
    </row>
    <row r="110" spans="1:27">
      <c r="A110" s="2">
        <v>45573.676840277774</v>
      </c>
      <c r="B110" s="3">
        <v>45573.672812500001</v>
      </c>
      <c r="C110" s="4" t="s">
        <v>25</v>
      </c>
      <c r="D110" s="4">
        <v>0.16109999999999999</v>
      </c>
      <c r="E110" s="4">
        <v>0.29930000000000001</v>
      </c>
      <c r="F110" s="4">
        <v>8.6699999999999999E-2</v>
      </c>
      <c r="G110" s="4">
        <v>6.5830000000000002</v>
      </c>
      <c r="H110" s="4">
        <v>0.24340000000000001</v>
      </c>
      <c r="I110" s="4" t="s">
        <v>13</v>
      </c>
      <c r="J110" s="4">
        <v>1</v>
      </c>
      <c r="K110" s="4">
        <v>1</v>
      </c>
      <c r="L110" t="str">
        <f t="shared" si="19"/>
        <v>1008</v>
      </c>
      <c r="M110">
        <f t="shared" si="20"/>
        <v>16</v>
      </c>
      <c r="O110" s="2">
        <v>45575.686111111114</v>
      </c>
      <c r="P110" s="3">
        <v>45575.678136574075</v>
      </c>
      <c r="Q110" s="4" t="s">
        <v>55</v>
      </c>
      <c r="R110" s="4">
        <v>0.20549999999999999</v>
      </c>
      <c r="S110" s="4">
        <v>5.6399999999999999E-2</v>
      </c>
      <c r="T110" s="4">
        <v>0.74829999999999997</v>
      </c>
      <c r="U110" s="4">
        <v>5.0339999999999998</v>
      </c>
      <c r="V110" s="4">
        <v>0.19170000000000001</v>
      </c>
      <c r="W110" s="4" t="s">
        <v>27</v>
      </c>
      <c r="X110" s="4">
        <v>1</v>
      </c>
      <c r="Y110" s="4">
        <v>1</v>
      </c>
      <c r="Z110" t="str">
        <f t="shared" si="21"/>
        <v>1010</v>
      </c>
      <c r="AA110">
        <f t="shared" si="22"/>
        <v>16</v>
      </c>
    </row>
    <row r="111" spans="1:27">
      <c r="A111" s="2">
        <v>45573.687986111108</v>
      </c>
      <c r="B111" s="3">
        <v>45573.686365740738</v>
      </c>
      <c r="C111" s="4" t="s">
        <v>55</v>
      </c>
      <c r="D111" s="4">
        <v>0.19650000000000001</v>
      </c>
      <c r="E111" s="4">
        <v>0.1037</v>
      </c>
      <c r="F111" s="4">
        <v>0.3725</v>
      </c>
      <c r="G111" s="4">
        <v>8.0280000000000005</v>
      </c>
      <c r="H111" s="4">
        <v>0.20330000000000001</v>
      </c>
      <c r="I111" s="4" t="s">
        <v>13</v>
      </c>
      <c r="J111" s="4">
        <v>1</v>
      </c>
      <c r="K111" s="4">
        <v>1</v>
      </c>
      <c r="L111" t="str">
        <f t="shared" si="19"/>
        <v>1008</v>
      </c>
      <c r="M111">
        <f t="shared" si="20"/>
        <v>16</v>
      </c>
      <c r="O111" s="2">
        <v>45575.708101851851</v>
      </c>
      <c r="P111" s="3">
        <v>45575.706493055557</v>
      </c>
      <c r="Q111" s="4" t="s">
        <v>55</v>
      </c>
      <c r="R111" s="4">
        <v>0.1915</v>
      </c>
      <c r="S111" s="4">
        <v>6.6400000000000001E-2</v>
      </c>
      <c r="T111" s="4">
        <v>0.55269999999999997</v>
      </c>
      <c r="U111" s="4">
        <v>4.843</v>
      </c>
      <c r="V111" s="4">
        <v>0.20380000000000001</v>
      </c>
      <c r="W111" s="4" t="s">
        <v>27</v>
      </c>
      <c r="X111" s="4">
        <v>1</v>
      </c>
      <c r="Y111" s="4">
        <v>1</v>
      </c>
      <c r="Z111" t="str">
        <f t="shared" si="21"/>
        <v>1010</v>
      </c>
      <c r="AA111">
        <f t="shared" si="22"/>
        <v>16</v>
      </c>
    </row>
    <row r="112" spans="1:27">
      <c r="A112" s="2">
        <v>45573.716168981482</v>
      </c>
      <c r="B112" s="3">
        <v>45573.715613425928</v>
      </c>
      <c r="C112" s="4" t="s">
        <v>55</v>
      </c>
      <c r="D112" s="4">
        <v>0.20680000000000001</v>
      </c>
      <c r="E112" s="4">
        <v>8.3599999999999994E-2</v>
      </c>
      <c r="F112" s="4">
        <v>0.51149999999999995</v>
      </c>
      <c r="G112" s="4">
        <v>8.2680000000000007</v>
      </c>
      <c r="H112" s="4">
        <v>0.1918</v>
      </c>
      <c r="I112" s="4" t="s">
        <v>13</v>
      </c>
      <c r="J112" s="4">
        <v>1</v>
      </c>
      <c r="K112" s="4">
        <v>1</v>
      </c>
      <c r="L112" t="str">
        <f t="shared" si="19"/>
        <v>1008</v>
      </c>
      <c r="M112">
        <f t="shared" si="20"/>
        <v>17</v>
      </c>
      <c r="O112" s="2">
        <v>45575.738865740743</v>
      </c>
      <c r="P112" s="3">
        <v>45575.738182870373</v>
      </c>
      <c r="Q112" s="4" t="s">
        <v>55</v>
      </c>
      <c r="R112" s="4">
        <v>0.2006</v>
      </c>
      <c r="S112" s="4">
        <v>7.0499999999999993E-2</v>
      </c>
      <c r="T112" s="4">
        <v>0.57089999999999996</v>
      </c>
      <c r="U112" s="4">
        <v>4.7709999999999999</v>
      </c>
      <c r="V112" s="4">
        <v>0.20269999999999999</v>
      </c>
      <c r="W112" s="4" t="s">
        <v>27</v>
      </c>
      <c r="X112" s="4">
        <v>1</v>
      </c>
      <c r="Y112" s="4">
        <v>1</v>
      </c>
      <c r="Z112" t="str">
        <f t="shared" si="21"/>
        <v>1010</v>
      </c>
      <c r="AA112">
        <f t="shared" si="22"/>
        <v>17</v>
      </c>
    </row>
    <row r="113" spans="1:27">
      <c r="A113" s="2">
        <v>45573.730104166665</v>
      </c>
      <c r="B113" s="3">
        <v>45573.728113425925</v>
      </c>
      <c r="C113" s="4" t="s">
        <v>23</v>
      </c>
      <c r="D113" s="4">
        <v>6.7999999999999996E-3</v>
      </c>
      <c r="E113" s="4">
        <v>0.22869999999999999</v>
      </c>
      <c r="F113" s="4">
        <v>2.0000000000000001E-4</v>
      </c>
      <c r="G113" s="4">
        <v>7.0060000000000002</v>
      </c>
      <c r="H113" s="4">
        <v>0.3745</v>
      </c>
      <c r="I113" s="4" t="s">
        <v>13</v>
      </c>
      <c r="J113" s="4">
        <v>1</v>
      </c>
      <c r="K113" s="4">
        <v>1</v>
      </c>
      <c r="L113" t="str">
        <f t="shared" si="19"/>
        <v>1008</v>
      </c>
      <c r="M113">
        <f t="shared" si="20"/>
        <v>17</v>
      </c>
      <c r="O113" s="2">
        <v>45575.755983796298</v>
      </c>
      <c r="P113" s="3">
        <v>45575.755381944444</v>
      </c>
      <c r="Q113" s="4" t="s">
        <v>55</v>
      </c>
      <c r="R113" s="4">
        <v>0.1966</v>
      </c>
      <c r="S113" s="4">
        <v>8.3400000000000002E-2</v>
      </c>
      <c r="T113" s="4">
        <v>0.46339999999999998</v>
      </c>
      <c r="U113" s="4">
        <v>4.569</v>
      </c>
      <c r="V113" s="4">
        <v>0.2094</v>
      </c>
      <c r="W113" s="4" t="s">
        <v>27</v>
      </c>
      <c r="X113" s="4">
        <v>1</v>
      </c>
      <c r="Y113" s="4">
        <v>1</v>
      </c>
      <c r="Z113" t="str">
        <f t="shared" si="21"/>
        <v>1010</v>
      </c>
      <c r="AA113">
        <f t="shared" si="22"/>
        <v>18</v>
      </c>
    </row>
    <row r="114" spans="1:27">
      <c r="A114" s="2">
        <v>45573.738622685189</v>
      </c>
      <c r="B114" s="3">
        <v>45573.714004629626</v>
      </c>
      <c r="C114" s="4" t="s">
        <v>54</v>
      </c>
      <c r="D114" s="4">
        <v>0.36470000000000002</v>
      </c>
      <c r="E114" s="4">
        <v>0.40429999999999999</v>
      </c>
      <c r="F114" s="4">
        <v>0.32900000000000001</v>
      </c>
      <c r="G114" s="4">
        <v>6.0350000000000001</v>
      </c>
      <c r="H114" s="4">
        <v>0.2074</v>
      </c>
      <c r="I114" s="4" t="s">
        <v>13</v>
      </c>
      <c r="J114" s="4">
        <v>1</v>
      </c>
      <c r="K114" s="4">
        <v>1</v>
      </c>
      <c r="L114" t="str">
        <f t="shared" si="19"/>
        <v>1008</v>
      </c>
      <c r="M114">
        <f t="shared" si="20"/>
        <v>17</v>
      </c>
      <c r="O114" s="2">
        <v>45575.787916666668</v>
      </c>
      <c r="P114" s="3">
        <v>45575.787592592591</v>
      </c>
      <c r="Q114" s="4" t="s">
        <v>55</v>
      </c>
      <c r="R114" s="4">
        <v>7.4999999999999997E-2</v>
      </c>
      <c r="S114" s="4">
        <v>0.58379999999999999</v>
      </c>
      <c r="T114" s="4">
        <v>9.5999999999999992E-3</v>
      </c>
      <c r="U114" s="4">
        <v>1.819</v>
      </c>
      <c r="V114" s="4">
        <v>0.29649999999999999</v>
      </c>
      <c r="W114" s="4" t="s">
        <v>27</v>
      </c>
      <c r="X114" s="4">
        <v>1</v>
      </c>
      <c r="Y114" s="4">
        <v>1</v>
      </c>
      <c r="Z114" t="str">
        <f t="shared" si="21"/>
        <v>1010</v>
      </c>
      <c r="AA114">
        <f t="shared" si="22"/>
        <v>18</v>
      </c>
    </row>
    <row r="115" spans="1:27">
      <c r="A115" s="2">
        <v>45573.74490740741</v>
      </c>
      <c r="B115" s="3">
        <v>45573.744722222225</v>
      </c>
      <c r="C115" s="4" t="s">
        <v>23</v>
      </c>
      <c r="D115" s="4">
        <v>0.1203</v>
      </c>
      <c r="E115" s="4">
        <v>0.192</v>
      </c>
      <c r="F115" s="4">
        <v>7.5399999999999995E-2</v>
      </c>
      <c r="G115" s="4">
        <v>7.2549999999999999</v>
      </c>
      <c r="H115" s="4">
        <v>0.24679999999999999</v>
      </c>
      <c r="I115" s="4" t="s">
        <v>13</v>
      </c>
      <c r="J115" s="4">
        <v>1</v>
      </c>
      <c r="K115" s="4">
        <v>1</v>
      </c>
      <c r="L115" t="str">
        <f t="shared" si="19"/>
        <v>1008</v>
      </c>
      <c r="M115">
        <f t="shared" si="20"/>
        <v>17</v>
      </c>
      <c r="O115" s="2">
        <v>45575.819664351853</v>
      </c>
      <c r="P115" s="3">
        <v>45575.532789351855</v>
      </c>
      <c r="Q115" s="4" t="s">
        <v>54</v>
      </c>
      <c r="R115" s="4">
        <v>0.1676</v>
      </c>
      <c r="S115" s="4">
        <v>0.99539999999999995</v>
      </c>
      <c r="T115" s="4">
        <v>2.8199999999999999E-2</v>
      </c>
      <c r="U115" s="4">
        <v>0.124</v>
      </c>
      <c r="V115" s="4">
        <v>0.27350000000000002</v>
      </c>
      <c r="W115" s="4" t="s">
        <v>13</v>
      </c>
      <c r="X115" s="4">
        <v>2</v>
      </c>
      <c r="Y115" s="4">
        <v>2</v>
      </c>
      <c r="Z115" t="str">
        <f t="shared" si="21"/>
        <v>1010</v>
      </c>
      <c r="AA115">
        <f t="shared" si="22"/>
        <v>19</v>
      </c>
    </row>
    <row r="116" spans="1:27">
      <c r="A116" s="2">
        <v>45573.754444444443</v>
      </c>
      <c r="B116" s="3">
        <v>45573.752870370372</v>
      </c>
      <c r="C116" s="4" t="s">
        <v>54</v>
      </c>
      <c r="D116" s="4">
        <v>0.97870000000000001</v>
      </c>
      <c r="E116" s="4">
        <v>0.98150000000000004</v>
      </c>
      <c r="F116" s="4">
        <v>0.97599999999999998</v>
      </c>
      <c r="G116" s="4">
        <v>1.847</v>
      </c>
      <c r="H116" s="4">
        <v>0.14249999999999999</v>
      </c>
      <c r="I116" s="4" t="s">
        <v>13</v>
      </c>
      <c r="J116" s="4">
        <v>161</v>
      </c>
      <c r="K116" s="4">
        <v>137</v>
      </c>
      <c r="L116" t="str">
        <f t="shared" si="19"/>
        <v>1008</v>
      </c>
      <c r="M116">
        <f t="shared" si="20"/>
        <v>18</v>
      </c>
      <c r="O116" s="2">
        <v>45575.819826388892</v>
      </c>
      <c r="P116" s="3">
        <v>45575.557719907411</v>
      </c>
      <c r="Q116" s="4" t="s">
        <v>54</v>
      </c>
      <c r="R116" s="4">
        <v>2.7699999999999999E-2</v>
      </c>
      <c r="S116" s="4">
        <v>0.99550000000000005</v>
      </c>
      <c r="T116" s="4">
        <v>8.0000000000000004E-4</v>
      </c>
      <c r="U116" s="4">
        <v>0.122</v>
      </c>
      <c r="V116" s="4">
        <v>0.35639999999999999</v>
      </c>
      <c r="W116" s="4" t="s">
        <v>13</v>
      </c>
      <c r="X116" s="4">
        <v>2</v>
      </c>
      <c r="Y116" s="4">
        <v>3</v>
      </c>
      <c r="Z116" t="str">
        <f t="shared" si="21"/>
        <v>1010</v>
      </c>
      <c r="AA116">
        <f t="shared" si="22"/>
        <v>19</v>
      </c>
    </row>
    <row r="117" spans="1:27">
      <c r="A117" s="2">
        <v>45573.843182870369</v>
      </c>
      <c r="B117" s="3">
        <v>45573.842766203707</v>
      </c>
      <c r="C117" s="4" t="s">
        <v>26</v>
      </c>
      <c r="D117" s="4">
        <v>0.1673</v>
      </c>
      <c r="E117" s="4">
        <v>0.1056</v>
      </c>
      <c r="F117" s="4">
        <v>0.26500000000000001</v>
      </c>
      <c r="G117" s="4">
        <v>8.0069999999999997</v>
      </c>
      <c r="H117" s="4">
        <v>0.214</v>
      </c>
      <c r="I117" s="4" t="s">
        <v>13</v>
      </c>
      <c r="J117" s="4">
        <v>1</v>
      </c>
      <c r="K117" s="4">
        <v>1</v>
      </c>
      <c r="L117" t="str">
        <f t="shared" si="19"/>
        <v>1008</v>
      </c>
      <c r="M117">
        <f t="shared" si="20"/>
        <v>20</v>
      </c>
      <c r="O117" s="2">
        <v>45575.819965277777</v>
      </c>
      <c r="P117" s="3">
        <v>45575.585335648146</v>
      </c>
      <c r="Q117" s="4" t="s">
        <v>54</v>
      </c>
      <c r="R117" s="4">
        <v>7.4999999999999997E-2</v>
      </c>
      <c r="S117" s="4">
        <v>0.99560000000000004</v>
      </c>
      <c r="T117" s="4">
        <v>5.5999999999999999E-3</v>
      </c>
      <c r="U117" s="4">
        <v>0.122</v>
      </c>
      <c r="V117" s="4">
        <v>0.30840000000000001</v>
      </c>
      <c r="W117" s="4" t="s">
        <v>13</v>
      </c>
      <c r="X117" s="4">
        <v>2</v>
      </c>
      <c r="Y117" s="4">
        <v>4</v>
      </c>
      <c r="Z117" t="str">
        <f t="shared" si="21"/>
        <v>1010</v>
      </c>
      <c r="AA117">
        <f t="shared" si="22"/>
        <v>19</v>
      </c>
    </row>
    <row r="118" spans="1:27">
      <c r="A118" s="2">
        <v>45574.454409722224</v>
      </c>
      <c r="B118" s="3">
        <v>45574.445324074077</v>
      </c>
      <c r="C118" s="4" t="s">
        <v>23</v>
      </c>
      <c r="D118" s="4">
        <v>0.13700000000000001</v>
      </c>
      <c r="E118" s="4">
        <v>0.32050000000000001</v>
      </c>
      <c r="F118" s="4">
        <v>5.8500000000000003E-2</v>
      </c>
      <c r="G118" s="4">
        <v>6.4660000000000002</v>
      </c>
      <c r="H118" s="4">
        <v>0.25269999999999998</v>
      </c>
      <c r="I118" s="4" t="s">
        <v>13</v>
      </c>
      <c r="J118" s="4">
        <v>1</v>
      </c>
      <c r="K118" s="4">
        <v>1</v>
      </c>
      <c r="L118" t="str">
        <f t="shared" si="19"/>
        <v>1009</v>
      </c>
      <c r="M118">
        <f t="shared" si="20"/>
        <v>10</v>
      </c>
      <c r="O118" s="2">
        <v>45575.820092592592</v>
      </c>
      <c r="P118" s="3">
        <v>45575.616284722222</v>
      </c>
      <c r="Q118" s="4" t="s">
        <v>54</v>
      </c>
      <c r="R118" s="4">
        <v>0.1429</v>
      </c>
      <c r="S118" s="4">
        <v>0.99550000000000005</v>
      </c>
      <c r="T118" s="4">
        <v>2.0500000000000001E-2</v>
      </c>
      <c r="U118" s="4">
        <v>0.122</v>
      </c>
      <c r="V118" s="4">
        <v>0.28029999999999999</v>
      </c>
      <c r="W118" s="4" t="s">
        <v>13</v>
      </c>
      <c r="X118" s="4">
        <v>2</v>
      </c>
      <c r="Y118" s="4">
        <v>5</v>
      </c>
      <c r="Z118" t="str">
        <f t="shared" si="21"/>
        <v>1010</v>
      </c>
      <c r="AA118">
        <f t="shared" si="22"/>
        <v>19</v>
      </c>
    </row>
    <row r="119" spans="1:27">
      <c r="A119" s="2">
        <v>45574.551354166666</v>
      </c>
      <c r="B119" s="3">
        <v>45574.550578703704</v>
      </c>
      <c r="C119" s="4" t="s">
        <v>55</v>
      </c>
      <c r="D119" s="4">
        <v>0.22770000000000001</v>
      </c>
      <c r="E119" s="4">
        <v>8.1299999999999997E-2</v>
      </c>
      <c r="F119" s="4">
        <v>0.63780000000000003</v>
      </c>
      <c r="G119" s="4">
        <v>8.2989999999999995</v>
      </c>
      <c r="H119" s="4">
        <v>0.18210000000000001</v>
      </c>
      <c r="I119" s="4" t="s">
        <v>27</v>
      </c>
      <c r="J119" s="4">
        <v>1</v>
      </c>
      <c r="K119" s="4">
        <v>1</v>
      </c>
      <c r="L119" t="str">
        <f t="shared" si="19"/>
        <v>1009</v>
      </c>
      <c r="M119">
        <f t="shared" si="20"/>
        <v>13</v>
      </c>
      <c r="O119" s="2">
        <v>45575.820208333331</v>
      </c>
      <c r="P119" s="3">
        <v>45575.708692129629</v>
      </c>
      <c r="Q119" s="4" t="s">
        <v>54</v>
      </c>
      <c r="R119" s="4">
        <v>2.0000000000000001E-4</v>
      </c>
      <c r="S119" s="4">
        <v>0.68220000000000003</v>
      </c>
      <c r="T119" s="4">
        <v>0</v>
      </c>
      <c r="U119" s="4">
        <v>1.506</v>
      </c>
      <c r="V119" s="4">
        <v>0.9234</v>
      </c>
      <c r="W119" s="4" t="s">
        <v>13</v>
      </c>
      <c r="X119" s="4">
        <v>3</v>
      </c>
      <c r="Y119" s="4">
        <v>6</v>
      </c>
      <c r="Z119" t="str">
        <f t="shared" si="21"/>
        <v>1010</v>
      </c>
      <c r="AA119">
        <f t="shared" si="22"/>
        <v>19</v>
      </c>
    </row>
    <row r="120" spans="1:27">
      <c r="A120" s="2">
        <v>45574.644745370373</v>
      </c>
      <c r="B120" s="3">
        <v>45574.643587962964</v>
      </c>
      <c r="C120" s="4" t="s">
        <v>18</v>
      </c>
      <c r="D120" s="4">
        <v>0.97250000000000003</v>
      </c>
      <c r="E120" s="4">
        <v>0.95899999999999996</v>
      </c>
      <c r="F120" s="4">
        <v>0.98629999999999995</v>
      </c>
      <c r="G120" s="4">
        <v>2.4260000000000002</v>
      </c>
      <c r="H120" s="4">
        <v>0.13800000000000001</v>
      </c>
      <c r="I120" s="4" t="s">
        <v>13</v>
      </c>
      <c r="J120" s="4">
        <v>161</v>
      </c>
      <c r="K120" s="4">
        <v>137</v>
      </c>
      <c r="L120" t="str">
        <f t="shared" si="19"/>
        <v>1009</v>
      </c>
      <c r="M120">
        <f t="shared" si="20"/>
        <v>15</v>
      </c>
      <c r="O120" s="2">
        <v>45575.820324074077</v>
      </c>
      <c r="P120" s="3">
        <v>45575.74077546296</v>
      </c>
      <c r="Q120" s="4" t="s">
        <v>54</v>
      </c>
      <c r="R120" s="4">
        <v>0.2087</v>
      </c>
      <c r="S120" s="4">
        <v>0.99580000000000002</v>
      </c>
      <c r="T120" s="4">
        <v>4.3700000000000003E-2</v>
      </c>
      <c r="U120" s="4">
        <v>0.11700000000000001</v>
      </c>
      <c r="V120" s="4">
        <v>0.26429999999999998</v>
      </c>
      <c r="W120" s="4" t="s">
        <v>13</v>
      </c>
      <c r="X120" s="4">
        <v>3</v>
      </c>
      <c r="Y120" s="4">
        <v>7</v>
      </c>
      <c r="Z120" t="str">
        <f t="shared" si="21"/>
        <v>1010</v>
      </c>
      <c r="AA120">
        <f t="shared" si="22"/>
        <v>19</v>
      </c>
    </row>
    <row r="121" spans="1:27">
      <c r="A121" s="2">
        <v>45574.722372685188</v>
      </c>
      <c r="B121" s="3">
        <v>45574.719814814816</v>
      </c>
      <c r="C121" s="4" t="s">
        <v>26</v>
      </c>
      <c r="D121" s="4">
        <v>0.1681</v>
      </c>
      <c r="E121" s="4">
        <v>0.10639999999999999</v>
      </c>
      <c r="F121" s="4">
        <v>0.2656</v>
      </c>
      <c r="G121" s="4">
        <v>7.9980000000000002</v>
      </c>
      <c r="H121" s="4">
        <v>0.21390000000000001</v>
      </c>
      <c r="I121" s="4" t="s">
        <v>27</v>
      </c>
      <c r="J121" s="4">
        <v>1</v>
      </c>
      <c r="K121" s="4">
        <v>1</v>
      </c>
      <c r="L121" t="str">
        <f t="shared" si="19"/>
        <v>1009</v>
      </c>
      <c r="M121">
        <f t="shared" si="20"/>
        <v>17</v>
      </c>
      <c r="O121" s="2">
        <v>45575.820439814815</v>
      </c>
      <c r="P121" s="3">
        <v>45575.808391203704</v>
      </c>
      <c r="Q121" s="4" t="s">
        <v>54</v>
      </c>
      <c r="R121" s="4">
        <v>4.8399999999999999E-2</v>
      </c>
      <c r="S121" s="4">
        <v>0.99570000000000003</v>
      </c>
      <c r="T121" s="4">
        <v>2.3E-3</v>
      </c>
      <c r="U121" s="4">
        <v>0.11899999999999999</v>
      </c>
      <c r="V121" s="4">
        <v>0.3286</v>
      </c>
      <c r="W121" s="4" t="s">
        <v>13</v>
      </c>
      <c r="X121" s="4">
        <v>3</v>
      </c>
      <c r="Y121" s="4">
        <v>8</v>
      </c>
      <c r="Z121" t="str">
        <f t="shared" si="21"/>
        <v>1010</v>
      </c>
      <c r="AA121">
        <f t="shared" si="22"/>
        <v>19</v>
      </c>
    </row>
    <row r="122" spans="1:27">
      <c r="A122" s="2">
        <v>45574.792766203704</v>
      </c>
      <c r="B122" s="3">
        <v>45574.775127314817</v>
      </c>
      <c r="C122" s="4" t="s">
        <v>25</v>
      </c>
      <c r="D122" s="4">
        <v>0.35120000000000001</v>
      </c>
      <c r="E122" s="4">
        <v>0.28070000000000001</v>
      </c>
      <c r="F122" s="4">
        <v>0.43930000000000002</v>
      </c>
      <c r="G122" s="4">
        <v>6.6879999999999997</v>
      </c>
      <c r="H122" s="4">
        <v>0.1976</v>
      </c>
      <c r="I122" s="4" t="s">
        <v>13</v>
      </c>
      <c r="J122" s="4">
        <v>1</v>
      </c>
      <c r="K122" s="4">
        <v>1</v>
      </c>
      <c r="L122" t="str">
        <f t="shared" si="19"/>
        <v>1009</v>
      </c>
      <c r="M122">
        <f t="shared" si="20"/>
        <v>19</v>
      </c>
      <c r="O122" s="2">
        <v>45576.377349537041</v>
      </c>
      <c r="P122" s="3">
        <v>45576.370300925926</v>
      </c>
      <c r="Q122" s="4" t="s">
        <v>55</v>
      </c>
      <c r="R122" s="4">
        <v>0.17530000000000001</v>
      </c>
      <c r="S122" s="4">
        <v>0.1628</v>
      </c>
      <c r="T122" s="4">
        <v>0.18870000000000001</v>
      </c>
      <c r="U122" s="4">
        <v>3.7349999999999999</v>
      </c>
      <c r="V122" s="4">
        <v>0.2326</v>
      </c>
      <c r="W122" s="4" t="s">
        <v>27</v>
      </c>
      <c r="X122" s="4">
        <v>1</v>
      </c>
      <c r="Y122" s="4">
        <v>1</v>
      </c>
      <c r="Z122" t="str">
        <f t="shared" si="21"/>
        <v>1011</v>
      </c>
      <c r="AA122">
        <f t="shared" si="22"/>
        <v>9</v>
      </c>
    </row>
    <row r="123" spans="1:27">
      <c r="A123" s="2">
        <v>45574.820127314815</v>
      </c>
      <c r="B123" s="3">
        <v>45574.819675925923</v>
      </c>
      <c r="C123" s="4" t="s">
        <v>28</v>
      </c>
      <c r="D123" s="4">
        <v>0.37759999999999999</v>
      </c>
      <c r="E123" s="4">
        <v>0.25929999999999997</v>
      </c>
      <c r="F123" s="4">
        <v>0.54990000000000006</v>
      </c>
      <c r="G123" s="4">
        <v>6.8150000000000004</v>
      </c>
      <c r="H123" s="4">
        <v>0.1888</v>
      </c>
      <c r="I123" s="4" t="s">
        <v>13</v>
      </c>
      <c r="J123" s="4">
        <v>1</v>
      </c>
      <c r="K123" s="4">
        <v>1</v>
      </c>
      <c r="L123" t="str">
        <f t="shared" si="19"/>
        <v>1009</v>
      </c>
      <c r="M123">
        <f t="shared" si="20"/>
        <v>19</v>
      </c>
      <c r="O123" s="2">
        <v>45576.406643518516</v>
      </c>
      <c r="P123" s="3">
        <v>45576.402662037035</v>
      </c>
      <c r="Q123" s="4" t="s">
        <v>55</v>
      </c>
      <c r="R123" s="4">
        <v>0.2661</v>
      </c>
      <c r="S123" s="4">
        <v>0.17829999999999999</v>
      </c>
      <c r="T123" s="4">
        <v>0.39729999999999999</v>
      </c>
      <c r="U123" s="4">
        <v>3.617</v>
      </c>
      <c r="V123" s="4">
        <v>0.21390000000000001</v>
      </c>
      <c r="W123" s="4" t="s">
        <v>27</v>
      </c>
      <c r="X123" s="4">
        <v>1</v>
      </c>
      <c r="Y123" s="4">
        <v>1</v>
      </c>
      <c r="Z123" t="str">
        <f t="shared" si="21"/>
        <v>1011</v>
      </c>
      <c r="AA123">
        <f t="shared" si="22"/>
        <v>9</v>
      </c>
    </row>
    <row r="124" spans="1:27">
      <c r="A124" s="2">
        <v>45575.395474537036</v>
      </c>
      <c r="B124" s="3">
        <v>45574.508414351854</v>
      </c>
      <c r="C124" s="4" t="s">
        <v>15</v>
      </c>
      <c r="D124" s="4">
        <v>0.97589999999999999</v>
      </c>
      <c r="E124" s="4">
        <v>0.95809999999999995</v>
      </c>
      <c r="F124" s="4">
        <v>0.99409999999999998</v>
      </c>
      <c r="G124" s="4">
        <v>2.444</v>
      </c>
      <c r="H124" s="4">
        <v>0.1321</v>
      </c>
      <c r="I124" s="4" t="s">
        <v>27</v>
      </c>
      <c r="J124" s="4">
        <v>408</v>
      </c>
      <c r="K124" s="4">
        <v>137</v>
      </c>
      <c r="L124" t="str">
        <f t="shared" si="19"/>
        <v>1010</v>
      </c>
      <c r="M124">
        <f t="shared" si="20"/>
        <v>9</v>
      </c>
      <c r="O124" s="2">
        <v>45576.452407407407</v>
      </c>
      <c r="P124" s="3">
        <v>45576.448055555556</v>
      </c>
      <c r="Q124" s="4" t="s">
        <v>55</v>
      </c>
      <c r="R124" s="4">
        <v>0.2046</v>
      </c>
      <c r="S124" s="4">
        <v>0.23899999999999999</v>
      </c>
      <c r="T124" s="4">
        <v>0.17510000000000001</v>
      </c>
      <c r="U124" s="4">
        <v>3.222</v>
      </c>
      <c r="V124" s="4">
        <v>0.23430000000000001</v>
      </c>
      <c r="W124" s="4" t="s">
        <v>27</v>
      </c>
      <c r="X124" s="4">
        <v>1</v>
      </c>
      <c r="Y124" s="4">
        <v>1</v>
      </c>
      <c r="Z124" t="str">
        <f t="shared" si="21"/>
        <v>1011</v>
      </c>
      <c r="AA124">
        <f t="shared" si="22"/>
        <v>10</v>
      </c>
    </row>
    <row r="125" spans="1:27">
      <c r="A125" s="2">
        <v>45575.414155092592</v>
      </c>
      <c r="B125" s="3">
        <v>45572.141805555555</v>
      </c>
      <c r="C125" s="4" t="s">
        <v>15</v>
      </c>
      <c r="D125" s="4">
        <v>0.98380000000000001</v>
      </c>
      <c r="E125" s="4">
        <v>0.97670000000000001</v>
      </c>
      <c r="F125" s="4">
        <v>0.99099999999999999</v>
      </c>
      <c r="G125" s="4">
        <v>2.0059999999999998</v>
      </c>
      <c r="H125" s="4">
        <v>0.13489999999999999</v>
      </c>
      <c r="I125" s="4" t="s">
        <v>13</v>
      </c>
      <c r="J125" s="4">
        <v>232</v>
      </c>
      <c r="K125" s="4">
        <v>137</v>
      </c>
      <c r="L125" t="str">
        <f t="shared" si="19"/>
        <v>1010</v>
      </c>
      <c r="M125">
        <f t="shared" si="20"/>
        <v>9</v>
      </c>
      <c r="O125" s="2">
        <v>45576.615868055553</v>
      </c>
      <c r="P125" s="3">
        <v>45576.426296296297</v>
      </c>
      <c r="Q125" s="4" t="s">
        <v>38</v>
      </c>
      <c r="R125" s="4">
        <v>0.66410000000000002</v>
      </c>
      <c r="S125" s="4">
        <v>0.80759999999999998</v>
      </c>
      <c r="T125" s="4">
        <v>0.54620000000000002</v>
      </c>
      <c r="U125" s="4">
        <v>1.1000000000000001</v>
      </c>
      <c r="V125" s="4">
        <v>0.20419999999999999</v>
      </c>
      <c r="W125" s="4" t="s">
        <v>13</v>
      </c>
      <c r="X125" s="4">
        <v>208</v>
      </c>
      <c r="Y125" s="4">
        <v>177</v>
      </c>
      <c r="Z125" t="str">
        <f t="shared" si="21"/>
        <v>1011</v>
      </c>
      <c r="AA125">
        <f t="shared" si="22"/>
        <v>14</v>
      </c>
    </row>
    <row r="126" spans="1:27">
      <c r="A126" s="2">
        <v>45575.513773148145</v>
      </c>
      <c r="B126" s="3">
        <v>45575.479328703703</v>
      </c>
      <c r="C126" s="4" t="s">
        <v>54</v>
      </c>
      <c r="D126" s="4">
        <v>0.70730000000000004</v>
      </c>
      <c r="E126" s="4">
        <v>0.83850000000000002</v>
      </c>
      <c r="F126" s="4">
        <v>0.59670000000000001</v>
      </c>
      <c r="G126" s="4">
        <v>3.7429999999999999</v>
      </c>
      <c r="H126" s="4">
        <v>0.1852</v>
      </c>
      <c r="I126" s="4" t="s">
        <v>13</v>
      </c>
      <c r="J126" s="4">
        <v>9</v>
      </c>
      <c r="K126" s="4">
        <v>38</v>
      </c>
      <c r="L126" t="str">
        <f t="shared" si="19"/>
        <v>1010</v>
      </c>
      <c r="M126">
        <f t="shared" si="20"/>
        <v>12</v>
      </c>
      <c r="O126" s="2">
        <v>45578.874374999999</v>
      </c>
      <c r="P126" s="3">
        <v>45574.974861111114</v>
      </c>
      <c r="Q126" s="4" t="s">
        <v>56</v>
      </c>
      <c r="R126" s="4">
        <v>0.95240000000000002</v>
      </c>
      <c r="S126" s="4">
        <v>0.96840000000000004</v>
      </c>
      <c r="T126" s="4">
        <v>0.93669999999999998</v>
      </c>
      <c r="U126" s="4">
        <v>0.4</v>
      </c>
      <c r="V126" s="4">
        <v>0.1754</v>
      </c>
      <c r="W126" s="4" t="s">
        <v>13</v>
      </c>
      <c r="X126" s="4">
        <v>208</v>
      </c>
      <c r="Y126" s="4">
        <v>177</v>
      </c>
      <c r="Z126" t="str">
        <f t="shared" si="21"/>
        <v>1013</v>
      </c>
      <c r="AA126">
        <f t="shared" si="22"/>
        <v>20</v>
      </c>
    </row>
    <row r="127" spans="1:27">
      <c r="A127" s="2">
        <v>45575.528402777774</v>
      </c>
      <c r="B127" s="3">
        <v>45575.527453703704</v>
      </c>
      <c r="C127" s="4" t="s">
        <v>54</v>
      </c>
      <c r="D127" s="4">
        <v>0.67290000000000005</v>
      </c>
      <c r="E127" s="4">
        <v>0.88800000000000001</v>
      </c>
      <c r="F127" s="4">
        <v>0.50980000000000003</v>
      </c>
      <c r="G127" s="4">
        <v>3.335</v>
      </c>
      <c r="H127" s="4">
        <v>0.19189999999999999</v>
      </c>
      <c r="I127" s="4" t="s">
        <v>13</v>
      </c>
      <c r="J127" s="4">
        <v>9</v>
      </c>
      <c r="K127" s="4">
        <v>38</v>
      </c>
      <c r="L127" t="str">
        <f t="shared" si="19"/>
        <v>1010</v>
      </c>
      <c r="M127">
        <f t="shared" si="20"/>
        <v>12</v>
      </c>
      <c r="O127" s="2">
        <v>45580.019988425927</v>
      </c>
      <c r="P127" s="3">
        <v>45580.009062500001</v>
      </c>
      <c r="Q127" s="4" t="s">
        <v>21</v>
      </c>
      <c r="R127" s="4">
        <v>0.1716</v>
      </c>
      <c r="S127" s="4">
        <v>0.1123</v>
      </c>
      <c r="T127" s="4">
        <v>0.26250000000000001</v>
      </c>
      <c r="U127" s="4">
        <v>4.2069999999999999</v>
      </c>
      <c r="V127" s="4">
        <v>0.22470000000000001</v>
      </c>
      <c r="W127" s="4" t="s">
        <v>13</v>
      </c>
      <c r="X127" s="4">
        <v>1</v>
      </c>
      <c r="Y127" s="4">
        <v>1</v>
      </c>
      <c r="Z127" t="str">
        <f t="shared" si="21"/>
        <v>1015</v>
      </c>
      <c r="AA127">
        <f t="shared" si="22"/>
        <v>0</v>
      </c>
    </row>
    <row r="128" spans="1:27">
      <c r="A128" s="2">
        <v>45575.548854166664</v>
      </c>
      <c r="B128" s="3">
        <v>45571.688009259262</v>
      </c>
      <c r="C128" s="4" t="s">
        <v>15</v>
      </c>
      <c r="D128" s="4">
        <v>0.98429999999999995</v>
      </c>
      <c r="E128" s="4">
        <v>0.98229999999999995</v>
      </c>
      <c r="F128" s="4">
        <v>0.98640000000000005</v>
      </c>
      <c r="G128" s="4">
        <v>1.819</v>
      </c>
      <c r="H128" s="4">
        <v>0.13789999999999999</v>
      </c>
      <c r="I128" s="4" t="s">
        <v>13</v>
      </c>
      <c r="J128" s="4">
        <v>373</v>
      </c>
      <c r="K128" s="4">
        <v>137</v>
      </c>
      <c r="L128" t="str">
        <f t="shared" si="19"/>
        <v>1010</v>
      </c>
      <c r="M128">
        <f t="shared" si="20"/>
        <v>13</v>
      </c>
      <c r="O128" s="2">
        <v>45580.038159722222</v>
      </c>
      <c r="P128" s="3">
        <v>45580.029942129629</v>
      </c>
      <c r="Q128" s="4" t="s">
        <v>21</v>
      </c>
      <c r="R128" s="4">
        <v>0.17150000000000001</v>
      </c>
      <c r="S128" s="4">
        <v>0.11119999999999999</v>
      </c>
      <c r="T128" s="4">
        <v>0.2646</v>
      </c>
      <c r="U128" s="4">
        <v>4.218</v>
      </c>
      <c r="V128" s="4">
        <v>0.22450000000000001</v>
      </c>
      <c r="W128" s="4" t="s">
        <v>13</v>
      </c>
      <c r="X128" s="4">
        <v>1</v>
      </c>
      <c r="Y128" s="4">
        <v>1</v>
      </c>
      <c r="Z128" t="str">
        <f t="shared" si="21"/>
        <v>1015</v>
      </c>
      <c r="AA128">
        <f t="shared" si="22"/>
        <v>0</v>
      </c>
    </row>
    <row r="129" spans="1:27">
      <c r="A129" s="2">
        <v>45575.553460648145</v>
      </c>
      <c r="B129" s="3">
        <v>45572.249872685185</v>
      </c>
      <c r="C129" s="4" t="s">
        <v>15</v>
      </c>
      <c r="D129" s="4">
        <v>0.98409999999999997</v>
      </c>
      <c r="E129" s="4">
        <v>0.98099999999999998</v>
      </c>
      <c r="F129" s="4">
        <v>0.98709999999999998</v>
      </c>
      <c r="G129" s="4">
        <v>1.8660000000000001</v>
      </c>
      <c r="H129" s="4">
        <v>0.13750000000000001</v>
      </c>
      <c r="I129" s="4" t="s">
        <v>13</v>
      </c>
      <c r="J129" s="4">
        <v>882</v>
      </c>
      <c r="K129" s="4">
        <v>137</v>
      </c>
      <c r="L129" t="str">
        <f t="shared" si="19"/>
        <v>1010</v>
      </c>
      <c r="M129">
        <f t="shared" si="20"/>
        <v>13</v>
      </c>
      <c r="O129" s="2">
        <v>45580.051377314812</v>
      </c>
      <c r="P129" s="3">
        <v>45580.046782407408</v>
      </c>
      <c r="Q129" s="4" t="s">
        <v>21</v>
      </c>
      <c r="R129" s="4">
        <v>0.17019999999999999</v>
      </c>
      <c r="S129" s="4">
        <v>0.10970000000000001</v>
      </c>
      <c r="T129" s="4">
        <v>0.26379999999999998</v>
      </c>
      <c r="U129" s="4">
        <v>4.2350000000000003</v>
      </c>
      <c r="V129" s="4">
        <v>0.22459999999999999</v>
      </c>
      <c r="W129" s="4" t="s">
        <v>13</v>
      </c>
      <c r="X129" s="4">
        <v>1</v>
      </c>
      <c r="Y129" s="4">
        <v>1</v>
      </c>
      <c r="Z129" t="str">
        <f t="shared" si="21"/>
        <v>1015</v>
      </c>
      <c r="AA129">
        <f t="shared" si="22"/>
        <v>1</v>
      </c>
    </row>
    <row r="130" spans="1:27">
      <c r="A130" s="2">
        <v>45575.593159722222</v>
      </c>
      <c r="B130" s="3">
        <v>45575.554525462961</v>
      </c>
      <c r="C130" s="4" t="s">
        <v>54</v>
      </c>
      <c r="D130" s="4">
        <v>0.7036</v>
      </c>
      <c r="E130" s="4">
        <v>0.88959999999999995</v>
      </c>
      <c r="F130" s="4">
        <v>0.55659999999999998</v>
      </c>
      <c r="G130" s="4">
        <v>3.3210000000000002</v>
      </c>
      <c r="H130" s="4">
        <v>0.1883</v>
      </c>
      <c r="I130" s="4" t="s">
        <v>13</v>
      </c>
      <c r="J130" s="4">
        <v>9</v>
      </c>
      <c r="K130" s="4">
        <v>38</v>
      </c>
      <c r="L130" t="str">
        <f t="shared" si="19"/>
        <v>1010</v>
      </c>
      <c r="M130">
        <f t="shared" si="20"/>
        <v>14</v>
      </c>
      <c r="O130" s="2">
        <v>45580.402592592596</v>
      </c>
      <c r="P130" s="3">
        <v>45579.909583333334</v>
      </c>
      <c r="Q130" s="4" t="s">
        <v>21</v>
      </c>
      <c r="R130" s="4">
        <v>1.2E-2</v>
      </c>
      <c r="S130" s="4">
        <v>0.17119999999999999</v>
      </c>
      <c r="T130" s="4">
        <v>8.0000000000000004E-4</v>
      </c>
      <c r="U130" s="4">
        <v>3.67</v>
      </c>
      <c r="V130" s="4">
        <v>0.35410000000000003</v>
      </c>
      <c r="W130" s="4" t="s">
        <v>13</v>
      </c>
      <c r="X130" s="4">
        <v>1</v>
      </c>
      <c r="Y130" s="4">
        <v>1</v>
      </c>
      <c r="Z130" t="str">
        <f t="shared" si="21"/>
        <v>1015</v>
      </c>
      <c r="AA130">
        <f t="shared" si="22"/>
        <v>9</v>
      </c>
    </row>
    <row r="131" spans="1:27">
      <c r="A131" s="2">
        <v>45575.596354166664</v>
      </c>
      <c r="B131" s="3">
        <v>45575.583043981482</v>
      </c>
      <c r="C131" s="4" t="s">
        <v>29</v>
      </c>
      <c r="D131" s="4">
        <v>0.16739999999999999</v>
      </c>
      <c r="E131" s="4">
        <v>0.1057</v>
      </c>
      <c r="F131" s="4">
        <v>0.26529999999999998</v>
      </c>
      <c r="G131" s="4">
        <v>8.0060000000000002</v>
      </c>
      <c r="H131" s="4">
        <v>0.214</v>
      </c>
      <c r="I131" s="4" t="s">
        <v>27</v>
      </c>
      <c r="J131" s="4">
        <v>1</v>
      </c>
      <c r="K131" s="4">
        <v>1</v>
      </c>
      <c r="L131" t="str">
        <f t="shared" si="19"/>
        <v>1010</v>
      </c>
      <c r="M131">
        <f t="shared" si="20"/>
        <v>14</v>
      </c>
      <c r="O131" s="2">
        <v>45580.403009259258</v>
      </c>
      <c r="P131" s="3">
        <v>45579.921342592592</v>
      </c>
      <c r="Q131" s="4" t="s">
        <v>21</v>
      </c>
      <c r="R131" s="4">
        <v>0.17180000000000001</v>
      </c>
      <c r="S131" s="4">
        <v>0.11210000000000001</v>
      </c>
      <c r="T131" s="4">
        <v>0.2636</v>
      </c>
      <c r="U131" s="4">
        <v>4.2089999999999996</v>
      </c>
      <c r="V131" s="4">
        <v>0.22459999999999999</v>
      </c>
      <c r="W131" s="4" t="s">
        <v>13</v>
      </c>
      <c r="X131" s="4">
        <v>1</v>
      </c>
      <c r="Y131" s="4">
        <v>1</v>
      </c>
      <c r="Z131" t="str">
        <f t="shared" si="21"/>
        <v>1015</v>
      </c>
      <c r="AA131">
        <f t="shared" si="22"/>
        <v>9</v>
      </c>
    </row>
    <row r="132" spans="1:27">
      <c r="A132" s="2">
        <v>45575.596620370372</v>
      </c>
      <c r="B132" s="3">
        <v>45575.583043981482</v>
      </c>
      <c r="C132" s="4" t="s">
        <v>30</v>
      </c>
      <c r="D132" s="4">
        <v>0.1673</v>
      </c>
      <c r="E132" s="4">
        <v>0.1055</v>
      </c>
      <c r="F132" s="4">
        <v>0.26519999999999999</v>
      </c>
      <c r="G132" s="4">
        <v>8.0079999999999991</v>
      </c>
      <c r="H132" s="4">
        <v>0.214</v>
      </c>
      <c r="I132" s="4" t="s">
        <v>27</v>
      </c>
      <c r="J132" s="4">
        <v>1</v>
      </c>
      <c r="K132" s="4">
        <v>1</v>
      </c>
      <c r="L132" t="str">
        <f t="shared" ref="L132:L195" si="23">TEXT(A132,"MMDD")</f>
        <v>1010</v>
      </c>
      <c r="M132">
        <f t="shared" ref="M132:M195" si="24">HOUR(A132)</f>
        <v>14</v>
      </c>
      <c r="O132" s="2">
        <v>45580.403379629628</v>
      </c>
      <c r="P132" s="3">
        <v>45579.933113425926</v>
      </c>
      <c r="Q132" s="4" t="s">
        <v>21</v>
      </c>
      <c r="R132" s="4">
        <v>0.17530000000000001</v>
      </c>
      <c r="S132" s="4">
        <v>0.12939999999999999</v>
      </c>
      <c r="T132" s="4">
        <v>0.23749999999999999</v>
      </c>
      <c r="U132" s="4">
        <v>4.0289999999999999</v>
      </c>
      <c r="V132" s="4">
        <v>0.22720000000000001</v>
      </c>
      <c r="W132" s="4" t="s">
        <v>13</v>
      </c>
      <c r="X132" s="4">
        <v>1</v>
      </c>
      <c r="Y132" s="4">
        <v>1</v>
      </c>
      <c r="Z132" t="str">
        <f t="shared" ref="Z132:Z195" si="25">TEXT(O132,"MMDD")</f>
        <v>1015</v>
      </c>
      <c r="AA132">
        <f t="shared" ref="AA132:AA195" si="26">HOUR(O132)</f>
        <v>9</v>
      </c>
    </row>
    <row r="133" spans="1:27">
      <c r="A133" s="2">
        <v>45575.597326388888</v>
      </c>
      <c r="B133" s="3">
        <v>45575.583043981482</v>
      </c>
      <c r="C133" s="4" t="s">
        <v>31</v>
      </c>
      <c r="D133" s="4">
        <v>0.1668</v>
      </c>
      <c r="E133" s="4">
        <v>0.1052</v>
      </c>
      <c r="F133" s="4">
        <v>0.26429999999999998</v>
      </c>
      <c r="G133" s="4">
        <v>8.0109999999999992</v>
      </c>
      <c r="H133" s="4">
        <v>0.21410000000000001</v>
      </c>
      <c r="I133" s="4" t="s">
        <v>27</v>
      </c>
      <c r="J133" s="4">
        <v>1</v>
      </c>
      <c r="K133" s="4">
        <v>1</v>
      </c>
      <c r="L133" t="str">
        <f t="shared" si="23"/>
        <v>1010</v>
      </c>
      <c r="M133">
        <f t="shared" si="24"/>
        <v>14</v>
      </c>
      <c r="O133" s="2">
        <v>45580.403622685182</v>
      </c>
      <c r="P133" s="3">
        <v>45579.944872685184</v>
      </c>
      <c r="Q133" s="4" t="s">
        <v>21</v>
      </c>
      <c r="R133" s="4">
        <v>0.17430000000000001</v>
      </c>
      <c r="S133" s="4">
        <v>0.11070000000000001</v>
      </c>
      <c r="T133" s="4">
        <v>0.27439999999999998</v>
      </c>
      <c r="U133" s="4">
        <v>4.2240000000000002</v>
      </c>
      <c r="V133" s="4">
        <v>0.22359999999999999</v>
      </c>
      <c r="W133" s="4" t="s">
        <v>13</v>
      </c>
      <c r="X133" s="4">
        <v>1</v>
      </c>
      <c r="Y133" s="4">
        <v>1</v>
      </c>
      <c r="Z133" t="str">
        <f t="shared" si="25"/>
        <v>1015</v>
      </c>
      <c r="AA133">
        <f t="shared" si="26"/>
        <v>9</v>
      </c>
    </row>
    <row r="134" spans="1:27">
      <c r="A134" s="2">
        <v>45575.59746527778</v>
      </c>
      <c r="B134" s="3">
        <v>45575.58315972222</v>
      </c>
      <c r="C134" s="4" t="s">
        <v>32</v>
      </c>
      <c r="D134" s="4">
        <v>0.1686</v>
      </c>
      <c r="E134" s="4">
        <v>0.1069</v>
      </c>
      <c r="F134" s="4">
        <v>0.26600000000000001</v>
      </c>
      <c r="G134" s="4">
        <v>7.9930000000000003</v>
      </c>
      <c r="H134" s="4">
        <v>0.21390000000000001</v>
      </c>
      <c r="I134" s="4" t="s">
        <v>27</v>
      </c>
      <c r="J134" s="4">
        <v>1</v>
      </c>
      <c r="K134" s="4">
        <v>1</v>
      </c>
      <c r="L134" t="str">
        <f t="shared" si="23"/>
        <v>1010</v>
      </c>
      <c r="M134">
        <f t="shared" si="24"/>
        <v>14</v>
      </c>
      <c r="O134" s="2">
        <v>45580.403877314813</v>
      </c>
      <c r="P134" s="3">
        <v>45579.956643518519</v>
      </c>
      <c r="Q134" s="4" t="s">
        <v>21</v>
      </c>
      <c r="R134" s="4">
        <v>0.1862</v>
      </c>
      <c r="S134" s="4">
        <v>0.1341</v>
      </c>
      <c r="T134" s="4">
        <v>0.25850000000000001</v>
      </c>
      <c r="U134" s="4">
        <v>3.9830000000000001</v>
      </c>
      <c r="V134" s="4">
        <v>0.22509999999999999</v>
      </c>
      <c r="W134" s="4" t="s">
        <v>13</v>
      </c>
      <c r="X134" s="4">
        <v>1</v>
      </c>
      <c r="Y134" s="4">
        <v>1</v>
      </c>
      <c r="Z134" t="str">
        <f t="shared" si="25"/>
        <v>1015</v>
      </c>
      <c r="AA134">
        <f t="shared" si="26"/>
        <v>9</v>
      </c>
    </row>
    <row r="135" spans="1:27">
      <c r="A135" s="2">
        <v>45575.597881944443</v>
      </c>
      <c r="B135" s="3">
        <v>45575.588900462964</v>
      </c>
      <c r="C135" s="4" t="s">
        <v>33</v>
      </c>
      <c r="D135" s="4">
        <v>0.19700000000000001</v>
      </c>
      <c r="E135" s="4">
        <v>0.1019</v>
      </c>
      <c r="F135" s="4">
        <v>0.38109999999999999</v>
      </c>
      <c r="G135" s="4">
        <v>8.048</v>
      </c>
      <c r="H135" s="4">
        <v>0.2026</v>
      </c>
      <c r="I135" s="4" t="s">
        <v>27</v>
      </c>
      <c r="J135" s="4">
        <v>0</v>
      </c>
      <c r="K135" s="4">
        <v>1</v>
      </c>
      <c r="L135" t="str">
        <f t="shared" si="23"/>
        <v>1010</v>
      </c>
      <c r="M135">
        <f t="shared" si="24"/>
        <v>14</v>
      </c>
      <c r="O135" s="2">
        <v>45580.404097222221</v>
      </c>
      <c r="P135" s="3">
        <v>45579.968402777777</v>
      </c>
      <c r="Q135" s="4" t="s">
        <v>21</v>
      </c>
      <c r="R135" s="4">
        <v>0.16950000000000001</v>
      </c>
      <c r="S135" s="4">
        <v>0.1061</v>
      </c>
      <c r="T135" s="4">
        <v>0.2707</v>
      </c>
      <c r="U135" s="4">
        <v>4.2759999999999998</v>
      </c>
      <c r="V135" s="4">
        <v>0.224</v>
      </c>
      <c r="W135" s="4" t="s">
        <v>13</v>
      </c>
      <c r="X135" s="4">
        <v>1</v>
      </c>
      <c r="Y135" s="4">
        <v>1</v>
      </c>
      <c r="Z135" t="str">
        <f t="shared" si="25"/>
        <v>1015</v>
      </c>
      <c r="AA135">
        <f t="shared" si="26"/>
        <v>9</v>
      </c>
    </row>
    <row r="136" spans="1:27">
      <c r="A136" s="2">
        <v>45575.598310185182</v>
      </c>
      <c r="B136" s="3">
        <v>45575.589201388888</v>
      </c>
      <c r="C136" s="4" t="s">
        <v>12</v>
      </c>
      <c r="D136" s="4">
        <v>0.1668</v>
      </c>
      <c r="E136" s="4">
        <v>0.1053</v>
      </c>
      <c r="F136" s="4">
        <v>0.26419999999999999</v>
      </c>
      <c r="G136" s="4">
        <v>8.01</v>
      </c>
      <c r="H136" s="4">
        <v>0.21410000000000001</v>
      </c>
      <c r="I136" s="4" t="s">
        <v>27</v>
      </c>
      <c r="J136" s="4">
        <v>1</v>
      </c>
      <c r="K136" s="4">
        <v>1</v>
      </c>
      <c r="L136" t="str">
        <f t="shared" si="23"/>
        <v>1010</v>
      </c>
      <c r="M136">
        <f t="shared" si="24"/>
        <v>14</v>
      </c>
      <c r="O136" s="2">
        <v>45580.404282407406</v>
      </c>
      <c r="P136" s="3">
        <v>45579.980162037034</v>
      </c>
      <c r="Q136" s="4" t="s">
        <v>21</v>
      </c>
      <c r="R136" s="4">
        <v>0.1638</v>
      </c>
      <c r="S136" s="4">
        <v>0.1239</v>
      </c>
      <c r="T136" s="4">
        <v>0.2165</v>
      </c>
      <c r="U136" s="4">
        <v>4.0830000000000002</v>
      </c>
      <c r="V136" s="4">
        <v>0.22939999999999999</v>
      </c>
      <c r="W136" s="4" t="s">
        <v>13</v>
      </c>
      <c r="X136" s="4">
        <v>1</v>
      </c>
      <c r="Y136" s="4">
        <v>1</v>
      </c>
      <c r="Z136" t="str">
        <f t="shared" si="25"/>
        <v>1015</v>
      </c>
      <c r="AA136">
        <f t="shared" si="26"/>
        <v>9</v>
      </c>
    </row>
    <row r="137" spans="1:27">
      <c r="A137" s="2">
        <v>45575.603275462963</v>
      </c>
      <c r="B137" s="3">
        <v>45575.589201388888</v>
      </c>
      <c r="C137" s="4" t="s">
        <v>12</v>
      </c>
      <c r="D137" s="4">
        <v>0.1668</v>
      </c>
      <c r="E137" s="4">
        <v>0.1053</v>
      </c>
      <c r="F137" s="4">
        <v>0.26419999999999999</v>
      </c>
      <c r="G137" s="4">
        <v>8.01</v>
      </c>
      <c r="H137" s="4">
        <v>0.21410000000000001</v>
      </c>
      <c r="I137" s="4" t="s">
        <v>27</v>
      </c>
      <c r="J137" s="4">
        <v>1</v>
      </c>
      <c r="K137" s="4">
        <v>1</v>
      </c>
      <c r="L137" t="str">
        <f t="shared" si="23"/>
        <v>1010</v>
      </c>
      <c r="M137">
        <f t="shared" si="24"/>
        <v>14</v>
      </c>
      <c r="O137" s="2">
        <v>45580.404502314814</v>
      </c>
      <c r="P137" s="3">
        <v>45579.991932870369</v>
      </c>
      <c r="Q137" s="4" t="s">
        <v>21</v>
      </c>
      <c r="R137" s="4">
        <v>0.17100000000000001</v>
      </c>
      <c r="S137" s="4">
        <v>0.1109</v>
      </c>
      <c r="T137" s="4">
        <v>0.2636</v>
      </c>
      <c r="U137" s="4">
        <v>4.2210000000000001</v>
      </c>
      <c r="V137" s="4">
        <v>0.22459999999999999</v>
      </c>
      <c r="W137" s="4" t="s">
        <v>13</v>
      </c>
      <c r="X137" s="4">
        <v>1</v>
      </c>
      <c r="Y137" s="4">
        <v>1</v>
      </c>
      <c r="Z137" t="str">
        <f t="shared" si="25"/>
        <v>1015</v>
      </c>
      <c r="AA137">
        <f t="shared" si="26"/>
        <v>9</v>
      </c>
    </row>
    <row r="138" spans="1:27">
      <c r="A138" s="2">
        <v>45575.608842592592</v>
      </c>
      <c r="B138" s="3">
        <v>45574.719814814816</v>
      </c>
      <c r="C138" s="4" t="s">
        <v>26</v>
      </c>
      <c r="D138" s="4">
        <v>0.1681</v>
      </c>
      <c r="E138" s="4">
        <v>0.10639999999999999</v>
      </c>
      <c r="F138" s="4">
        <v>0.2656</v>
      </c>
      <c r="G138" s="4">
        <v>7.9980000000000002</v>
      </c>
      <c r="H138" s="4">
        <v>0.21390000000000001</v>
      </c>
      <c r="I138" s="4" t="s">
        <v>27</v>
      </c>
      <c r="J138" s="4">
        <v>1</v>
      </c>
      <c r="K138" s="4">
        <v>1</v>
      </c>
      <c r="L138" t="str">
        <f t="shared" si="23"/>
        <v>1010</v>
      </c>
      <c r="M138">
        <f t="shared" si="24"/>
        <v>14</v>
      </c>
      <c r="O138" s="2">
        <v>45580.422581018516</v>
      </c>
      <c r="P138" s="3">
        <v>45579.443414351852</v>
      </c>
      <c r="Q138" s="4" t="s">
        <v>55</v>
      </c>
      <c r="R138" s="4">
        <v>0.48830000000000001</v>
      </c>
      <c r="S138" s="4">
        <v>0.3508</v>
      </c>
      <c r="T138" s="4">
        <v>0.67969999999999997</v>
      </c>
      <c r="U138" s="4">
        <v>2.669</v>
      </c>
      <c r="V138" s="4">
        <v>0.1961</v>
      </c>
      <c r="W138" s="4" t="s">
        <v>27</v>
      </c>
      <c r="X138" s="4">
        <v>1</v>
      </c>
      <c r="Y138" s="4">
        <v>1</v>
      </c>
      <c r="Z138" t="str">
        <f t="shared" si="25"/>
        <v>1015</v>
      </c>
      <c r="AA138">
        <f t="shared" si="26"/>
        <v>10</v>
      </c>
    </row>
    <row r="139" spans="1:27">
      <c r="A139" s="2">
        <v>45575.617025462961</v>
      </c>
      <c r="B139" s="3">
        <v>45575.614594907405</v>
      </c>
      <c r="C139" s="4" t="s">
        <v>54</v>
      </c>
      <c r="D139" s="4">
        <v>0.69069999999999998</v>
      </c>
      <c r="E139" s="4">
        <v>0.75249999999999995</v>
      </c>
      <c r="F139" s="4">
        <v>0.63400000000000001</v>
      </c>
      <c r="G139" s="4">
        <v>4.298</v>
      </c>
      <c r="H139" s="4">
        <v>0.18240000000000001</v>
      </c>
      <c r="I139" s="4" t="s">
        <v>13</v>
      </c>
      <c r="J139" s="4">
        <v>9</v>
      </c>
      <c r="K139" s="4">
        <v>38</v>
      </c>
      <c r="L139" t="str">
        <f t="shared" si="23"/>
        <v>1010</v>
      </c>
      <c r="M139">
        <f t="shared" si="24"/>
        <v>14</v>
      </c>
      <c r="O139" s="2">
        <v>45580.451296296298</v>
      </c>
      <c r="P139" s="3">
        <v>45580.446863425925</v>
      </c>
      <c r="Q139" s="4" t="s">
        <v>16</v>
      </c>
      <c r="R139" s="4">
        <v>6.5000000000000002E-2</v>
      </c>
      <c r="S139" s="4">
        <v>7.1199999999999999E-2</v>
      </c>
      <c r="T139" s="4">
        <v>5.9299999999999999E-2</v>
      </c>
      <c r="U139" s="4">
        <v>4.758</v>
      </c>
      <c r="V139" s="4">
        <v>0.25790000000000002</v>
      </c>
      <c r="W139" s="4" t="s">
        <v>13</v>
      </c>
      <c r="X139" s="4">
        <v>1</v>
      </c>
      <c r="Y139" s="4">
        <v>1</v>
      </c>
      <c r="Z139" t="str">
        <f t="shared" si="25"/>
        <v>1015</v>
      </c>
      <c r="AA139">
        <f t="shared" si="26"/>
        <v>10</v>
      </c>
    </row>
    <row r="140" spans="1:27">
      <c r="A140" s="2">
        <v>45575.619074074071</v>
      </c>
      <c r="B140" s="3">
        <v>45575.617418981485</v>
      </c>
      <c r="C140" s="4" t="s">
        <v>34</v>
      </c>
      <c r="D140" s="4">
        <v>0.1673</v>
      </c>
      <c r="E140" s="4">
        <v>0.10539999999999999</v>
      </c>
      <c r="F140" s="4">
        <v>0.26540000000000002</v>
      </c>
      <c r="G140" s="4">
        <v>8.0090000000000003</v>
      </c>
      <c r="H140" s="4">
        <v>0.214</v>
      </c>
      <c r="I140" s="4" t="s">
        <v>27</v>
      </c>
      <c r="J140" s="4">
        <v>1</v>
      </c>
      <c r="K140" s="4">
        <v>1</v>
      </c>
      <c r="L140" t="str">
        <f t="shared" si="23"/>
        <v>1010</v>
      </c>
      <c r="M140">
        <f t="shared" si="24"/>
        <v>14</v>
      </c>
      <c r="O140" s="2">
        <v>45580.495983796296</v>
      </c>
      <c r="P140" s="3">
        <v>45580.49523148148</v>
      </c>
      <c r="Q140" s="4" t="s">
        <v>55</v>
      </c>
      <c r="R140" s="4">
        <v>0.91500000000000004</v>
      </c>
      <c r="S140" s="4">
        <v>0.874</v>
      </c>
      <c r="T140" s="4">
        <v>0.95799999999999996</v>
      </c>
      <c r="U140" s="4">
        <v>0.86099999999999999</v>
      </c>
      <c r="V140" s="4">
        <v>0.1721</v>
      </c>
      <c r="W140" s="4" t="s">
        <v>27</v>
      </c>
      <c r="X140" s="4">
        <v>208</v>
      </c>
      <c r="Y140" s="4">
        <v>177</v>
      </c>
      <c r="Z140" t="str">
        <f t="shared" si="25"/>
        <v>1015</v>
      </c>
      <c r="AA140">
        <f t="shared" si="26"/>
        <v>11</v>
      </c>
    </row>
    <row r="141" spans="1:27">
      <c r="A141" s="2">
        <v>45575.620937500003</v>
      </c>
      <c r="B141" s="3">
        <v>45575.619062500002</v>
      </c>
      <c r="C141" s="4" t="s">
        <v>35</v>
      </c>
      <c r="D141" s="4">
        <v>0.16600000000000001</v>
      </c>
      <c r="E141" s="4">
        <v>0.1041</v>
      </c>
      <c r="F141" s="4">
        <v>0.26440000000000002</v>
      </c>
      <c r="G141" s="4">
        <v>8.0229999999999997</v>
      </c>
      <c r="H141" s="4">
        <v>0.21410000000000001</v>
      </c>
      <c r="I141" s="4" t="s">
        <v>27</v>
      </c>
      <c r="J141" s="4">
        <v>1</v>
      </c>
      <c r="K141" s="4">
        <v>1</v>
      </c>
      <c r="L141" t="str">
        <f t="shared" si="23"/>
        <v>1010</v>
      </c>
      <c r="M141">
        <f t="shared" si="24"/>
        <v>14</v>
      </c>
      <c r="O141" s="2">
        <v>45580.686550925922</v>
      </c>
      <c r="P141" s="3">
        <v>45580.412326388891</v>
      </c>
      <c r="Q141" s="4" t="s">
        <v>21</v>
      </c>
      <c r="R141" s="4">
        <v>0.1739</v>
      </c>
      <c r="S141" s="4">
        <v>0.23730000000000001</v>
      </c>
      <c r="T141" s="4">
        <v>0.12740000000000001</v>
      </c>
      <c r="U141" s="4">
        <v>3.2320000000000002</v>
      </c>
      <c r="V141" s="4">
        <v>0.2414</v>
      </c>
      <c r="W141" s="4" t="s">
        <v>13</v>
      </c>
      <c r="X141" s="4">
        <v>1</v>
      </c>
      <c r="Y141" s="4">
        <v>1</v>
      </c>
      <c r="Z141" t="str">
        <f t="shared" si="25"/>
        <v>1015</v>
      </c>
      <c r="AA141">
        <f t="shared" si="26"/>
        <v>16</v>
      </c>
    </row>
    <row r="142" spans="1:27">
      <c r="A142" s="2">
        <v>45575.636678240742</v>
      </c>
      <c r="B142" s="3">
        <v>45568.604270833333</v>
      </c>
      <c r="C142" s="4" t="s">
        <v>14</v>
      </c>
      <c r="D142" s="4">
        <v>0.37990000000000002</v>
      </c>
      <c r="E142" s="4">
        <v>0.52</v>
      </c>
      <c r="F142" s="4">
        <v>0.27760000000000001</v>
      </c>
      <c r="G142" s="4">
        <v>5.4770000000000003</v>
      </c>
      <c r="H142" s="4">
        <v>0.21260000000000001</v>
      </c>
      <c r="I142" s="4" t="s">
        <v>13</v>
      </c>
      <c r="J142" s="4">
        <v>1</v>
      </c>
      <c r="K142" s="4">
        <v>1</v>
      </c>
      <c r="L142" t="str">
        <f t="shared" si="23"/>
        <v>1010</v>
      </c>
      <c r="M142">
        <f t="shared" si="24"/>
        <v>15</v>
      </c>
      <c r="O142" s="2">
        <v>45580.687002314815</v>
      </c>
      <c r="P142" s="3">
        <v>45580.424085648148</v>
      </c>
      <c r="Q142" s="4" t="s">
        <v>21</v>
      </c>
      <c r="R142" s="4">
        <v>0.1986</v>
      </c>
      <c r="S142" s="4">
        <v>0.17280000000000001</v>
      </c>
      <c r="T142" s="4">
        <v>0.22839999999999999</v>
      </c>
      <c r="U142" s="4">
        <v>3.6579999999999999</v>
      </c>
      <c r="V142" s="4">
        <v>0.2281</v>
      </c>
      <c r="W142" s="4" t="s">
        <v>13</v>
      </c>
      <c r="X142" s="4">
        <v>1</v>
      </c>
      <c r="Y142" s="4">
        <v>1</v>
      </c>
      <c r="Z142" t="str">
        <f t="shared" si="25"/>
        <v>1015</v>
      </c>
      <c r="AA142">
        <f t="shared" si="26"/>
        <v>16</v>
      </c>
    </row>
    <row r="143" spans="1:27">
      <c r="A143" s="2">
        <v>45575.640740740739</v>
      </c>
      <c r="B143" s="3">
        <v>45575.640011574076</v>
      </c>
      <c r="C143" s="4" t="s">
        <v>55</v>
      </c>
      <c r="D143" s="4">
        <v>0.23130000000000001</v>
      </c>
      <c r="E143" s="4">
        <v>8.1699999999999995E-2</v>
      </c>
      <c r="F143" s="4">
        <v>0.65459999999999996</v>
      </c>
      <c r="G143" s="4">
        <v>8.2929999999999993</v>
      </c>
      <c r="H143" s="4">
        <v>0.18079999999999999</v>
      </c>
      <c r="I143" s="4" t="s">
        <v>27</v>
      </c>
      <c r="J143" s="4">
        <v>1</v>
      </c>
      <c r="K143" s="4">
        <v>1</v>
      </c>
      <c r="L143" t="str">
        <f t="shared" si="23"/>
        <v>1010</v>
      </c>
      <c r="M143">
        <f t="shared" si="24"/>
        <v>15</v>
      </c>
      <c r="O143" s="2">
        <v>45580.687164351853</v>
      </c>
      <c r="P143" s="3">
        <v>45580.400555555556</v>
      </c>
      <c r="Q143" s="4" t="s">
        <v>21</v>
      </c>
      <c r="R143" s="4">
        <v>0.1812</v>
      </c>
      <c r="S143" s="4">
        <v>0.1474</v>
      </c>
      <c r="T143" s="4">
        <v>0.2228</v>
      </c>
      <c r="U143" s="4">
        <v>3.863</v>
      </c>
      <c r="V143" s="4">
        <v>0.22869999999999999</v>
      </c>
      <c r="W143" s="4" t="s">
        <v>13</v>
      </c>
      <c r="X143" s="4">
        <v>1</v>
      </c>
      <c r="Y143" s="4">
        <v>1</v>
      </c>
      <c r="Z143" t="str">
        <f t="shared" si="25"/>
        <v>1015</v>
      </c>
      <c r="AA143">
        <f t="shared" si="26"/>
        <v>16</v>
      </c>
    </row>
    <row r="144" spans="1:27">
      <c r="A144" s="2">
        <v>45575.646122685182</v>
      </c>
      <c r="B144" s="3">
        <v>45575.64570601852</v>
      </c>
      <c r="C144" s="4" t="s">
        <v>36</v>
      </c>
      <c r="D144" s="4">
        <v>0.2611</v>
      </c>
      <c r="E144" s="4">
        <v>0.29649999999999999</v>
      </c>
      <c r="F144" s="4">
        <v>0.23</v>
      </c>
      <c r="G144" s="4">
        <v>6.5990000000000002</v>
      </c>
      <c r="H144" s="4">
        <v>0.21809999999999999</v>
      </c>
      <c r="I144" s="4" t="s">
        <v>27</v>
      </c>
      <c r="J144" s="4">
        <v>1</v>
      </c>
      <c r="K144" s="4">
        <v>1</v>
      </c>
      <c r="L144" t="str">
        <f t="shared" si="23"/>
        <v>1010</v>
      </c>
      <c r="M144">
        <f t="shared" si="24"/>
        <v>15</v>
      </c>
      <c r="O144" s="2">
        <v>45580.687326388892</v>
      </c>
      <c r="P144" s="3">
        <v>45580.447615740741</v>
      </c>
      <c r="Q144" s="4" t="s">
        <v>21</v>
      </c>
      <c r="R144" s="4">
        <v>0.21579999999999999</v>
      </c>
      <c r="S144" s="4">
        <v>0.17699999999999999</v>
      </c>
      <c r="T144" s="4">
        <v>0.26300000000000001</v>
      </c>
      <c r="U144" s="4">
        <v>3.6259999999999999</v>
      </c>
      <c r="V144" s="4">
        <v>0.22470000000000001</v>
      </c>
      <c r="W144" s="4" t="s">
        <v>13</v>
      </c>
      <c r="X144" s="4">
        <v>1</v>
      </c>
      <c r="Y144" s="4">
        <v>1</v>
      </c>
      <c r="Z144" t="str">
        <f t="shared" si="25"/>
        <v>1015</v>
      </c>
      <c r="AA144">
        <f t="shared" si="26"/>
        <v>16</v>
      </c>
    </row>
    <row r="145" spans="1:27">
      <c r="A145" s="2">
        <v>45575.646203703705</v>
      </c>
      <c r="B145" s="3">
        <v>45575.644699074073</v>
      </c>
      <c r="C145" s="4" t="s">
        <v>30</v>
      </c>
      <c r="D145" s="4">
        <v>0.26240000000000002</v>
      </c>
      <c r="E145" s="4">
        <v>0.29920000000000002</v>
      </c>
      <c r="F145" s="4">
        <v>0.23</v>
      </c>
      <c r="G145" s="4">
        <v>6.5839999999999996</v>
      </c>
      <c r="H145" s="4">
        <v>0.21809999999999999</v>
      </c>
      <c r="I145" s="4" t="s">
        <v>27</v>
      </c>
      <c r="J145" s="4">
        <v>1</v>
      </c>
      <c r="K145" s="4">
        <v>1</v>
      </c>
      <c r="L145" t="str">
        <f t="shared" si="23"/>
        <v>1010</v>
      </c>
      <c r="M145">
        <f t="shared" si="24"/>
        <v>15</v>
      </c>
      <c r="O145" s="2">
        <v>45580.687511574077</v>
      </c>
      <c r="P145" s="3">
        <v>45580.459386574075</v>
      </c>
      <c r="Q145" s="4" t="s">
        <v>21</v>
      </c>
      <c r="R145" s="4">
        <v>0.18679999999999999</v>
      </c>
      <c r="S145" s="4">
        <v>0.14460000000000001</v>
      </c>
      <c r="T145" s="4">
        <v>0.24129999999999999</v>
      </c>
      <c r="U145" s="4">
        <v>3.8879999999999999</v>
      </c>
      <c r="V145" s="4">
        <v>0.2268</v>
      </c>
      <c r="W145" s="4" t="s">
        <v>13</v>
      </c>
      <c r="X145" s="4">
        <v>1</v>
      </c>
      <c r="Y145" s="4">
        <v>1</v>
      </c>
      <c r="Z145" t="str">
        <f t="shared" si="25"/>
        <v>1015</v>
      </c>
      <c r="AA145">
        <f t="shared" si="26"/>
        <v>16</v>
      </c>
    </row>
    <row r="146" spans="1:27">
      <c r="A146" s="2">
        <v>45575.646458333336</v>
      </c>
      <c r="B146" s="3">
        <v>45575.646354166667</v>
      </c>
      <c r="C146" s="4" t="s">
        <v>32</v>
      </c>
      <c r="D146" s="4">
        <v>0.26129999999999998</v>
      </c>
      <c r="E146" s="4">
        <v>0.29720000000000002</v>
      </c>
      <c r="F146" s="4">
        <v>0.22969999999999999</v>
      </c>
      <c r="G146" s="4">
        <v>6.5949999999999998</v>
      </c>
      <c r="H146" s="4">
        <v>0.21809999999999999</v>
      </c>
      <c r="I146" s="4" t="s">
        <v>27</v>
      </c>
      <c r="J146" s="4">
        <v>1</v>
      </c>
      <c r="K146" s="4">
        <v>1</v>
      </c>
      <c r="L146" t="str">
        <f t="shared" si="23"/>
        <v>1010</v>
      </c>
      <c r="M146">
        <f t="shared" si="24"/>
        <v>15</v>
      </c>
      <c r="O146" s="2">
        <v>45580.687662037039</v>
      </c>
      <c r="P146" s="3">
        <v>45580.435856481483</v>
      </c>
      <c r="Q146" s="4" t="s">
        <v>21</v>
      </c>
      <c r="R146" s="4">
        <v>0.17150000000000001</v>
      </c>
      <c r="S146" s="4">
        <v>0.13550000000000001</v>
      </c>
      <c r="T146" s="4">
        <v>0.2172</v>
      </c>
      <c r="U146" s="4">
        <v>3.9710000000000001</v>
      </c>
      <c r="V146" s="4">
        <v>0.2293</v>
      </c>
      <c r="W146" s="4" t="s">
        <v>13</v>
      </c>
      <c r="X146" s="4">
        <v>1</v>
      </c>
      <c r="Y146" s="4">
        <v>1</v>
      </c>
      <c r="Z146" t="str">
        <f t="shared" si="25"/>
        <v>1015</v>
      </c>
      <c r="AA146">
        <f t="shared" si="26"/>
        <v>16</v>
      </c>
    </row>
    <row r="147" spans="1:27">
      <c r="A147" s="2">
        <v>45575.646527777775</v>
      </c>
      <c r="B147" s="3">
        <v>45575.617418981485</v>
      </c>
      <c r="C147" s="4" t="s">
        <v>34</v>
      </c>
      <c r="D147" s="4">
        <v>0.1673</v>
      </c>
      <c r="E147" s="4">
        <v>0.10539999999999999</v>
      </c>
      <c r="F147" s="4">
        <v>0.26540000000000002</v>
      </c>
      <c r="G147" s="4">
        <v>8.0090000000000003</v>
      </c>
      <c r="H147" s="4">
        <v>0.214</v>
      </c>
      <c r="I147" s="4" t="s">
        <v>27</v>
      </c>
      <c r="J147" s="4">
        <v>1</v>
      </c>
      <c r="K147" s="4">
        <v>1</v>
      </c>
      <c r="L147" t="str">
        <f t="shared" si="23"/>
        <v>1010</v>
      </c>
      <c r="M147">
        <f t="shared" si="24"/>
        <v>15</v>
      </c>
      <c r="O147" s="2">
        <v>45580.6878125</v>
      </c>
      <c r="P147" s="3">
        <v>45580.482916666668</v>
      </c>
      <c r="Q147" s="4" t="s">
        <v>21</v>
      </c>
      <c r="R147" s="4">
        <v>0.23380000000000001</v>
      </c>
      <c r="S147" s="4">
        <v>0.15970000000000001</v>
      </c>
      <c r="T147" s="4">
        <v>0.34229999999999999</v>
      </c>
      <c r="U147" s="4">
        <v>3.7610000000000001</v>
      </c>
      <c r="V147" s="4">
        <v>0.218</v>
      </c>
      <c r="W147" s="4" t="s">
        <v>13</v>
      </c>
      <c r="X147" s="4">
        <v>1</v>
      </c>
      <c r="Y147" s="4">
        <v>1</v>
      </c>
      <c r="Z147" t="str">
        <f t="shared" si="25"/>
        <v>1015</v>
      </c>
      <c r="AA147">
        <f t="shared" si="26"/>
        <v>16</v>
      </c>
    </row>
    <row r="148" spans="1:27">
      <c r="A148" s="2">
        <v>45575.650381944448</v>
      </c>
      <c r="B148" s="3">
        <v>45575.649988425925</v>
      </c>
      <c r="C148" s="4" t="s">
        <v>29</v>
      </c>
      <c r="D148" s="4">
        <v>0.26019999999999999</v>
      </c>
      <c r="E148" s="4">
        <v>0.29459999999999997</v>
      </c>
      <c r="F148" s="4">
        <v>0.2298</v>
      </c>
      <c r="G148" s="4">
        <v>6.61</v>
      </c>
      <c r="H148" s="4">
        <v>0.21809999999999999</v>
      </c>
      <c r="I148" s="4" t="s">
        <v>27</v>
      </c>
      <c r="J148" s="4">
        <v>1</v>
      </c>
      <c r="K148" s="4">
        <v>1</v>
      </c>
      <c r="L148" t="str">
        <f t="shared" si="23"/>
        <v>1010</v>
      </c>
      <c r="M148">
        <f t="shared" si="24"/>
        <v>15</v>
      </c>
      <c r="O148" s="2">
        <v>45580.687962962962</v>
      </c>
      <c r="P148" s="3">
        <v>45580.494675925926</v>
      </c>
      <c r="Q148" s="4" t="s">
        <v>21</v>
      </c>
      <c r="R148" s="4">
        <v>0.1905</v>
      </c>
      <c r="S148" s="4">
        <v>0.1401</v>
      </c>
      <c r="T148" s="4">
        <v>0.25900000000000001</v>
      </c>
      <c r="U148" s="4">
        <v>3.9279999999999999</v>
      </c>
      <c r="V148" s="4">
        <v>0.22509999999999999</v>
      </c>
      <c r="W148" s="4" t="s">
        <v>13</v>
      </c>
      <c r="X148" s="4">
        <v>1</v>
      </c>
      <c r="Y148" s="4">
        <v>1</v>
      </c>
      <c r="Z148" t="str">
        <f t="shared" si="25"/>
        <v>1015</v>
      </c>
      <c r="AA148">
        <f t="shared" si="26"/>
        <v>16</v>
      </c>
    </row>
    <row r="149" spans="1:27">
      <c r="A149" s="2">
        <v>45575.652118055557</v>
      </c>
      <c r="B149" s="3">
        <v>45575.649953703702</v>
      </c>
      <c r="C149" s="4" t="s">
        <v>31</v>
      </c>
      <c r="D149" s="4">
        <v>0.16789999999999999</v>
      </c>
      <c r="E149" s="4">
        <v>0.1065</v>
      </c>
      <c r="F149" s="4">
        <v>0.26469999999999999</v>
      </c>
      <c r="G149" s="4">
        <v>7.9969999999999999</v>
      </c>
      <c r="H149" s="4">
        <v>0.214</v>
      </c>
      <c r="I149" s="4" t="s">
        <v>27</v>
      </c>
      <c r="J149" s="4">
        <v>1</v>
      </c>
      <c r="K149" s="4">
        <v>1</v>
      </c>
      <c r="L149" t="str">
        <f t="shared" si="23"/>
        <v>1010</v>
      </c>
      <c r="M149">
        <f t="shared" si="24"/>
        <v>15</v>
      </c>
      <c r="O149" s="2">
        <v>45580.688125000001</v>
      </c>
      <c r="P149" s="3">
        <v>45580.471145833333</v>
      </c>
      <c r="Q149" s="4" t="s">
        <v>21</v>
      </c>
      <c r="R149" s="4">
        <v>0.17169999999999999</v>
      </c>
      <c r="S149" s="4">
        <v>0.13400000000000001</v>
      </c>
      <c r="T149" s="4">
        <v>0.22</v>
      </c>
      <c r="U149" s="4">
        <v>3.9849999999999999</v>
      </c>
      <c r="V149" s="4">
        <v>0.22900000000000001</v>
      </c>
      <c r="W149" s="4" t="s">
        <v>13</v>
      </c>
      <c r="X149" s="4">
        <v>1</v>
      </c>
      <c r="Y149" s="4">
        <v>1</v>
      </c>
      <c r="Z149" t="str">
        <f t="shared" si="25"/>
        <v>1015</v>
      </c>
      <c r="AA149">
        <f t="shared" si="26"/>
        <v>16</v>
      </c>
    </row>
    <row r="150" spans="1:27">
      <c r="A150" s="2">
        <v>45575.65351851852</v>
      </c>
      <c r="B150" s="3">
        <v>45575.650034722225</v>
      </c>
      <c r="C150" s="4" t="s">
        <v>33</v>
      </c>
      <c r="D150" s="4">
        <v>0.26079999999999998</v>
      </c>
      <c r="E150" s="4">
        <v>0.29649999999999999</v>
      </c>
      <c r="F150" s="4">
        <v>0.22950000000000001</v>
      </c>
      <c r="G150" s="4">
        <v>6.5990000000000002</v>
      </c>
      <c r="H150" s="4">
        <v>0.21820000000000001</v>
      </c>
      <c r="I150" s="4" t="s">
        <v>27</v>
      </c>
      <c r="J150" s="4">
        <v>1</v>
      </c>
      <c r="K150" s="4">
        <v>1</v>
      </c>
      <c r="L150" t="str">
        <f t="shared" si="23"/>
        <v>1010</v>
      </c>
      <c r="M150">
        <f t="shared" si="24"/>
        <v>15</v>
      </c>
      <c r="O150" s="2">
        <v>45580.688773148147</v>
      </c>
      <c r="P150" s="3">
        <v>45580.567777777775</v>
      </c>
      <c r="Q150" s="4" t="s">
        <v>21</v>
      </c>
      <c r="R150" s="4">
        <v>0.1421</v>
      </c>
      <c r="S150" s="4">
        <v>7.0999999999999994E-2</v>
      </c>
      <c r="T150" s="4">
        <v>0.2843</v>
      </c>
      <c r="U150" s="4">
        <v>4.7629999999999999</v>
      </c>
      <c r="V150" s="4">
        <v>0.22270000000000001</v>
      </c>
      <c r="W150" s="4" t="s">
        <v>13</v>
      </c>
      <c r="X150" s="4">
        <v>1</v>
      </c>
      <c r="Y150" s="4">
        <v>1</v>
      </c>
      <c r="Z150" t="str">
        <f t="shared" si="25"/>
        <v>1015</v>
      </c>
      <c r="AA150">
        <f t="shared" si="26"/>
        <v>16</v>
      </c>
    </row>
    <row r="151" spans="1:27">
      <c r="A151" s="2">
        <v>45575.793796296297</v>
      </c>
      <c r="B151" s="3">
        <v>45575.792916666665</v>
      </c>
      <c r="C151" s="4" t="s">
        <v>55</v>
      </c>
      <c r="D151" s="4">
        <v>0.35049999999999998</v>
      </c>
      <c r="E151" s="4">
        <v>0.25230000000000002</v>
      </c>
      <c r="F151" s="4">
        <v>0.48709999999999998</v>
      </c>
      <c r="G151" s="4">
        <v>6.8570000000000002</v>
      </c>
      <c r="H151" s="4">
        <v>0.19370000000000001</v>
      </c>
      <c r="I151" s="4" t="s">
        <v>27</v>
      </c>
      <c r="J151" s="4">
        <v>1</v>
      </c>
      <c r="K151" s="4">
        <v>1</v>
      </c>
      <c r="L151" t="str">
        <f t="shared" si="23"/>
        <v>1010</v>
      </c>
      <c r="M151">
        <f t="shared" si="24"/>
        <v>19</v>
      </c>
      <c r="O151" s="2">
        <v>45580.690706018519</v>
      </c>
      <c r="P151" s="3">
        <v>45580.50644675926</v>
      </c>
      <c r="Q151" s="4" t="s">
        <v>21</v>
      </c>
      <c r="R151" s="4">
        <v>0.18559999999999999</v>
      </c>
      <c r="S151" s="4">
        <v>0.14810000000000001</v>
      </c>
      <c r="T151" s="4">
        <v>0.2326</v>
      </c>
      <c r="U151" s="4">
        <v>3.8570000000000002</v>
      </c>
      <c r="V151" s="4">
        <v>0.22770000000000001</v>
      </c>
      <c r="W151" s="4" t="s">
        <v>13</v>
      </c>
      <c r="X151" s="4">
        <v>1</v>
      </c>
      <c r="Y151" s="4">
        <v>1</v>
      </c>
      <c r="Z151" t="str">
        <f t="shared" si="25"/>
        <v>1015</v>
      </c>
      <c r="AA151">
        <f t="shared" si="26"/>
        <v>16</v>
      </c>
    </row>
    <row r="152" spans="1:27">
      <c r="A152" s="2">
        <v>45576.429537037038</v>
      </c>
      <c r="B152" s="3">
        <v>45576.428888888891</v>
      </c>
      <c r="C152" s="4" t="s">
        <v>14</v>
      </c>
      <c r="D152" s="4">
        <v>0.98370000000000002</v>
      </c>
      <c r="E152" s="4">
        <v>0.99119999999999997</v>
      </c>
      <c r="F152" s="4">
        <v>0.97629999999999995</v>
      </c>
      <c r="G152" s="4">
        <v>1.385</v>
      </c>
      <c r="H152" s="4">
        <v>0.1424</v>
      </c>
      <c r="I152" s="4" t="s">
        <v>27</v>
      </c>
      <c r="J152" s="4">
        <v>161</v>
      </c>
      <c r="K152" s="4">
        <v>137</v>
      </c>
      <c r="L152" t="str">
        <f t="shared" si="23"/>
        <v>1011</v>
      </c>
      <c r="M152">
        <f t="shared" si="24"/>
        <v>10</v>
      </c>
      <c r="O152" s="2">
        <v>45580.729490740741</v>
      </c>
      <c r="P152" s="3">
        <v>45580.529976851853</v>
      </c>
      <c r="Q152" s="4" t="s">
        <v>21</v>
      </c>
      <c r="R152" s="4">
        <v>0.19209999999999999</v>
      </c>
      <c r="S152" s="4">
        <v>0.1928</v>
      </c>
      <c r="T152" s="4">
        <v>0.19139999999999999</v>
      </c>
      <c r="U152" s="4">
        <v>3.5129999999999999</v>
      </c>
      <c r="V152" s="4">
        <v>0.23230000000000001</v>
      </c>
      <c r="W152" s="4" t="s">
        <v>13</v>
      </c>
      <c r="X152" s="4">
        <v>1</v>
      </c>
      <c r="Y152" s="4">
        <v>1</v>
      </c>
      <c r="Z152" t="str">
        <f t="shared" si="25"/>
        <v>1015</v>
      </c>
      <c r="AA152">
        <f t="shared" si="26"/>
        <v>17</v>
      </c>
    </row>
    <row r="153" spans="1:27">
      <c r="A153" s="2">
        <v>45576.461435185185</v>
      </c>
      <c r="B153" s="3">
        <v>45576.460393518515</v>
      </c>
      <c r="C153" s="4" t="s">
        <v>55</v>
      </c>
      <c r="D153" s="4">
        <v>0.2364</v>
      </c>
      <c r="E153" s="4">
        <v>0.46939999999999998</v>
      </c>
      <c r="F153" s="4">
        <v>0.11899999999999999</v>
      </c>
      <c r="G153" s="4">
        <v>5.718</v>
      </c>
      <c r="H153" s="4">
        <v>0.2356</v>
      </c>
      <c r="I153" s="4" t="s">
        <v>27</v>
      </c>
      <c r="J153" s="4">
        <v>1</v>
      </c>
      <c r="K153" s="4">
        <v>1</v>
      </c>
      <c r="L153" t="str">
        <f t="shared" si="23"/>
        <v>1011</v>
      </c>
      <c r="M153">
        <f t="shared" si="24"/>
        <v>11</v>
      </c>
      <c r="O153" s="2">
        <v>45580.729699074072</v>
      </c>
      <c r="P153" s="3">
        <v>45580.54173611111</v>
      </c>
      <c r="Q153" s="4" t="s">
        <v>21</v>
      </c>
      <c r="R153" s="4">
        <v>0.2258</v>
      </c>
      <c r="S153" s="4">
        <v>0.1288</v>
      </c>
      <c r="T153" s="4">
        <v>0.39589999999999997</v>
      </c>
      <c r="U153" s="4">
        <v>4.0350000000000001</v>
      </c>
      <c r="V153" s="4">
        <v>0.214</v>
      </c>
      <c r="W153" s="4" t="s">
        <v>13</v>
      </c>
      <c r="X153" s="4">
        <v>1</v>
      </c>
      <c r="Y153" s="4">
        <v>1</v>
      </c>
      <c r="Z153" t="str">
        <f t="shared" si="25"/>
        <v>1015</v>
      </c>
      <c r="AA153">
        <f t="shared" si="26"/>
        <v>17</v>
      </c>
    </row>
    <row r="154" spans="1:27">
      <c r="A154" s="2">
        <v>45576.478622685187</v>
      </c>
      <c r="B154" s="3">
        <v>45576.477893518517</v>
      </c>
      <c r="C154" s="4" t="s">
        <v>55</v>
      </c>
      <c r="D154" s="4">
        <v>0.3226</v>
      </c>
      <c r="E154" s="4">
        <v>0.39589999999999997</v>
      </c>
      <c r="F154" s="4">
        <v>0.26290000000000002</v>
      </c>
      <c r="G154" s="4">
        <v>6.0759999999999996</v>
      </c>
      <c r="H154" s="4">
        <v>0.2142</v>
      </c>
      <c r="I154" s="4" t="s">
        <v>27</v>
      </c>
      <c r="J154" s="4">
        <v>1</v>
      </c>
      <c r="K154" s="4">
        <v>1</v>
      </c>
      <c r="L154" t="str">
        <f t="shared" si="23"/>
        <v>1011</v>
      </c>
      <c r="M154">
        <f t="shared" si="24"/>
        <v>11</v>
      </c>
      <c r="O154" s="2">
        <v>45580.729884259257</v>
      </c>
      <c r="P154" s="3">
        <v>45580.518206018518</v>
      </c>
      <c r="Q154" s="4" t="s">
        <v>21</v>
      </c>
      <c r="R154" s="4">
        <v>0.20419999999999999</v>
      </c>
      <c r="S154" s="4">
        <v>0.1065</v>
      </c>
      <c r="T154" s="4">
        <v>0.39140000000000003</v>
      </c>
      <c r="U154" s="4">
        <v>4.2720000000000002</v>
      </c>
      <c r="V154" s="4">
        <v>0.21429999999999999</v>
      </c>
      <c r="W154" s="4" t="s">
        <v>13</v>
      </c>
      <c r="X154" s="4">
        <v>1</v>
      </c>
      <c r="Y154" s="4">
        <v>1</v>
      </c>
      <c r="Z154" t="str">
        <f t="shared" si="25"/>
        <v>1015</v>
      </c>
      <c r="AA154">
        <f t="shared" si="26"/>
        <v>17</v>
      </c>
    </row>
    <row r="155" spans="1:27">
      <c r="A155" s="2">
        <v>45576.496736111112</v>
      </c>
      <c r="B155" s="3">
        <v>45576.495925925927</v>
      </c>
      <c r="C155" s="4" t="s">
        <v>55</v>
      </c>
      <c r="D155" s="4">
        <v>0.35499999999999998</v>
      </c>
      <c r="E155" s="4">
        <v>0.30180000000000001</v>
      </c>
      <c r="F155" s="4">
        <v>0.41760000000000003</v>
      </c>
      <c r="G155" s="4">
        <v>6.569</v>
      </c>
      <c r="H155" s="4">
        <v>0.19939999999999999</v>
      </c>
      <c r="I155" s="4" t="s">
        <v>27</v>
      </c>
      <c r="J155" s="4">
        <v>1</v>
      </c>
      <c r="K155" s="4">
        <v>1</v>
      </c>
      <c r="L155" t="str">
        <f t="shared" si="23"/>
        <v>1011</v>
      </c>
      <c r="M155">
        <f t="shared" si="24"/>
        <v>11</v>
      </c>
      <c r="O155" s="2">
        <v>45580.730092592596</v>
      </c>
      <c r="P155" s="3">
        <v>45580.565266203703</v>
      </c>
      <c r="Q155" s="4" t="s">
        <v>21</v>
      </c>
      <c r="R155" s="4">
        <v>0.24360000000000001</v>
      </c>
      <c r="S155" s="4">
        <v>0.13020000000000001</v>
      </c>
      <c r="T155" s="4">
        <v>0.45569999999999999</v>
      </c>
      <c r="U155" s="4">
        <v>4.0209999999999999</v>
      </c>
      <c r="V155" s="4">
        <v>0.2099</v>
      </c>
      <c r="W155" s="4" t="s">
        <v>13</v>
      </c>
      <c r="X155" s="4">
        <v>1</v>
      </c>
      <c r="Y155" s="4">
        <v>1</v>
      </c>
      <c r="Z155" t="str">
        <f t="shared" si="25"/>
        <v>1015</v>
      </c>
      <c r="AA155">
        <f t="shared" si="26"/>
        <v>17</v>
      </c>
    </row>
    <row r="156" spans="1:27">
      <c r="A156" s="2">
        <v>45576.571909722225</v>
      </c>
      <c r="B156" s="3">
        <v>45576.571574074071</v>
      </c>
      <c r="C156" s="4" t="s">
        <v>14</v>
      </c>
      <c r="D156" s="4">
        <v>0.98560000000000003</v>
      </c>
      <c r="E156" s="4">
        <v>0.99160000000000004</v>
      </c>
      <c r="F156" s="4">
        <v>0.97950000000000004</v>
      </c>
      <c r="G156" s="4">
        <v>1.355</v>
      </c>
      <c r="H156" s="4">
        <v>0.14119999999999999</v>
      </c>
      <c r="I156" s="4" t="s">
        <v>27</v>
      </c>
      <c r="J156" s="4">
        <v>161</v>
      </c>
      <c r="K156" s="4">
        <v>137</v>
      </c>
      <c r="L156" t="str">
        <f t="shared" si="23"/>
        <v>1011</v>
      </c>
      <c r="M156">
        <f t="shared" si="24"/>
        <v>13</v>
      </c>
      <c r="O156" s="2">
        <v>45580.730219907404</v>
      </c>
      <c r="P156" s="3">
        <v>45580.577037037037</v>
      </c>
      <c r="Q156" s="4" t="s">
        <v>21</v>
      </c>
      <c r="R156" s="4">
        <v>0.2084</v>
      </c>
      <c r="S156" s="4">
        <v>0.1008</v>
      </c>
      <c r="T156" s="4">
        <v>0.43070000000000003</v>
      </c>
      <c r="U156" s="4">
        <v>4.3390000000000004</v>
      </c>
      <c r="V156" s="4">
        <v>0.21160000000000001</v>
      </c>
      <c r="W156" s="4" t="s">
        <v>13</v>
      </c>
      <c r="X156" s="4">
        <v>1</v>
      </c>
      <c r="Y156" s="4">
        <v>1</v>
      </c>
      <c r="Z156" t="str">
        <f t="shared" si="25"/>
        <v>1015</v>
      </c>
      <c r="AA156">
        <f t="shared" si="26"/>
        <v>17</v>
      </c>
    </row>
    <row r="157" spans="1:27">
      <c r="A157" s="2">
        <v>45576.585636574076</v>
      </c>
      <c r="B157" s="3">
        <v>45576.45416666667</v>
      </c>
      <c r="C157" s="4" t="s">
        <v>37</v>
      </c>
      <c r="D157" s="4">
        <v>0</v>
      </c>
      <c r="E157" s="4">
        <v>0.2959</v>
      </c>
      <c r="F157" s="4">
        <v>0</v>
      </c>
      <c r="G157" s="4">
        <v>6.6020000000000003</v>
      </c>
      <c r="H157" s="4">
        <v>0.91300000000000003</v>
      </c>
      <c r="I157" s="4" t="s">
        <v>13</v>
      </c>
      <c r="J157" s="4">
        <v>444</v>
      </c>
      <c r="K157" s="4">
        <v>413</v>
      </c>
      <c r="L157" t="str">
        <f t="shared" si="23"/>
        <v>1011</v>
      </c>
      <c r="M157">
        <f t="shared" si="24"/>
        <v>14</v>
      </c>
      <c r="O157" s="2">
        <v>45580.730370370373</v>
      </c>
      <c r="P157" s="3">
        <v>45580.553506944445</v>
      </c>
      <c r="Q157" s="4" t="s">
        <v>21</v>
      </c>
      <c r="R157" s="4">
        <v>0.19239999999999999</v>
      </c>
      <c r="S157" s="4">
        <v>9.3899999999999997E-2</v>
      </c>
      <c r="T157" s="4">
        <v>0.39419999999999999</v>
      </c>
      <c r="U157" s="4">
        <v>4.4260000000000002</v>
      </c>
      <c r="V157" s="4">
        <v>0.21410000000000001</v>
      </c>
      <c r="W157" s="4" t="s">
        <v>13</v>
      </c>
      <c r="X157" s="4">
        <v>1</v>
      </c>
      <c r="Y157" s="4">
        <v>1</v>
      </c>
      <c r="Z157" t="str">
        <f t="shared" si="25"/>
        <v>1015</v>
      </c>
      <c r="AA157">
        <f t="shared" si="26"/>
        <v>17</v>
      </c>
    </row>
    <row r="158" spans="1:27">
      <c r="A158" s="2">
        <v>45576.601585648146</v>
      </c>
      <c r="B158" s="3">
        <v>45574.719814814816</v>
      </c>
      <c r="C158" s="4" t="s">
        <v>26</v>
      </c>
      <c r="D158" s="4">
        <v>0.1681</v>
      </c>
      <c r="E158" s="4">
        <v>0.10639999999999999</v>
      </c>
      <c r="F158" s="4">
        <v>0.2656</v>
      </c>
      <c r="G158" s="4">
        <v>7.9980000000000002</v>
      </c>
      <c r="H158" s="4">
        <v>0.21390000000000001</v>
      </c>
      <c r="I158" s="4" t="s">
        <v>27</v>
      </c>
      <c r="J158" s="4">
        <v>1</v>
      </c>
      <c r="K158" s="4">
        <v>1</v>
      </c>
      <c r="L158" t="str">
        <f t="shared" si="23"/>
        <v>1011</v>
      </c>
      <c r="M158">
        <f t="shared" si="24"/>
        <v>14</v>
      </c>
      <c r="O158" s="2">
        <v>45580.730520833335</v>
      </c>
      <c r="P158" s="3">
        <v>45580.60056712963</v>
      </c>
      <c r="Q158" s="4" t="s">
        <v>21</v>
      </c>
      <c r="R158" s="4">
        <v>0.25169999999999998</v>
      </c>
      <c r="S158" s="4">
        <v>0.1154</v>
      </c>
      <c r="T158" s="4">
        <v>0.54900000000000004</v>
      </c>
      <c r="U158" s="4">
        <v>4.1719999999999997</v>
      </c>
      <c r="V158" s="4">
        <v>0.2041</v>
      </c>
      <c r="W158" s="4" t="s">
        <v>13</v>
      </c>
      <c r="X158" s="4">
        <v>1</v>
      </c>
      <c r="Y158" s="4">
        <v>1</v>
      </c>
      <c r="Z158" t="str">
        <f t="shared" si="25"/>
        <v>1015</v>
      </c>
      <c r="AA158">
        <f t="shared" si="26"/>
        <v>17</v>
      </c>
    </row>
    <row r="159" spans="1:27">
      <c r="A159" s="2">
        <v>45576.618101851855</v>
      </c>
      <c r="B159" s="3">
        <v>45573.898009259261</v>
      </c>
      <c r="C159" s="4" t="s">
        <v>38</v>
      </c>
      <c r="D159" s="4">
        <v>1.32E-2</v>
      </c>
      <c r="E159" s="4">
        <v>4.1999999999999997E-3</v>
      </c>
      <c r="F159" s="4">
        <v>4.1300000000000003E-2</v>
      </c>
      <c r="G159" s="4">
        <v>10.823</v>
      </c>
      <c r="H159" s="4">
        <v>0.26069999999999999</v>
      </c>
      <c r="I159" s="4" t="s">
        <v>13</v>
      </c>
      <c r="J159" s="4">
        <v>1</v>
      </c>
      <c r="K159" s="4">
        <v>1</v>
      </c>
      <c r="L159" t="str">
        <f t="shared" si="23"/>
        <v>1011</v>
      </c>
      <c r="M159">
        <f t="shared" si="24"/>
        <v>14</v>
      </c>
      <c r="O159" s="2">
        <v>45580.73065972222</v>
      </c>
      <c r="P159" s="3">
        <v>45580.612326388888</v>
      </c>
      <c r="Q159" s="4" t="s">
        <v>21</v>
      </c>
      <c r="R159" s="4">
        <v>0.21010000000000001</v>
      </c>
      <c r="S159" s="4">
        <v>9.8000000000000004E-2</v>
      </c>
      <c r="T159" s="4">
        <v>0.45029999999999998</v>
      </c>
      <c r="U159" s="4">
        <v>4.3739999999999997</v>
      </c>
      <c r="V159" s="4">
        <v>0.21029999999999999</v>
      </c>
      <c r="W159" s="4" t="s">
        <v>13</v>
      </c>
      <c r="X159" s="4">
        <v>1</v>
      </c>
      <c r="Y159" s="4">
        <v>1</v>
      </c>
      <c r="Z159" t="str">
        <f t="shared" si="25"/>
        <v>1015</v>
      </c>
      <c r="AA159">
        <f t="shared" si="26"/>
        <v>17</v>
      </c>
    </row>
    <row r="160" spans="1:27">
      <c r="A160" s="2">
        <v>45576.636516203704</v>
      </c>
      <c r="B160" s="3">
        <v>45576.633553240739</v>
      </c>
      <c r="C160" s="4" t="s">
        <v>26</v>
      </c>
      <c r="D160" s="4">
        <v>0</v>
      </c>
      <c r="E160" s="4">
        <v>0.99960000000000004</v>
      </c>
      <c r="F160" s="4">
        <v>0</v>
      </c>
      <c r="G160" s="4">
        <v>0</v>
      </c>
      <c r="H160" s="4">
        <v>0.97330000000000005</v>
      </c>
      <c r="I160" s="4" t="s">
        <v>27</v>
      </c>
      <c r="J160" s="4">
        <v>1</v>
      </c>
      <c r="K160" s="4">
        <v>1</v>
      </c>
      <c r="L160" t="str">
        <f t="shared" si="23"/>
        <v>1011</v>
      </c>
      <c r="M160">
        <f t="shared" si="24"/>
        <v>15</v>
      </c>
      <c r="O160" s="2">
        <v>45580.730810185189</v>
      </c>
      <c r="P160" s="3">
        <v>45580.588796296295</v>
      </c>
      <c r="Q160" s="4" t="s">
        <v>21</v>
      </c>
      <c r="R160" s="4">
        <v>0.1913</v>
      </c>
      <c r="S160" s="4">
        <v>9.1200000000000003E-2</v>
      </c>
      <c r="T160" s="4">
        <v>0.40129999999999999</v>
      </c>
      <c r="U160" s="4">
        <v>4.4610000000000003</v>
      </c>
      <c r="V160" s="4">
        <v>0.21360000000000001</v>
      </c>
      <c r="W160" s="4" t="s">
        <v>13</v>
      </c>
      <c r="X160" s="4">
        <v>1</v>
      </c>
      <c r="Y160" s="4">
        <v>1</v>
      </c>
      <c r="Z160" t="str">
        <f t="shared" si="25"/>
        <v>1015</v>
      </c>
      <c r="AA160">
        <f t="shared" si="26"/>
        <v>17</v>
      </c>
    </row>
    <row r="161" spans="1:27">
      <c r="A161" s="2">
        <v>45576.667986111112</v>
      </c>
      <c r="B161" s="3">
        <v>45576.66715277778</v>
      </c>
      <c r="C161" s="4" t="s">
        <v>37</v>
      </c>
      <c r="D161" s="4">
        <v>0.34310000000000002</v>
      </c>
      <c r="E161" s="4">
        <v>0.3125</v>
      </c>
      <c r="F161" s="4">
        <v>0.37669999999999998</v>
      </c>
      <c r="G161" s="4">
        <v>6.51</v>
      </c>
      <c r="H161" s="4">
        <v>0.20300000000000001</v>
      </c>
      <c r="I161" s="4" t="s">
        <v>13</v>
      </c>
      <c r="J161" s="4">
        <v>762</v>
      </c>
      <c r="K161" s="4">
        <v>723</v>
      </c>
      <c r="L161" t="str">
        <f t="shared" si="23"/>
        <v>1011</v>
      </c>
      <c r="M161">
        <f t="shared" si="24"/>
        <v>16</v>
      </c>
      <c r="O161" s="2">
        <v>45580.73096064815</v>
      </c>
      <c r="P161" s="3">
        <v>45580.63585648148</v>
      </c>
      <c r="Q161" s="4" t="s">
        <v>21</v>
      </c>
      <c r="R161" s="4">
        <v>0.12590000000000001</v>
      </c>
      <c r="S161" s="4">
        <v>0.36599999999999999</v>
      </c>
      <c r="T161" s="4">
        <v>4.3299999999999998E-2</v>
      </c>
      <c r="U161" s="4">
        <v>2.605</v>
      </c>
      <c r="V161" s="4">
        <v>0.26450000000000001</v>
      </c>
      <c r="W161" s="4" t="s">
        <v>13</v>
      </c>
      <c r="X161" s="4">
        <v>1</v>
      </c>
      <c r="Y161" s="4">
        <v>1</v>
      </c>
      <c r="Z161" t="str">
        <f t="shared" si="25"/>
        <v>1015</v>
      </c>
      <c r="AA161">
        <f t="shared" si="26"/>
        <v>17</v>
      </c>
    </row>
    <row r="162" spans="1:27">
      <c r="A162" s="2">
        <v>45576.69121527778</v>
      </c>
      <c r="B162" s="3">
        <v>45576.68540509259</v>
      </c>
      <c r="C162" s="4" t="s">
        <v>26</v>
      </c>
      <c r="D162" s="4">
        <v>0.15790000000000001</v>
      </c>
      <c r="E162" s="4">
        <v>0.13070000000000001</v>
      </c>
      <c r="F162" s="4">
        <v>0.19070000000000001</v>
      </c>
      <c r="G162" s="4">
        <v>7.7539999999999996</v>
      </c>
      <c r="H162" s="4">
        <v>0.2233</v>
      </c>
      <c r="I162" s="4" t="s">
        <v>27</v>
      </c>
      <c r="J162" s="4">
        <v>1</v>
      </c>
      <c r="K162" s="4">
        <v>1</v>
      </c>
      <c r="L162" t="str">
        <f t="shared" si="23"/>
        <v>1011</v>
      </c>
      <c r="M162">
        <f t="shared" si="24"/>
        <v>16</v>
      </c>
      <c r="O162" s="2">
        <v>45580.731111111112</v>
      </c>
      <c r="P162" s="3">
        <v>45580.647615740738</v>
      </c>
      <c r="Q162" s="4" t="s">
        <v>21</v>
      </c>
      <c r="R162" s="4">
        <v>0.12620000000000001</v>
      </c>
      <c r="S162" s="4">
        <v>0.31159999999999999</v>
      </c>
      <c r="T162" s="4">
        <v>5.11E-2</v>
      </c>
      <c r="U162" s="4">
        <v>2.8460000000000001</v>
      </c>
      <c r="V162" s="4">
        <v>0.26100000000000001</v>
      </c>
      <c r="W162" s="4" t="s">
        <v>13</v>
      </c>
      <c r="X162" s="4">
        <v>1</v>
      </c>
      <c r="Y162" s="4">
        <v>1</v>
      </c>
      <c r="Z162" t="str">
        <f t="shared" si="25"/>
        <v>1015</v>
      </c>
      <c r="AA162">
        <f t="shared" si="26"/>
        <v>17</v>
      </c>
    </row>
    <row r="163" spans="1:27">
      <c r="A163" s="2">
        <v>45576.698321759257</v>
      </c>
      <c r="B163" s="3">
        <v>45564.746087962965</v>
      </c>
      <c r="C163" s="4" t="s">
        <v>12</v>
      </c>
      <c r="D163" s="4">
        <v>0.16650000000000001</v>
      </c>
      <c r="E163" s="4">
        <v>0.1048</v>
      </c>
      <c r="F163" s="4">
        <v>0.2646</v>
      </c>
      <c r="G163" s="4">
        <v>8.016</v>
      </c>
      <c r="H163" s="4">
        <v>0.21410000000000001</v>
      </c>
      <c r="I163" s="4" t="s">
        <v>13</v>
      </c>
      <c r="J163" s="4">
        <v>1</v>
      </c>
      <c r="K163" s="4">
        <v>1</v>
      </c>
      <c r="L163" t="str">
        <f t="shared" si="23"/>
        <v>1011</v>
      </c>
      <c r="M163">
        <f t="shared" si="24"/>
        <v>16</v>
      </c>
      <c r="O163" s="2">
        <v>45580.731249999997</v>
      </c>
      <c r="P163" s="3">
        <v>45580.624085648145</v>
      </c>
      <c r="Q163" s="4" t="s">
        <v>21</v>
      </c>
      <c r="R163" s="4">
        <v>0.1205</v>
      </c>
      <c r="S163" s="4">
        <v>0.2838</v>
      </c>
      <c r="T163" s="4">
        <v>5.1200000000000002E-2</v>
      </c>
      <c r="U163" s="4">
        <v>2.9809999999999999</v>
      </c>
      <c r="V163" s="4">
        <v>0.26100000000000001</v>
      </c>
      <c r="W163" s="4" t="s">
        <v>13</v>
      </c>
      <c r="X163" s="4">
        <v>1</v>
      </c>
      <c r="Y163" s="4">
        <v>1</v>
      </c>
      <c r="Z163" t="str">
        <f t="shared" si="25"/>
        <v>1015</v>
      </c>
      <c r="AA163">
        <f t="shared" si="26"/>
        <v>17</v>
      </c>
    </row>
    <row r="164" spans="1:27">
      <c r="A164" s="2">
        <v>45576.709016203706</v>
      </c>
      <c r="B164" s="3">
        <v>45576.708553240744</v>
      </c>
      <c r="C164" s="4" t="s">
        <v>26</v>
      </c>
      <c r="D164" s="4">
        <v>0.1583</v>
      </c>
      <c r="E164" s="4">
        <v>0.13059999999999999</v>
      </c>
      <c r="F164" s="4">
        <v>0.19170000000000001</v>
      </c>
      <c r="G164" s="4">
        <v>7.7549999999999999</v>
      </c>
      <c r="H164" s="4">
        <v>0.22320000000000001</v>
      </c>
      <c r="I164" s="4" t="s">
        <v>27</v>
      </c>
      <c r="J164" s="4">
        <v>1</v>
      </c>
      <c r="K164" s="4">
        <v>1</v>
      </c>
      <c r="L164" t="str">
        <f t="shared" si="23"/>
        <v>1011</v>
      </c>
      <c r="M164">
        <f t="shared" si="24"/>
        <v>17</v>
      </c>
      <c r="O164" s="2">
        <v>45580.731400462966</v>
      </c>
      <c r="P164" s="3">
        <v>45580.67114583333</v>
      </c>
      <c r="Q164" s="4" t="s">
        <v>21</v>
      </c>
      <c r="R164" s="4">
        <v>0.1371</v>
      </c>
      <c r="S164" s="4">
        <v>0.31830000000000003</v>
      </c>
      <c r="T164" s="4">
        <v>5.8999999999999997E-2</v>
      </c>
      <c r="U164" s="4">
        <v>2.8140000000000001</v>
      </c>
      <c r="V164" s="4">
        <v>0.25800000000000001</v>
      </c>
      <c r="W164" s="4" t="s">
        <v>13</v>
      </c>
      <c r="X164" s="4">
        <v>1</v>
      </c>
      <c r="Y164" s="4">
        <v>1</v>
      </c>
      <c r="Z164" t="str">
        <f t="shared" si="25"/>
        <v>1015</v>
      </c>
      <c r="AA164">
        <f t="shared" si="26"/>
        <v>17</v>
      </c>
    </row>
    <row r="165" spans="1:27">
      <c r="A165" s="2">
        <v>45576.913842592592</v>
      </c>
      <c r="B165" s="3">
        <v>45576.91300925926</v>
      </c>
      <c r="C165" s="4" t="s">
        <v>26</v>
      </c>
      <c r="D165" s="4">
        <v>0.15459999999999999</v>
      </c>
      <c r="E165" s="4">
        <v>0.1285</v>
      </c>
      <c r="F165" s="4">
        <v>0.18590000000000001</v>
      </c>
      <c r="G165" s="4">
        <v>7.774</v>
      </c>
      <c r="H165" s="4">
        <v>0.224</v>
      </c>
      <c r="I165" s="4" t="s">
        <v>27</v>
      </c>
      <c r="J165" s="4">
        <v>1</v>
      </c>
      <c r="K165" s="4">
        <v>1</v>
      </c>
      <c r="L165" t="str">
        <f t="shared" si="23"/>
        <v>1011</v>
      </c>
      <c r="M165">
        <f t="shared" si="24"/>
        <v>21</v>
      </c>
      <c r="O165" s="2">
        <v>45580.731539351851</v>
      </c>
      <c r="P165" s="3">
        <v>45580.682916666665</v>
      </c>
      <c r="Q165" s="4" t="s">
        <v>21</v>
      </c>
      <c r="R165" s="4">
        <v>0.11940000000000001</v>
      </c>
      <c r="S165" s="4">
        <v>0.28570000000000001</v>
      </c>
      <c r="T165" s="4">
        <v>4.99E-2</v>
      </c>
      <c r="U165" s="4">
        <v>2.9710000000000001</v>
      </c>
      <c r="V165" s="4">
        <v>0.26150000000000001</v>
      </c>
      <c r="W165" s="4" t="s">
        <v>13</v>
      </c>
      <c r="X165" s="4">
        <v>1</v>
      </c>
      <c r="Y165" s="4">
        <v>1</v>
      </c>
      <c r="Z165" t="str">
        <f t="shared" si="25"/>
        <v>1015</v>
      </c>
      <c r="AA165">
        <f t="shared" si="26"/>
        <v>17</v>
      </c>
    </row>
    <row r="166" spans="1:27">
      <c r="A166" s="2">
        <v>45577.005486111113</v>
      </c>
      <c r="B166" s="3">
        <v>45575.671666666669</v>
      </c>
      <c r="C166" s="4" t="s">
        <v>30</v>
      </c>
      <c r="D166" s="4">
        <v>6.2700000000000006E-2</v>
      </c>
      <c r="E166" s="4">
        <v>2.7300000000000001E-2</v>
      </c>
      <c r="F166" s="4">
        <v>0.14410000000000001</v>
      </c>
      <c r="G166" s="4">
        <v>9.3610000000000007</v>
      </c>
      <c r="H166" s="4">
        <v>0.23069999999999999</v>
      </c>
      <c r="I166" s="4" t="s">
        <v>27</v>
      </c>
      <c r="J166" s="4">
        <v>1</v>
      </c>
      <c r="K166" s="4">
        <v>1</v>
      </c>
      <c r="L166" t="str">
        <f t="shared" si="23"/>
        <v>1012</v>
      </c>
      <c r="M166">
        <f t="shared" si="24"/>
        <v>0</v>
      </c>
      <c r="O166" s="2">
        <v>45580.731689814813</v>
      </c>
      <c r="P166" s="3">
        <v>45580.659386574072</v>
      </c>
      <c r="Q166" s="4" t="s">
        <v>21</v>
      </c>
      <c r="R166" s="4">
        <v>0.1096</v>
      </c>
      <c r="S166" s="4">
        <v>0.27389999999999998</v>
      </c>
      <c r="T166" s="4">
        <v>4.3799999999999999E-2</v>
      </c>
      <c r="U166" s="4">
        <v>3.032</v>
      </c>
      <c r="V166" s="4">
        <v>0.26429999999999998</v>
      </c>
      <c r="W166" s="4" t="s">
        <v>13</v>
      </c>
      <c r="X166" s="4">
        <v>1</v>
      </c>
      <c r="Y166" s="4">
        <v>1</v>
      </c>
      <c r="Z166" t="str">
        <f t="shared" si="25"/>
        <v>1015</v>
      </c>
      <c r="AA166">
        <f t="shared" si="26"/>
        <v>17</v>
      </c>
    </row>
    <row r="167" spans="1:27">
      <c r="A167" s="2">
        <v>45577.030381944445</v>
      </c>
      <c r="B167" s="3">
        <v>45577.020983796298</v>
      </c>
      <c r="C167" s="4" t="s">
        <v>30</v>
      </c>
      <c r="D167" s="4">
        <v>0</v>
      </c>
      <c r="E167" s="4">
        <v>0.99519999999999997</v>
      </c>
      <c r="F167" s="4">
        <v>0</v>
      </c>
      <c r="G167" s="4">
        <v>1.0469999999999999</v>
      </c>
      <c r="H167" s="4">
        <v>0.85260000000000002</v>
      </c>
      <c r="I167" s="4" t="s">
        <v>27</v>
      </c>
      <c r="J167" s="4">
        <v>1</v>
      </c>
      <c r="K167" s="4">
        <v>1</v>
      </c>
      <c r="L167" t="str">
        <f t="shared" si="23"/>
        <v>1012</v>
      </c>
      <c r="M167">
        <f t="shared" si="24"/>
        <v>0</v>
      </c>
      <c r="O167" s="2">
        <v>45580.731840277775</v>
      </c>
      <c r="P167" s="3">
        <v>45580.706446759257</v>
      </c>
      <c r="Q167" s="4" t="s">
        <v>21</v>
      </c>
      <c r="R167" s="4">
        <v>0.15620000000000001</v>
      </c>
      <c r="S167" s="4">
        <v>0.30009999999999998</v>
      </c>
      <c r="T167" s="4">
        <v>8.1299999999999997E-2</v>
      </c>
      <c r="U167" s="4">
        <v>2.9</v>
      </c>
      <c r="V167" s="4">
        <v>0.25119999999999998</v>
      </c>
      <c r="W167" s="4" t="s">
        <v>13</v>
      </c>
      <c r="X167" s="4">
        <v>1</v>
      </c>
      <c r="Y167" s="4">
        <v>1</v>
      </c>
      <c r="Z167" t="str">
        <f t="shared" si="25"/>
        <v>1015</v>
      </c>
      <c r="AA167">
        <f t="shared" si="26"/>
        <v>17</v>
      </c>
    </row>
    <row r="168" spans="1:27">
      <c r="A168" s="2">
        <v>45577.050104166665</v>
      </c>
      <c r="B168" s="3">
        <v>45577.042743055557</v>
      </c>
      <c r="C168" s="4" t="s">
        <v>30</v>
      </c>
      <c r="D168" s="4">
        <v>0</v>
      </c>
      <c r="E168" s="4">
        <v>0.99960000000000004</v>
      </c>
      <c r="F168" s="4">
        <v>0</v>
      </c>
      <c r="G168" s="4">
        <v>0</v>
      </c>
      <c r="H168" s="4">
        <v>0.97330000000000005</v>
      </c>
      <c r="I168" s="4" t="s">
        <v>27</v>
      </c>
      <c r="J168" s="4">
        <v>1</v>
      </c>
      <c r="K168" s="4">
        <v>1</v>
      </c>
      <c r="L168" t="str">
        <f t="shared" si="23"/>
        <v>1012</v>
      </c>
      <c r="M168">
        <f t="shared" si="24"/>
        <v>1</v>
      </c>
      <c r="O168" s="2">
        <v>45580.73201388889</v>
      </c>
      <c r="P168" s="3">
        <v>45580.718217592592</v>
      </c>
      <c r="Q168" s="4" t="s">
        <v>21</v>
      </c>
      <c r="R168" s="4">
        <v>0.1237</v>
      </c>
      <c r="S168" s="4">
        <v>0.28260000000000002</v>
      </c>
      <c r="T168" s="4">
        <v>5.4100000000000002E-2</v>
      </c>
      <c r="U168" s="4">
        <v>2.9870000000000001</v>
      </c>
      <c r="V168" s="4">
        <v>0.25979999999999998</v>
      </c>
      <c r="W168" s="4" t="s">
        <v>13</v>
      </c>
      <c r="X168" s="4">
        <v>1</v>
      </c>
      <c r="Y168" s="4">
        <v>1</v>
      </c>
      <c r="Z168" t="str">
        <f t="shared" si="25"/>
        <v>1015</v>
      </c>
      <c r="AA168">
        <f t="shared" si="26"/>
        <v>17</v>
      </c>
    </row>
    <row r="169" spans="1:27">
      <c r="A169" s="2">
        <v>45577.089490740742</v>
      </c>
      <c r="B169" s="3">
        <v>45577.077997685185</v>
      </c>
      <c r="C169" s="4" t="s">
        <v>30</v>
      </c>
      <c r="D169" s="4">
        <v>0</v>
      </c>
      <c r="E169" s="4">
        <v>0.99960000000000004</v>
      </c>
      <c r="F169" s="4">
        <v>0</v>
      </c>
      <c r="G169" s="4">
        <v>0</v>
      </c>
      <c r="H169" s="4">
        <v>0.97330000000000005</v>
      </c>
      <c r="I169" s="4" t="s">
        <v>27</v>
      </c>
      <c r="J169" s="4">
        <v>1</v>
      </c>
      <c r="K169" s="4">
        <v>1</v>
      </c>
      <c r="L169" t="str">
        <f t="shared" si="23"/>
        <v>1012</v>
      </c>
      <c r="M169">
        <f t="shared" si="24"/>
        <v>2</v>
      </c>
      <c r="O169" s="2">
        <v>45580.732152777775</v>
      </c>
      <c r="P169" s="3">
        <v>45580.694675925923</v>
      </c>
      <c r="Q169" s="4" t="s">
        <v>21</v>
      </c>
      <c r="R169" s="4">
        <v>0.1104</v>
      </c>
      <c r="S169" s="4">
        <v>0.2676</v>
      </c>
      <c r="T169" s="4">
        <v>4.5600000000000002E-2</v>
      </c>
      <c r="U169" s="4">
        <v>3.0640000000000001</v>
      </c>
      <c r="V169" s="4">
        <v>0.26340000000000002</v>
      </c>
      <c r="W169" s="4" t="s">
        <v>13</v>
      </c>
      <c r="X169" s="4">
        <v>1</v>
      </c>
      <c r="Y169" s="4">
        <v>1</v>
      </c>
      <c r="Z169" t="str">
        <f t="shared" si="25"/>
        <v>1015</v>
      </c>
      <c r="AA169">
        <f t="shared" si="26"/>
        <v>17</v>
      </c>
    </row>
    <row r="170" spans="1:27">
      <c r="A170" s="2">
        <v>45577.106226851851</v>
      </c>
      <c r="B170" s="3">
        <v>45577.105844907404</v>
      </c>
      <c r="C170" s="4" t="s">
        <v>30</v>
      </c>
      <c r="D170" s="4">
        <v>0</v>
      </c>
      <c r="E170" s="4">
        <v>0.99960000000000004</v>
      </c>
      <c r="F170" s="4">
        <v>0</v>
      </c>
      <c r="G170" s="4">
        <v>0</v>
      </c>
      <c r="H170" s="4">
        <v>0.97330000000000005</v>
      </c>
      <c r="I170" s="4" t="s">
        <v>27</v>
      </c>
      <c r="J170" s="4">
        <v>1</v>
      </c>
      <c r="K170" s="4">
        <v>1</v>
      </c>
      <c r="L170" t="str">
        <f t="shared" si="23"/>
        <v>1012</v>
      </c>
      <c r="M170">
        <f t="shared" si="24"/>
        <v>2</v>
      </c>
      <c r="O170" s="2">
        <v>45580.745462962965</v>
      </c>
      <c r="P170" s="3">
        <v>45580.682916666665</v>
      </c>
      <c r="Q170" s="4" t="s">
        <v>21</v>
      </c>
      <c r="R170" s="4">
        <v>0.11940000000000001</v>
      </c>
      <c r="S170" s="4">
        <v>0.28570000000000001</v>
      </c>
      <c r="T170" s="4">
        <v>4.99E-2</v>
      </c>
      <c r="U170" s="4">
        <v>2.9710000000000001</v>
      </c>
      <c r="V170" s="4">
        <v>0.26150000000000001</v>
      </c>
      <c r="W170" s="4" t="s">
        <v>13</v>
      </c>
      <c r="X170" s="4">
        <v>1</v>
      </c>
      <c r="Y170" s="4">
        <v>1</v>
      </c>
      <c r="Z170" t="str">
        <f t="shared" si="25"/>
        <v>1015</v>
      </c>
      <c r="AA170">
        <f t="shared" si="26"/>
        <v>17</v>
      </c>
    </row>
    <row r="171" spans="1:27">
      <c r="A171" s="2">
        <v>45578.391701388886</v>
      </c>
      <c r="B171" s="3">
        <v>45578.391099537039</v>
      </c>
      <c r="C171" s="4" t="s">
        <v>30</v>
      </c>
      <c r="D171" s="4">
        <v>0.1515</v>
      </c>
      <c r="E171" s="4">
        <v>7.6899999999999996E-2</v>
      </c>
      <c r="F171" s="4">
        <v>0.29859999999999998</v>
      </c>
      <c r="G171" s="4">
        <v>8.359</v>
      </c>
      <c r="H171" s="4">
        <v>0.2104</v>
      </c>
      <c r="I171" s="4" t="s">
        <v>27</v>
      </c>
      <c r="J171" s="4">
        <v>1</v>
      </c>
      <c r="K171" s="4">
        <v>1</v>
      </c>
      <c r="L171" t="str">
        <f t="shared" si="23"/>
        <v>1013</v>
      </c>
      <c r="M171">
        <f t="shared" si="24"/>
        <v>9</v>
      </c>
      <c r="O171" s="2">
        <v>45581.313263888886</v>
      </c>
      <c r="P171" s="3">
        <v>45581.312523148146</v>
      </c>
      <c r="Q171" s="4" t="s">
        <v>17</v>
      </c>
      <c r="R171" s="4">
        <v>0.84919999999999995</v>
      </c>
      <c r="S171" s="4">
        <v>0.95589999999999997</v>
      </c>
      <c r="T171" s="4">
        <v>0.75429999999999997</v>
      </c>
      <c r="U171" s="4">
        <v>0.48099999999999998</v>
      </c>
      <c r="V171" s="4">
        <v>0.1913</v>
      </c>
      <c r="W171" s="4" t="s">
        <v>13</v>
      </c>
      <c r="X171" s="4">
        <v>208</v>
      </c>
      <c r="Y171" s="4">
        <v>177</v>
      </c>
      <c r="Z171" t="str">
        <f t="shared" si="25"/>
        <v>1016</v>
      </c>
      <c r="AA171">
        <f t="shared" si="26"/>
        <v>7</v>
      </c>
    </row>
    <row r="172" spans="1:27">
      <c r="A172" s="2">
        <v>45578.443078703705</v>
      </c>
      <c r="B172" s="3">
        <v>45578.427986111114</v>
      </c>
      <c r="C172" s="4" t="s">
        <v>30</v>
      </c>
      <c r="D172" s="4">
        <v>0</v>
      </c>
      <c r="E172" s="4">
        <v>0.99960000000000004</v>
      </c>
      <c r="F172" s="4">
        <v>0</v>
      </c>
      <c r="G172" s="4">
        <v>0</v>
      </c>
      <c r="H172" s="4">
        <v>0.97330000000000005</v>
      </c>
      <c r="I172" s="4" t="s">
        <v>27</v>
      </c>
      <c r="J172" s="4">
        <v>1</v>
      </c>
      <c r="K172" s="4">
        <v>1</v>
      </c>
      <c r="L172" t="str">
        <f t="shared" si="23"/>
        <v>1013</v>
      </c>
      <c r="M172">
        <f t="shared" si="24"/>
        <v>10</v>
      </c>
      <c r="O172" s="2">
        <v>45581.381932870368</v>
      </c>
      <c r="P172" s="3">
        <v>45581.38</v>
      </c>
      <c r="Q172" s="4" t="s">
        <v>18</v>
      </c>
      <c r="R172" s="4">
        <v>0.47660000000000002</v>
      </c>
      <c r="S172" s="4">
        <v>0.2384</v>
      </c>
      <c r="T172" s="4">
        <v>0.95269999999999999</v>
      </c>
      <c r="U172" s="4">
        <v>3.2250000000000001</v>
      </c>
      <c r="V172" s="4">
        <v>0.17299999999999999</v>
      </c>
      <c r="W172" s="4" t="s">
        <v>13</v>
      </c>
      <c r="X172" s="4">
        <v>208</v>
      </c>
      <c r="Y172" s="4">
        <v>177</v>
      </c>
      <c r="Z172" t="str">
        <f t="shared" si="25"/>
        <v>1016</v>
      </c>
      <c r="AA172">
        <f t="shared" si="26"/>
        <v>9</v>
      </c>
    </row>
    <row r="173" spans="1:27">
      <c r="A173" s="2">
        <v>45578.470659722225</v>
      </c>
      <c r="B173" s="3">
        <v>45578.461921296293</v>
      </c>
      <c r="C173" s="4" t="s">
        <v>30</v>
      </c>
      <c r="D173" s="4">
        <v>0.15429999999999999</v>
      </c>
      <c r="E173" s="4">
        <v>0.10249999999999999</v>
      </c>
      <c r="F173" s="4">
        <v>0.23219999999999999</v>
      </c>
      <c r="G173" s="4">
        <v>8.0410000000000004</v>
      </c>
      <c r="H173" s="4">
        <v>0.21779999999999999</v>
      </c>
      <c r="I173" s="4" t="s">
        <v>27</v>
      </c>
      <c r="J173" s="4">
        <v>1</v>
      </c>
      <c r="K173" s="4">
        <v>1</v>
      </c>
      <c r="L173" t="str">
        <f t="shared" si="23"/>
        <v>1013</v>
      </c>
      <c r="M173">
        <f t="shared" si="24"/>
        <v>11</v>
      </c>
      <c r="O173" s="2">
        <v>45581.591469907406</v>
      </c>
      <c r="P173" s="3">
        <v>45581.589548611111</v>
      </c>
      <c r="Q173" s="4" t="s">
        <v>18</v>
      </c>
      <c r="R173" s="4">
        <v>0.2369</v>
      </c>
      <c r="S173" s="4">
        <v>0.88049999999999995</v>
      </c>
      <c r="T173" s="4">
        <v>6.3700000000000007E-2</v>
      </c>
      <c r="U173" s="4">
        <v>0.83499999999999996</v>
      </c>
      <c r="V173" s="4">
        <v>0.25629999999999997</v>
      </c>
      <c r="W173" s="4" t="s">
        <v>13</v>
      </c>
      <c r="X173" s="4">
        <v>208</v>
      </c>
      <c r="Y173" s="4">
        <v>177</v>
      </c>
      <c r="Z173" t="str">
        <f t="shared" si="25"/>
        <v>1016</v>
      </c>
      <c r="AA173">
        <f t="shared" si="26"/>
        <v>14</v>
      </c>
    </row>
    <row r="174" spans="1:27">
      <c r="A174" s="2">
        <v>45578.528263888889</v>
      </c>
      <c r="B174" s="3">
        <v>45578.526585648149</v>
      </c>
      <c r="C174" s="4" t="s">
        <v>56</v>
      </c>
      <c r="D174" s="4">
        <v>0.9889</v>
      </c>
      <c r="E174" s="4">
        <v>0.99429999999999996</v>
      </c>
      <c r="F174" s="4">
        <v>0.98350000000000004</v>
      </c>
      <c r="G174" s="4">
        <v>1.1359999999999999</v>
      </c>
      <c r="H174" s="4">
        <v>0.1394</v>
      </c>
      <c r="I174" s="4" t="s">
        <v>13</v>
      </c>
      <c r="J174" s="4">
        <v>232</v>
      </c>
      <c r="K174" s="4">
        <v>137</v>
      </c>
      <c r="L174" t="str">
        <f t="shared" si="23"/>
        <v>1013</v>
      </c>
      <c r="M174">
        <f t="shared" si="24"/>
        <v>12</v>
      </c>
      <c r="O174" s="2">
        <v>45581.661504629628</v>
      </c>
      <c r="P174" s="3">
        <v>45581.661226851851</v>
      </c>
      <c r="Q174" s="4" t="s">
        <v>18</v>
      </c>
      <c r="R174" s="4">
        <v>0.53690000000000004</v>
      </c>
      <c r="S174" s="4">
        <v>0.73229999999999995</v>
      </c>
      <c r="T174" s="4">
        <v>0.39360000000000001</v>
      </c>
      <c r="U174" s="4">
        <v>1.347</v>
      </c>
      <c r="V174" s="4">
        <v>0.2142</v>
      </c>
      <c r="W174" s="4" t="s">
        <v>13</v>
      </c>
      <c r="X174" s="4">
        <v>208</v>
      </c>
      <c r="Y174" s="4">
        <v>177</v>
      </c>
      <c r="Z174" t="str">
        <f t="shared" si="25"/>
        <v>1016</v>
      </c>
      <c r="AA174">
        <f t="shared" si="26"/>
        <v>15</v>
      </c>
    </row>
    <row r="175" spans="1:27">
      <c r="A175" s="2">
        <v>45578.555798611109</v>
      </c>
      <c r="B175" s="3">
        <v>45578.553865740738</v>
      </c>
      <c r="C175" s="4" t="s">
        <v>56</v>
      </c>
      <c r="D175" s="4">
        <v>0.51390000000000002</v>
      </c>
      <c r="E175" s="4">
        <v>0.59899999999999998</v>
      </c>
      <c r="F175" s="4">
        <v>0.44090000000000001</v>
      </c>
      <c r="G175" s="4">
        <v>5.0990000000000002</v>
      </c>
      <c r="H175" s="4">
        <v>0.19750000000000001</v>
      </c>
      <c r="I175" s="4" t="s">
        <v>13</v>
      </c>
      <c r="J175" s="4">
        <v>1</v>
      </c>
      <c r="K175" s="4">
        <v>1</v>
      </c>
      <c r="L175" t="str">
        <f t="shared" si="23"/>
        <v>1013</v>
      </c>
      <c r="M175">
        <f t="shared" si="24"/>
        <v>13</v>
      </c>
      <c r="O175" s="2">
        <v>45581.69326388889</v>
      </c>
      <c r="P175" s="3">
        <v>45581.364907407406</v>
      </c>
      <c r="Q175" s="4" t="s">
        <v>17</v>
      </c>
      <c r="R175" s="4">
        <v>0.96950000000000003</v>
      </c>
      <c r="S175" s="4">
        <v>0.97440000000000004</v>
      </c>
      <c r="T175" s="4">
        <v>0.96460000000000001</v>
      </c>
      <c r="U175" s="4">
        <v>0.35499999999999998</v>
      </c>
      <c r="V175" s="4">
        <v>0.17080000000000001</v>
      </c>
      <c r="W175" s="4" t="s">
        <v>13</v>
      </c>
      <c r="X175" s="4">
        <v>208</v>
      </c>
      <c r="Y175" s="4">
        <v>177</v>
      </c>
      <c r="Z175" t="str">
        <f t="shared" si="25"/>
        <v>1016</v>
      </c>
      <c r="AA175">
        <f t="shared" si="26"/>
        <v>16</v>
      </c>
    </row>
    <row r="176" spans="1:27">
      <c r="A176" s="2">
        <v>45578.564305555556</v>
      </c>
      <c r="B176" s="3">
        <v>45578.548564814817</v>
      </c>
      <c r="C176" s="4" t="s">
        <v>30</v>
      </c>
      <c r="D176" s="4">
        <v>0.1186</v>
      </c>
      <c r="E176" s="4">
        <v>5.8200000000000002E-2</v>
      </c>
      <c r="F176" s="4">
        <v>0.2419</v>
      </c>
      <c r="G176" s="4">
        <v>8.6479999999999997</v>
      </c>
      <c r="H176" s="4">
        <v>0.2167</v>
      </c>
      <c r="I176" s="4" t="s">
        <v>27</v>
      </c>
      <c r="J176" s="4">
        <v>1</v>
      </c>
      <c r="K176" s="4">
        <v>1</v>
      </c>
      <c r="L176" t="str">
        <f t="shared" si="23"/>
        <v>1013</v>
      </c>
      <c r="M176">
        <f t="shared" si="24"/>
        <v>13</v>
      </c>
      <c r="O176" s="2">
        <v>45581.720208333332</v>
      </c>
      <c r="P176" s="3">
        <v>45581.706759259258</v>
      </c>
      <c r="Q176" s="4" t="s">
        <v>12</v>
      </c>
      <c r="R176" s="4">
        <v>6.3399999999999998E-2</v>
      </c>
      <c r="S176" s="4">
        <v>6.4899999999999999E-2</v>
      </c>
      <c r="T176" s="4">
        <v>6.2E-2</v>
      </c>
      <c r="U176" s="4">
        <v>4.87</v>
      </c>
      <c r="V176" s="4">
        <v>0.25690000000000002</v>
      </c>
      <c r="W176" s="4" t="s">
        <v>40</v>
      </c>
      <c r="X176" s="4">
        <v>1</v>
      </c>
      <c r="Y176" s="4">
        <v>1</v>
      </c>
      <c r="Z176" t="str">
        <f t="shared" si="25"/>
        <v>1016</v>
      </c>
      <c r="AA176">
        <f t="shared" si="26"/>
        <v>17</v>
      </c>
    </row>
    <row r="177" spans="1:27">
      <c r="A177" s="2">
        <v>45578.66578703704</v>
      </c>
      <c r="B177" s="3">
        <v>45578.664953703701</v>
      </c>
      <c r="C177" s="4" t="s">
        <v>30</v>
      </c>
      <c r="D177" s="4">
        <v>0.1976</v>
      </c>
      <c r="E177" s="4">
        <v>0.1792</v>
      </c>
      <c r="F177" s="4">
        <v>0.21790000000000001</v>
      </c>
      <c r="G177" s="4">
        <v>7.35</v>
      </c>
      <c r="H177" s="4">
        <v>0.21959999999999999</v>
      </c>
      <c r="I177" s="4" t="s">
        <v>27</v>
      </c>
      <c r="J177" s="4">
        <v>1</v>
      </c>
      <c r="K177" s="4">
        <v>1</v>
      </c>
      <c r="L177" t="str">
        <f t="shared" si="23"/>
        <v>1013</v>
      </c>
      <c r="M177">
        <f t="shared" si="24"/>
        <v>15</v>
      </c>
      <c r="O177" s="2">
        <v>45582.348657407405</v>
      </c>
      <c r="P177" s="3">
        <v>45582.348356481481</v>
      </c>
      <c r="Q177" s="4" t="s">
        <v>18</v>
      </c>
      <c r="R177" s="4">
        <v>0.94040000000000001</v>
      </c>
      <c r="S177" s="4">
        <v>0.96730000000000005</v>
      </c>
      <c r="T177" s="4">
        <v>0.9143</v>
      </c>
      <c r="U177" s="4">
        <v>0.40699999999999997</v>
      </c>
      <c r="V177" s="4">
        <v>0.1782</v>
      </c>
      <c r="W177" s="4" t="s">
        <v>13</v>
      </c>
      <c r="X177" s="4">
        <v>208</v>
      </c>
      <c r="Y177" s="4">
        <v>177</v>
      </c>
      <c r="Z177" t="str">
        <f t="shared" si="25"/>
        <v>1017</v>
      </c>
      <c r="AA177">
        <f t="shared" si="26"/>
        <v>8</v>
      </c>
    </row>
    <row r="178" spans="1:27">
      <c r="A178" s="2">
        <v>45578.685659722221</v>
      </c>
      <c r="B178" s="3">
        <v>45578.684560185182</v>
      </c>
      <c r="C178" s="4" t="s">
        <v>26</v>
      </c>
      <c r="D178" s="4">
        <v>0.156</v>
      </c>
      <c r="E178" s="4">
        <v>0.12989999999999999</v>
      </c>
      <c r="F178" s="4">
        <v>0.18740000000000001</v>
      </c>
      <c r="G178" s="4">
        <v>7.7610000000000001</v>
      </c>
      <c r="H178" s="4">
        <v>0.2238</v>
      </c>
      <c r="I178" s="4" t="s">
        <v>27</v>
      </c>
      <c r="J178" s="4">
        <v>1</v>
      </c>
      <c r="K178" s="4">
        <v>1</v>
      </c>
      <c r="L178" t="str">
        <f t="shared" si="23"/>
        <v>1013</v>
      </c>
      <c r="M178">
        <f t="shared" si="24"/>
        <v>16</v>
      </c>
      <c r="O178" s="2">
        <v>45582.352453703701</v>
      </c>
      <c r="P178" s="3">
        <v>45582.351180555554</v>
      </c>
      <c r="Q178" s="4" t="s">
        <v>18</v>
      </c>
      <c r="R178" s="4">
        <v>0.87229999999999996</v>
      </c>
      <c r="S178" s="4">
        <v>0.98019999999999996</v>
      </c>
      <c r="T178" s="4">
        <v>0.77629999999999999</v>
      </c>
      <c r="U178" s="4">
        <v>0.307</v>
      </c>
      <c r="V178" s="4">
        <v>0.1898</v>
      </c>
      <c r="W178" s="4" t="s">
        <v>13</v>
      </c>
      <c r="X178" s="4">
        <v>208</v>
      </c>
      <c r="Y178" s="4">
        <v>177</v>
      </c>
      <c r="Z178" t="str">
        <f t="shared" si="25"/>
        <v>1017</v>
      </c>
      <c r="AA178">
        <f t="shared" si="26"/>
        <v>8</v>
      </c>
    </row>
    <row r="179" spans="1:27">
      <c r="A179" s="2">
        <v>45578.696979166663</v>
      </c>
      <c r="B179" s="3">
        <v>45578.691874999997</v>
      </c>
      <c r="C179" s="4" t="s">
        <v>30</v>
      </c>
      <c r="D179" s="4">
        <v>0.20069999999999999</v>
      </c>
      <c r="E179" s="4">
        <v>0.18290000000000001</v>
      </c>
      <c r="F179" s="4">
        <v>0.22020000000000001</v>
      </c>
      <c r="G179" s="4">
        <v>7.3220000000000001</v>
      </c>
      <c r="H179" s="4">
        <v>0.21929999999999999</v>
      </c>
      <c r="I179" s="4" t="s">
        <v>27</v>
      </c>
      <c r="J179" s="4">
        <v>1</v>
      </c>
      <c r="K179" s="4">
        <v>1</v>
      </c>
      <c r="L179" t="str">
        <f t="shared" si="23"/>
        <v>1013</v>
      </c>
      <c r="M179">
        <f t="shared" si="24"/>
        <v>16</v>
      </c>
      <c r="O179" s="2">
        <v>45582.435173611113</v>
      </c>
      <c r="P179" s="3">
        <v>45581.778726851851</v>
      </c>
      <c r="Q179" s="4" t="s">
        <v>21</v>
      </c>
      <c r="R179" s="4">
        <v>3.1E-2</v>
      </c>
      <c r="S179" s="4">
        <v>3.73E-2</v>
      </c>
      <c r="T179" s="4">
        <v>2.5700000000000001E-2</v>
      </c>
      <c r="U179" s="4">
        <v>5.5110000000000001</v>
      </c>
      <c r="V179" s="4">
        <v>0.27550000000000002</v>
      </c>
      <c r="W179" s="4" t="s">
        <v>40</v>
      </c>
      <c r="X179" s="4">
        <v>1</v>
      </c>
      <c r="Y179" s="4">
        <v>1</v>
      </c>
      <c r="Z179" t="str">
        <f t="shared" si="25"/>
        <v>1017</v>
      </c>
      <c r="AA179">
        <f t="shared" si="26"/>
        <v>10</v>
      </c>
    </row>
    <row r="180" spans="1:27">
      <c r="A180" s="2">
        <v>45578.730081018519</v>
      </c>
      <c r="B180" s="3">
        <v>45578.727824074071</v>
      </c>
      <c r="C180" s="4" t="s">
        <v>26</v>
      </c>
      <c r="D180" s="4">
        <v>0.157</v>
      </c>
      <c r="E180" s="4">
        <v>0.1288</v>
      </c>
      <c r="F180" s="4">
        <v>0.19139999999999999</v>
      </c>
      <c r="G180" s="4">
        <v>7.7720000000000002</v>
      </c>
      <c r="H180" s="4">
        <v>0.22320000000000001</v>
      </c>
      <c r="I180" s="4" t="s">
        <v>27</v>
      </c>
      <c r="J180" s="4">
        <v>1</v>
      </c>
      <c r="K180" s="4">
        <v>1</v>
      </c>
      <c r="L180" t="str">
        <f t="shared" si="23"/>
        <v>1013</v>
      </c>
      <c r="M180">
        <f t="shared" si="24"/>
        <v>17</v>
      </c>
      <c r="O180" s="2">
        <v>45582.435636574075</v>
      </c>
      <c r="P180" s="3">
        <v>45582.432476851849</v>
      </c>
      <c r="Q180" s="4" t="s">
        <v>12</v>
      </c>
      <c r="R180" s="4">
        <v>0.22670000000000001</v>
      </c>
      <c r="S180" s="4">
        <v>0.91090000000000004</v>
      </c>
      <c r="T180" s="4">
        <v>5.6399999999999999E-2</v>
      </c>
      <c r="U180" s="4">
        <v>0.70899999999999996</v>
      </c>
      <c r="V180" s="4">
        <v>0.25890000000000002</v>
      </c>
      <c r="W180" s="4" t="s">
        <v>40</v>
      </c>
      <c r="X180" s="4">
        <v>1</v>
      </c>
      <c r="Y180" s="4">
        <v>1</v>
      </c>
      <c r="Z180" t="str">
        <f t="shared" si="25"/>
        <v>1017</v>
      </c>
      <c r="AA180">
        <f t="shared" si="26"/>
        <v>10</v>
      </c>
    </row>
    <row r="181" spans="1:27">
      <c r="A181" s="2">
        <v>45578.765590277777</v>
      </c>
      <c r="B181" s="3">
        <v>45578.763206018521</v>
      </c>
      <c r="C181" s="4" t="s">
        <v>16</v>
      </c>
      <c r="D181" s="4">
        <v>3.3700000000000001E-2</v>
      </c>
      <c r="E181" s="4">
        <v>1.5299999999999999E-2</v>
      </c>
      <c r="F181" s="4">
        <v>7.3800000000000004E-2</v>
      </c>
      <c r="G181" s="4">
        <v>9.8469999999999995</v>
      </c>
      <c r="H181" s="4">
        <v>0.24729999999999999</v>
      </c>
      <c r="I181" s="4" t="s">
        <v>27</v>
      </c>
      <c r="J181" s="4">
        <v>1</v>
      </c>
      <c r="K181" s="4">
        <v>1</v>
      </c>
      <c r="L181" t="str">
        <f t="shared" si="23"/>
        <v>1013</v>
      </c>
      <c r="M181">
        <f t="shared" si="24"/>
        <v>18</v>
      </c>
      <c r="O181" s="2">
        <v>45582.469456018516</v>
      </c>
      <c r="P181" s="3">
        <v>45582.46570601852</v>
      </c>
      <c r="Q181" s="4" t="s">
        <v>14</v>
      </c>
      <c r="R181" s="4">
        <v>0.1145</v>
      </c>
      <c r="S181" s="4">
        <v>7.0300000000000001E-2</v>
      </c>
      <c r="T181" s="4">
        <v>0.18659999999999999</v>
      </c>
      <c r="U181" s="4">
        <v>4.774</v>
      </c>
      <c r="V181" s="4">
        <v>0.23280000000000001</v>
      </c>
      <c r="W181" s="4" t="s">
        <v>27</v>
      </c>
      <c r="X181" s="4">
        <v>1</v>
      </c>
      <c r="Y181" s="4">
        <v>1</v>
      </c>
      <c r="Z181" t="str">
        <f t="shared" si="25"/>
        <v>1017</v>
      </c>
      <c r="AA181">
        <f t="shared" si="26"/>
        <v>11</v>
      </c>
    </row>
    <row r="182" spans="1:27">
      <c r="A182" s="2">
        <v>45578.779710648145</v>
      </c>
      <c r="B182" s="3">
        <v>45578.769803240742</v>
      </c>
      <c r="C182" s="4" t="s">
        <v>26</v>
      </c>
      <c r="D182" s="4">
        <v>0.15509999999999999</v>
      </c>
      <c r="E182" s="4">
        <v>0.12870000000000001</v>
      </c>
      <c r="F182" s="4">
        <v>0.18690000000000001</v>
      </c>
      <c r="G182" s="4">
        <v>7.7729999999999997</v>
      </c>
      <c r="H182" s="4">
        <v>0.22389999999999999</v>
      </c>
      <c r="I182" s="4" t="s">
        <v>27</v>
      </c>
      <c r="J182" s="4">
        <v>1</v>
      </c>
      <c r="K182" s="4">
        <v>1</v>
      </c>
      <c r="L182" t="str">
        <f t="shared" si="23"/>
        <v>1013</v>
      </c>
      <c r="M182">
        <f t="shared" si="24"/>
        <v>18</v>
      </c>
      <c r="O182" s="2">
        <v>45582.469675925924</v>
      </c>
      <c r="P182" s="3">
        <v>45582.449907407405</v>
      </c>
      <c r="Q182" s="4" t="s">
        <v>14</v>
      </c>
      <c r="R182" s="4">
        <v>0.11650000000000001</v>
      </c>
      <c r="S182" s="4">
        <v>7.2800000000000004E-2</v>
      </c>
      <c r="T182" s="4">
        <v>0.18640000000000001</v>
      </c>
      <c r="U182" s="4">
        <v>4.7320000000000002</v>
      </c>
      <c r="V182" s="4">
        <v>0.2329</v>
      </c>
      <c r="W182" s="4" t="s">
        <v>27</v>
      </c>
      <c r="X182" s="4">
        <v>1</v>
      </c>
      <c r="Y182" s="4">
        <v>1</v>
      </c>
      <c r="Z182" t="str">
        <f t="shared" si="25"/>
        <v>1017</v>
      </c>
      <c r="AA182">
        <f t="shared" si="26"/>
        <v>11</v>
      </c>
    </row>
    <row r="183" spans="1:27">
      <c r="A183" s="2">
        <v>45578.798182870371</v>
      </c>
      <c r="B183" s="3">
        <v>45578.797048611108</v>
      </c>
      <c r="C183" s="4" t="s">
        <v>26</v>
      </c>
      <c r="D183" s="4">
        <v>0.1575</v>
      </c>
      <c r="E183" s="4">
        <v>0.13020000000000001</v>
      </c>
      <c r="F183" s="4">
        <v>0.19059999999999999</v>
      </c>
      <c r="G183" s="4">
        <v>7.7590000000000003</v>
      </c>
      <c r="H183" s="4">
        <v>0.2233</v>
      </c>
      <c r="I183" s="4" t="s">
        <v>27</v>
      </c>
      <c r="J183" s="4">
        <v>1</v>
      </c>
      <c r="K183" s="4">
        <v>1</v>
      </c>
      <c r="L183" t="str">
        <f t="shared" si="23"/>
        <v>1013</v>
      </c>
      <c r="M183">
        <f t="shared" si="24"/>
        <v>19</v>
      </c>
      <c r="O183" s="2">
        <v>45582.469780092593</v>
      </c>
      <c r="P183" s="3">
        <v>45580.644965277781</v>
      </c>
      <c r="Q183" s="4" t="s">
        <v>14</v>
      </c>
      <c r="R183" s="4">
        <v>0.11899999999999999</v>
      </c>
      <c r="S183" s="4">
        <v>7.5899999999999995E-2</v>
      </c>
      <c r="T183" s="4">
        <v>0.18679999999999999</v>
      </c>
      <c r="U183" s="4">
        <v>4.6829999999999998</v>
      </c>
      <c r="V183" s="4">
        <v>0.23280000000000001</v>
      </c>
      <c r="W183" s="4" t="s">
        <v>27</v>
      </c>
      <c r="X183" s="4">
        <v>1</v>
      </c>
      <c r="Y183" s="4">
        <v>1</v>
      </c>
      <c r="Z183" t="str">
        <f t="shared" si="25"/>
        <v>1017</v>
      </c>
      <c r="AA183">
        <f t="shared" si="26"/>
        <v>11</v>
      </c>
    </row>
    <row r="184" spans="1:27">
      <c r="A184" s="2">
        <v>45578.817071759258</v>
      </c>
      <c r="B184" s="3">
        <v>45578.810231481482</v>
      </c>
      <c r="C184" s="4" t="s">
        <v>30</v>
      </c>
      <c r="D184" s="4">
        <v>0</v>
      </c>
      <c r="E184" s="4">
        <v>0.35610000000000003</v>
      </c>
      <c r="F184" s="4">
        <v>0</v>
      </c>
      <c r="G184" s="4">
        <v>6.2779999999999996</v>
      </c>
      <c r="H184" s="4">
        <v>0.84930000000000005</v>
      </c>
      <c r="I184" s="4" t="s">
        <v>27</v>
      </c>
      <c r="J184" s="4">
        <v>1</v>
      </c>
      <c r="K184" s="4">
        <v>1</v>
      </c>
      <c r="L184" t="str">
        <f t="shared" si="23"/>
        <v>1013</v>
      </c>
      <c r="M184">
        <f t="shared" si="24"/>
        <v>19</v>
      </c>
      <c r="O184" s="2">
        <v>45582.469872685186</v>
      </c>
      <c r="P184" s="3">
        <v>45580.673171296294</v>
      </c>
      <c r="Q184" s="4" t="s">
        <v>14</v>
      </c>
      <c r="R184" s="4">
        <v>0.12230000000000001</v>
      </c>
      <c r="S184" s="4">
        <v>7.9600000000000004E-2</v>
      </c>
      <c r="T184" s="4">
        <v>0.18790000000000001</v>
      </c>
      <c r="U184" s="4">
        <v>4.6260000000000003</v>
      </c>
      <c r="V184" s="4">
        <v>0.23269999999999999</v>
      </c>
      <c r="W184" s="4" t="s">
        <v>27</v>
      </c>
      <c r="X184" s="4">
        <v>1</v>
      </c>
      <c r="Y184" s="4">
        <v>1</v>
      </c>
      <c r="Z184" t="str">
        <f t="shared" si="25"/>
        <v>1017</v>
      </c>
      <c r="AA184">
        <f t="shared" si="26"/>
        <v>11</v>
      </c>
    </row>
    <row r="185" spans="1:27">
      <c r="A185" s="2">
        <v>45578.831354166665</v>
      </c>
      <c r="B185" s="3">
        <v>45578.830671296295</v>
      </c>
      <c r="C185" s="4" t="s">
        <v>26</v>
      </c>
      <c r="D185" s="4">
        <v>0.15709999999999999</v>
      </c>
      <c r="E185" s="4">
        <v>0.12839999999999999</v>
      </c>
      <c r="F185" s="4">
        <v>0.1923</v>
      </c>
      <c r="G185" s="4">
        <v>7.7759999999999998</v>
      </c>
      <c r="H185" s="4">
        <v>0.22309999999999999</v>
      </c>
      <c r="I185" s="4" t="s">
        <v>27</v>
      </c>
      <c r="J185" s="4">
        <v>1</v>
      </c>
      <c r="K185" s="4">
        <v>1</v>
      </c>
      <c r="L185" t="str">
        <f t="shared" si="23"/>
        <v>1013</v>
      </c>
      <c r="M185">
        <f t="shared" si="24"/>
        <v>19</v>
      </c>
      <c r="O185" s="2">
        <v>45582.469942129632</v>
      </c>
      <c r="P185" s="3">
        <v>45580.681793981479</v>
      </c>
      <c r="Q185" s="4" t="s">
        <v>14</v>
      </c>
      <c r="R185" s="4">
        <v>0.1245</v>
      </c>
      <c r="S185" s="4">
        <v>8.2299999999999998E-2</v>
      </c>
      <c r="T185" s="4">
        <v>0.1883</v>
      </c>
      <c r="U185" s="4">
        <v>4.5860000000000003</v>
      </c>
      <c r="V185" s="4">
        <v>0.2326</v>
      </c>
      <c r="W185" s="4" t="s">
        <v>27</v>
      </c>
      <c r="X185" s="4">
        <v>1</v>
      </c>
      <c r="Y185" s="4">
        <v>1</v>
      </c>
      <c r="Z185" t="str">
        <f t="shared" si="25"/>
        <v>1017</v>
      </c>
      <c r="AA185">
        <f t="shared" si="26"/>
        <v>11</v>
      </c>
    </row>
    <row r="186" spans="1:27">
      <c r="A186" s="2">
        <v>45578.852824074071</v>
      </c>
      <c r="B186" s="3">
        <v>45578.851712962962</v>
      </c>
      <c r="C186" s="4" t="s">
        <v>56</v>
      </c>
      <c r="D186" s="4">
        <v>0.9869</v>
      </c>
      <c r="E186" s="4">
        <v>0.97729999999999995</v>
      </c>
      <c r="F186" s="4">
        <v>0.99660000000000004</v>
      </c>
      <c r="G186" s="4">
        <v>1.988</v>
      </c>
      <c r="H186" s="4">
        <v>0.12859999999999999</v>
      </c>
      <c r="I186" s="4" t="s">
        <v>13</v>
      </c>
      <c r="J186" s="4">
        <v>232</v>
      </c>
      <c r="K186" s="4">
        <v>137</v>
      </c>
      <c r="L186" t="str">
        <f t="shared" si="23"/>
        <v>1013</v>
      </c>
      <c r="M186">
        <f t="shared" si="24"/>
        <v>20</v>
      </c>
      <c r="O186" s="2">
        <v>45582.470023148147</v>
      </c>
      <c r="P186" s="3">
        <v>45580.691192129627</v>
      </c>
      <c r="Q186" s="4" t="s">
        <v>14</v>
      </c>
      <c r="R186" s="4">
        <v>0.12959999999999999</v>
      </c>
      <c r="S186" s="4">
        <v>8.9899999999999994E-2</v>
      </c>
      <c r="T186" s="4">
        <v>0.1867</v>
      </c>
      <c r="U186" s="4">
        <v>4.4790000000000001</v>
      </c>
      <c r="V186" s="4">
        <v>0.23280000000000001</v>
      </c>
      <c r="W186" s="4" t="s">
        <v>27</v>
      </c>
      <c r="X186" s="4">
        <v>1</v>
      </c>
      <c r="Y186" s="4">
        <v>1</v>
      </c>
      <c r="Z186" t="str">
        <f t="shared" si="25"/>
        <v>1017</v>
      </c>
      <c r="AA186">
        <f t="shared" si="26"/>
        <v>11</v>
      </c>
    </row>
    <row r="187" spans="1:27">
      <c r="A187" s="2">
        <v>45578.876377314817</v>
      </c>
      <c r="B187" s="3">
        <v>45578.871631944443</v>
      </c>
      <c r="C187" s="4" t="s">
        <v>30</v>
      </c>
      <c r="D187" s="4">
        <v>0.22720000000000001</v>
      </c>
      <c r="E187" s="4">
        <v>0.25929999999999997</v>
      </c>
      <c r="F187" s="4">
        <v>0.1991</v>
      </c>
      <c r="G187" s="4">
        <v>6.8150000000000004</v>
      </c>
      <c r="H187" s="4">
        <v>0.22209999999999999</v>
      </c>
      <c r="I187" s="4" t="s">
        <v>27</v>
      </c>
      <c r="J187" s="4">
        <v>1</v>
      </c>
      <c r="K187" s="4">
        <v>1</v>
      </c>
      <c r="L187" t="str">
        <f t="shared" si="23"/>
        <v>1013</v>
      </c>
      <c r="M187">
        <f t="shared" si="24"/>
        <v>21</v>
      </c>
      <c r="O187" s="2">
        <v>45582.470092592594</v>
      </c>
      <c r="P187" s="3">
        <v>45582.433831018519</v>
      </c>
      <c r="Q187" s="4" t="s">
        <v>14</v>
      </c>
      <c r="R187" s="4">
        <v>6.6400000000000001E-2</v>
      </c>
      <c r="S187" s="4">
        <v>9.7100000000000006E-2</v>
      </c>
      <c r="T187" s="4">
        <v>4.5400000000000003E-2</v>
      </c>
      <c r="U187" s="4">
        <v>4.3849999999999998</v>
      </c>
      <c r="V187" s="4">
        <v>0.26350000000000001</v>
      </c>
      <c r="W187" s="4" t="s">
        <v>27</v>
      </c>
      <c r="X187" s="4">
        <v>1</v>
      </c>
      <c r="Y187" s="4">
        <v>1</v>
      </c>
      <c r="Z187" t="str">
        <f t="shared" si="25"/>
        <v>1017</v>
      </c>
      <c r="AA187">
        <f t="shared" si="26"/>
        <v>11</v>
      </c>
    </row>
    <row r="188" spans="1:27">
      <c r="A188" s="2">
        <v>45578.879247685189</v>
      </c>
      <c r="B188" s="3">
        <v>45578.847557870373</v>
      </c>
      <c r="C188" s="4" t="s">
        <v>26</v>
      </c>
      <c r="D188" s="4">
        <v>0.15690000000000001</v>
      </c>
      <c r="E188" s="4">
        <v>0.12920000000000001</v>
      </c>
      <c r="F188" s="4">
        <v>0.19059999999999999</v>
      </c>
      <c r="G188" s="4">
        <v>7.7679999999999998</v>
      </c>
      <c r="H188" s="4">
        <v>0.2233</v>
      </c>
      <c r="I188" s="4" t="s">
        <v>27</v>
      </c>
      <c r="J188" s="4">
        <v>1</v>
      </c>
      <c r="K188" s="4">
        <v>1</v>
      </c>
      <c r="L188" t="str">
        <f t="shared" si="23"/>
        <v>1013</v>
      </c>
      <c r="M188">
        <f t="shared" si="24"/>
        <v>21</v>
      </c>
      <c r="O188" s="2">
        <v>45582.579814814817</v>
      </c>
      <c r="P188" s="3">
        <v>45582.576932870368</v>
      </c>
      <c r="Q188" s="4" t="s">
        <v>14</v>
      </c>
      <c r="R188" s="4">
        <v>0.14660000000000001</v>
      </c>
      <c r="S188" s="4">
        <v>3.27E-2</v>
      </c>
      <c r="T188" s="4">
        <v>0.65800000000000003</v>
      </c>
      <c r="U188" s="4">
        <v>5.6609999999999996</v>
      </c>
      <c r="V188" s="4">
        <v>0.19739999999999999</v>
      </c>
      <c r="W188" s="4" t="s">
        <v>27</v>
      </c>
      <c r="X188" s="4">
        <v>1</v>
      </c>
      <c r="Y188" s="4">
        <v>1</v>
      </c>
      <c r="Z188" t="str">
        <f t="shared" si="25"/>
        <v>1017</v>
      </c>
      <c r="AA188">
        <f t="shared" si="26"/>
        <v>13</v>
      </c>
    </row>
    <row r="189" spans="1:27">
      <c r="A189" s="2">
        <v>45578.91101851852</v>
      </c>
      <c r="B189" s="3">
        <v>45578.902569444443</v>
      </c>
      <c r="C189" s="4" t="s">
        <v>30</v>
      </c>
      <c r="D189" s="4">
        <v>0.20330000000000001</v>
      </c>
      <c r="E189" s="4">
        <v>0.1105</v>
      </c>
      <c r="F189" s="4">
        <v>0.37430000000000002</v>
      </c>
      <c r="G189" s="4">
        <v>7.9550000000000001</v>
      </c>
      <c r="H189" s="4">
        <v>0.20319999999999999</v>
      </c>
      <c r="I189" s="4" t="s">
        <v>27</v>
      </c>
      <c r="J189" s="4">
        <v>1</v>
      </c>
      <c r="K189" s="4">
        <v>1</v>
      </c>
      <c r="L189" t="str">
        <f t="shared" si="23"/>
        <v>1013</v>
      </c>
      <c r="M189">
        <f t="shared" si="24"/>
        <v>21</v>
      </c>
      <c r="O189" s="2">
        <v>45582.597997685189</v>
      </c>
      <c r="P189" s="3">
        <v>45582.593506944446</v>
      </c>
      <c r="Q189" s="4" t="s">
        <v>14</v>
      </c>
      <c r="R189" s="4">
        <v>0.14979999999999999</v>
      </c>
      <c r="S189" s="4">
        <v>0.06</v>
      </c>
      <c r="T189" s="4">
        <v>0.37419999999999998</v>
      </c>
      <c r="U189" s="4">
        <v>4.9610000000000003</v>
      </c>
      <c r="V189" s="4">
        <v>0.21560000000000001</v>
      </c>
      <c r="W189" s="4" t="s">
        <v>27</v>
      </c>
      <c r="X189" s="4">
        <v>1</v>
      </c>
      <c r="Y189" s="4">
        <v>1</v>
      </c>
      <c r="Z189" t="str">
        <f t="shared" si="25"/>
        <v>1017</v>
      </c>
      <c r="AA189">
        <f t="shared" si="26"/>
        <v>14</v>
      </c>
    </row>
    <row r="190" spans="1:27">
      <c r="A190" s="2">
        <v>45578.945219907408</v>
      </c>
      <c r="B190" s="3">
        <v>45578.944618055553</v>
      </c>
      <c r="C190" s="4" t="s">
        <v>26</v>
      </c>
      <c r="D190" s="4">
        <v>2.7000000000000001E-3</v>
      </c>
      <c r="E190" s="4">
        <v>0.5585</v>
      </c>
      <c r="F190" s="4">
        <v>0</v>
      </c>
      <c r="G190" s="4">
        <v>5.2939999999999996</v>
      </c>
      <c r="H190" s="4">
        <v>0.436</v>
      </c>
      <c r="I190" s="4" t="s">
        <v>27</v>
      </c>
      <c r="J190" s="4">
        <v>1</v>
      </c>
      <c r="K190" s="4">
        <v>1</v>
      </c>
      <c r="L190" t="str">
        <f t="shared" si="23"/>
        <v>1013</v>
      </c>
      <c r="M190">
        <f t="shared" si="24"/>
        <v>22</v>
      </c>
      <c r="O190" s="2">
        <v>45582.80568287037</v>
      </c>
      <c r="P190" s="3">
        <v>45582.802314814813</v>
      </c>
      <c r="Q190" s="4" t="s">
        <v>37</v>
      </c>
      <c r="R190" s="4">
        <v>6.3500000000000001E-2</v>
      </c>
      <c r="S190" s="4">
        <v>0.90049999999999997</v>
      </c>
      <c r="T190" s="4">
        <v>4.4999999999999997E-3</v>
      </c>
      <c r="U190" s="4">
        <v>0.754</v>
      </c>
      <c r="V190" s="4">
        <v>0.31359999999999999</v>
      </c>
      <c r="W190" s="4" t="s">
        <v>13</v>
      </c>
      <c r="X190" s="4">
        <v>477</v>
      </c>
      <c r="Y190" s="4">
        <v>431</v>
      </c>
      <c r="Z190" t="str">
        <f t="shared" si="25"/>
        <v>1017</v>
      </c>
      <c r="AA190">
        <f t="shared" si="26"/>
        <v>19</v>
      </c>
    </row>
    <row r="191" spans="1:27">
      <c r="A191" s="2">
        <v>45578.97556712963</v>
      </c>
      <c r="B191" s="3">
        <v>45578.973368055558</v>
      </c>
      <c r="C191" s="4" t="s">
        <v>26</v>
      </c>
      <c r="D191" s="4">
        <v>2.5999999999999999E-3</v>
      </c>
      <c r="E191" s="4">
        <v>0.55940000000000001</v>
      </c>
      <c r="F191" s="4">
        <v>0</v>
      </c>
      <c r="G191" s="4">
        <v>5.29</v>
      </c>
      <c r="H191" s="4">
        <v>0.43709999999999999</v>
      </c>
      <c r="I191" s="4" t="s">
        <v>27</v>
      </c>
      <c r="J191" s="4">
        <v>1</v>
      </c>
      <c r="K191" s="4">
        <v>1</v>
      </c>
      <c r="L191" t="str">
        <f t="shared" si="23"/>
        <v>1013</v>
      </c>
      <c r="M191">
        <f t="shared" si="24"/>
        <v>23</v>
      </c>
      <c r="O191" s="2">
        <v>45583.393831018519</v>
      </c>
      <c r="P191" s="3">
        <v>45582.946712962963</v>
      </c>
      <c r="Q191" s="4" t="s">
        <v>21</v>
      </c>
      <c r="R191" s="4">
        <v>0.17230000000000001</v>
      </c>
      <c r="S191" s="4">
        <v>0.1134</v>
      </c>
      <c r="T191" s="4">
        <v>0.26179999999999998</v>
      </c>
      <c r="U191" s="4">
        <v>4.194</v>
      </c>
      <c r="V191" s="4">
        <v>0.2248</v>
      </c>
      <c r="W191" s="4" t="s">
        <v>13</v>
      </c>
      <c r="X191" s="4">
        <v>1</v>
      </c>
      <c r="Y191" s="4">
        <v>1</v>
      </c>
      <c r="Z191" t="str">
        <f t="shared" si="25"/>
        <v>1018</v>
      </c>
      <c r="AA191">
        <f t="shared" si="26"/>
        <v>9</v>
      </c>
    </row>
    <row r="192" spans="1:27">
      <c r="A192" s="2">
        <v>45578.991793981484</v>
      </c>
      <c r="B192" s="3">
        <v>45578.991307870368</v>
      </c>
      <c r="C192" s="4" t="s">
        <v>26</v>
      </c>
      <c r="D192" s="4">
        <v>0.19550000000000001</v>
      </c>
      <c r="E192" s="4">
        <v>7.8600000000000003E-2</v>
      </c>
      <c r="F192" s="4">
        <v>0.48630000000000001</v>
      </c>
      <c r="G192" s="4">
        <v>8.3350000000000009</v>
      </c>
      <c r="H192" s="4">
        <v>0.1938</v>
      </c>
      <c r="I192" s="4" t="s">
        <v>27</v>
      </c>
      <c r="J192" s="4">
        <v>1</v>
      </c>
      <c r="K192" s="4">
        <v>1</v>
      </c>
      <c r="L192" t="str">
        <f t="shared" si="23"/>
        <v>1013</v>
      </c>
      <c r="M192">
        <f t="shared" si="24"/>
        <v>23</v>
      </c>
      <c r="O192" s="2">
        <v>45583.39398148148</v>
      </c>
      <c r="P192" s="3">
        <v>45583.378148148149</v>
      </c>
      <c r="Q192" s="4" t="s">
        <v>21</v>
      </c>
      <c r="R192" s="4">
        <v>0.17649999999999999</v>
      </c>
      <c r="S192" s="4">
        <v>0.24149999999999999</v>
      </c>
      <c r="T192" s="4">
        <v>0.129</v>
      </c>
      <c r="U192" s="4">
        <v>3.2080000000000002</v>
      </c>
      <c r="V192" s="4">
        <v>0.24110000000000001</v>
      </c>
      <c r="W192" s="4" t="s">
        <v>13</v>
      </c>
      <c r="X192" s="4">
        <v>1</v>
      </c>
      <c r="Y192" s="4">
        <v>1</v>
      </c>
      <c r="Z192" t="str">
        <f t="shared" si="25"/>
        <v>1018</v>
      </c>
      <c r="AA192">
        <f t="shared" si="26"/>
        <v>9</v>
      </c>
    </row>
    <row r="193" spans="1:27">
      <c r="A193" s="2">
        <v>45579.053194444445</v>
      </c>
      <c r="B193" s="3">
        <v>45579.050173611111</v>
      </c>
      <c r="C193" s="4" t="s">
        <v>26</v>
      </c>
      <c r="D193" s="4">
        <v>0.17230000000000001</v>
      </c>
      <c r="E193" s="4">
        <v>5.8799999999999998E-2</v>
      </c>
      <c r="F193" s="4">
        <v>0.50470000000000004</v>
      </c>
      <c r="G193" s="4">
        <v>8.6370000000000005</v>
      </c>
      <c r="H193" s="4">
        <v>0.1923</v>
      </c>
      <c r="I193" s="4" t="s">
        <v>27</v>
      </c>
      <c r="J193" s="4">
        <v>1</v>
      </c>
      <c r="K193" s="4">
        <v>1</v>
      </c>
      <c r="L193" t="str">
        <f t="shared" si="23"/>
        <v>1014</v>
      </c>
      <c r="M193">
        <f t="shared" si="24"/>
        <v>1</v>
      </c>
      <c r="O193" s="2">
        <v>45583.394189814811</v>
      </c>
      <c r="P193" s="3">
        <v>45582.958472222221</v>
      </c>
      <c r="Q193" s="4" t="s">
        <v>21</v>
      </c>
      <c r="R193" s="4">
        <v>0.1673</v>
      </c>
      <c r="S193" s="4">
        <v>0.1037</v>
      </c>
      <c r="T193" s="4">
        <v>0.27</v>
      </c>
      <c r="U193" s="4">
        <v>4.3049999999999997</v>
      </c>
      <c r="V193" s="4">
        <v>0.224</v>
      </c>
      <c r="W193" s="4" t="s">
        <v>13</v>
      </c>
      <c r="X193" s="4">
        <v>1</v>
      </c>
      <c r="Y193" s="4">
        <v>1</v>
      </c>
      <c r="Z193" t="str">
        <f t="shared" si="25"/>
        <v>1018</v>
      </c>
      <c r="AA193">
        <f t="shared" si="26"/>
        <v>9</v>
      </c>
    </row>
    <row r="194" spans="1:27">
      <c r="A194" s="2">
        <v>45579.073506944442</v>
      </c>
      <c r="B194" s="3">
        <v>45579.07271990741</v>
      </c>
      <c r="C194" s="4" t="s">
        <v>26</v>
      </c>
      <c r="D194" s="4">
        <v>0.13750000000000001</v>
      </c>
      <c r="E194" s="4">
        <v>9.2100000000000001E-2</v>
      </c>
      <c r="F194" s="4">
        <v>0.20530000000000001</v>
      </c>
      <c r="G194" s="4">
        <v>8.1620000000000008</v>
      </c>
      <c r="H194" s="4">
        <v>0.2213</v>
      </c>
      <c r="I194" s="4" t="s">
        <v>27</v>
      </c>
      <c r="J194" s="4">
        <v>1</v>
      </c>
      <c r="K194" s="4">
        <v>1</v>
      </c>
      <c r="L194" t="str">
        <f t="shared" si="23"/>
        <v>1014</v>
      </c>
      <c r="M194">
        <f t="shared" si="24"/>
        <v>1</v>
      </c>
      <c r="O194" s="2">
        <v>45583.394247685188</v>
      </c>
      <c r="P194" s="3">
        <v>45583.389918981484</v>
      </c>
      <c r="Q194" s="4" t="s">
        <v>21</v>
      </c>
      <c r="R194" s="4">
        <v>0.24030000000000001</v>
      </c>
      <c r="S194" s="4">
        <v>7.2599999999999998E-2</v>
      </c>
      <c r="T194" s="4">
        <v>0.79520000000000002</v>
      </c>
      <c r="U194" s="4">
        <v>4.7359999999999998</v>
      </c>
      <c r="V194" s="4">
        <v>0.1885</v>
      </c>
      <c r="W194" s="4" t="s">
        <v>13</v>
      </c>
      <c r="X194" s="4">
        <v>1</v>
      </c>
      <c r="Y194" s="4">
        <v>1</v>
      </c>
      <c r="Z194" t="str">
        <f t="shared" si="25"/>
        <v>1018</v>
      </c>
      <c r="AA194">
        <f t="shared" si="26"/>
        <v>9</v>
      </c>
    </row>
    <row r="195" spans="1:27">
      <c r="A195" s="2">
        <v>45579.308425925927</v>
      </c>
      <c r="B195" s="3">
        <v>45579.136666666665</v>
      </c>
      <c r="C195" s="4" t="s">
        <v>18</v>
      </c>
      <c r="D195" s="4">
        <v>0.96279999999999999</v>
      </c>
      <c r="E195" s="4">
        <v>0.99270000000000003</v>
      </c>
      <c r="F195" s="4">
        <v>0.93369999999999997</v>
      </c>
      <c r="G195" s="4">
        <v>1.2769999999999999</v>
      </c>
      <c r="H195" s="4">
        <v>0.1527</v>
      </c>
      <c r="I195" s="4" t="s">
        <v>13</v>
      </c>
      <c r="J195" s="4">
        <v>161</v>
      </c>
      <c r="K195" s="4">
        <v>137</v>
      </c>
      <c r="L195" t="str">
        <f t="shared" si="23"/>
        <v>1014</v>
      </c>
      <c r="M195">
        <f t="shared" si="24"/>
        <v>7</v>
      </c>
      <c r="O195" s="2">
        <v>45583.394525462965</v>
      </c>
      <c r="P195" s="3">
        <v>45582.970243055555</v>
      </c>
      <c r="Q195" s="4" t="s">
        <v>21</v>
      </c>
      <c r="R195" s="4">
        <v>0.16589999999999999</v>
      </c>
      <c r="S195" s="4">
        <v>0.10249999999999999</v>
      </c>
      <c r="T195" s="4">
        <v>0.26840000000000003</v>
      </c>
      <c r="U195" s="4">
        <v>4.319</v>
      </c>
      <c r="V195" s="4">
        <v>0.22420000000000001</v>
      </c>
      <c r="W195" s="4" t="s">
        <v>13</v>
      </c>
      <c r="X195" s="4">
        <v>1</v>
      </c>
      <c r="Y195" s="4">
        <v>1</v>
      </c>
      <c r="Z195" t="str">
        <f t="shared" si="25"/>
        <v>1018</v>
      </c>
      <c r="AA195">
        <f t="shared" si="26"/>
        <v>9</v>
      </c>
    </row>
    <row r="196" spans="1:27">
      <c r="A196" s="2">
        <v>45579.460856481484</v>
      </c>
      <c r="B196" s="3">
        <v>45579.460115740738</v>
      </c>
      <c r="C196" s="4" t="s">
        <v>16</v>
      </c>
      <c r="D196" s="4">
        <v>0.14660000000000001</v>
      </c>
      <c r="E196" s="4">
        <v>0.51070000000000004</v>
      </c>
      <c r="F196" s="4">
        <v>4.2099999999999999E-2</v>
      </c>
      <c r="G196" s="4">
        <v>5.5209999999999999</v>
      </c>
      <c r="H196" s="4">
        <v>0.26029999999999998</v>
      </c>
      <c r="I196" s="4" t="s">
        <v>27</v>
      </c>
      <c r="J196" s="4">
        <v>1</v>
      </c>
      <c r="K196" s="4">
        <v>1</v>
      </c>
      <c r="L196" t="str">
        <f t="shared" ref="L196:L259" si="27">TEXT(A196,"MMDD")</f>
        <v>1014</v>
      </c>
      <c r="M196">
        <f t="shared" ref="M196:M259" si="28">HOUR(A196)</f>
        <v>11</v>
      </c>
      <c r="O196" s="2">
        <v>45583.394780092596</v>
      </c>
      <c r="P196" s="3">
        <v>45582.982002314813</v>
      </c>
      <c r="Q196" s="4" t="s">
        <v>21</v>
      </c>
      <c r="R196" s="4">
        <v>0.16789999999999999</v>
      </c>
      <c r="S196" s="4">
        <v>0.1053</v>
      </c>
      <c r="T196" s="4">
        <v>0.26779999999999998</v>
      </c>
      <c r="U196" s="4">
        <v>4.2859999999999996</v>
      </c>
      <c r="V196" s="4">
        <v>0.22420000000000001</v>
      </c>
      <c r="W196" s="4" t="s">
        <v>13</v>
      </c>
      <c r="X196" s="4">
        <v>1</v>
      </c>
      <c r="Y196" s="4">
        <v>1</v>
      </c>
      <c r="Z196" t="str">
        <f t="shared" ref="Z196:Z259" si="29">TEXT(O196,"MMDD")</f>
        <v>1018</v>
      </c>
      <c r="AA196">
        <f t="shared" ref="AA196:AA259" si="30">HOUR(O196)</f>
        <v>9</v>
      </c>
    </row>
    <row r="197" spans="1:27">
      <c r="A197" s="2">
        <v>45579.462453703702</v>
      </c>
      <c r="B197" s="3">
        <v>45579.460115740738</v>
      </c>
      <c r="C197" s="4" t="s">
        <v>16</v>
      </c>
      <c r="D197" s="4">
        <v>0.14660000000000001</v>
      </c>
      <c r="E197" s="4">
        <v>0.51070000000000004</v>
      </c>
      <c r="F197" s="4">
        <v>4.2099999999999999E-2</v>
      </c>
      <c r="G197" s="4">
        <v>5.5209999999999999</v>
      </c>
      <c r="H197" s="4">
        <v>0.26029999999999998</v>
      </c>
      <c r="I197" s="4" t="s">
        <v>27</v>
      </c>
      <c r="J197" s="4">
        <v>1</v>
      </c>
      <c r="K197" s="4">
        <v>1</v>
      </c>
      <c r="L197" t="str">
        <f t="shared" si="27"/>
        <v>1014</v>
      </c>
      <c r="M197">
        <f t="shared" si="28"/>
        <v>11</v>
      </c>
      <c r="O197" s="2">
        <v>45583.394999999997</v>
      </c>
      <c r="P197" s="3">
        <v>45582.993761574071</v>
      </c>
      <c r="Q197" s="4" t="s">
        <v>21</v>
      </c>
      <c r="R197" s="4">
        <v>0.1671</v>
      </c>
      <c r="S197" s="4">
        <v>0.1046</v>
      </c>
      <c r="T197" s="4">
        <v>0.26700000000000002</v>
      </c>
      <c r="U197" s="4">
        <v>4.2939999999999996</v>
      </c>
      <c r="V197" s="4">
        <v>0.2243</v>
      </c>
      <c r="W197" s="4" t="s">
        <v>13</v>
      </c>
      <c r="X197" s="4">
        <v>1</v>
      </c>
      <c r="Y197" s="4">
        <v>1</v>
      </c>
      <c r="Z197" t="str">
        <f t="shared" si="29"/>
        <v>1018</v>
      </c>
      <c r="AA197">
        <f t="shared" si="30"/>
        <v>9</v>
      </c>
    </row>
    <row r="198" spans="1:27">
      <c r="A198" s="2">
        <v>45579.467372685183</v>
      </c>
      <c r="B198" s="3">
        <v>45579.098935185182</v>
      </c>
      <c r="C198" s="4" t="s">
        <v>26</v>
      </c>
      <c r="D198" s="4">
        <v>0.1211</v>
      </c>
      <c r="E198" s="4">
        <v>0.2225</v>
      </c>
      <c r="F198" s="4">
        <v>6.59E-2</v>
      </c>
      <c r="G198" s="4">
        <v>7.0460000000000003</v>
      </c>
      <c r="H198" s="4">
        <v>0.24990000000000001</v>
      </c>
      <c r="I198" s="4" t="s">
        <v>27</v>
      </c>
      <c r="J198" s="4">
        <v>1</v>
      </c>
      <c r="K198" s="4">
        <v>1</v>
      </c>
      <c r="L198" t="str">
        <f t="shared" si="27"/>
        <v>1014</v>
      </c>
      <c r="M198">
        <f t="shared" si="28"/>
        <v>11</v>
      </c>
      <c r="O198" s="2">
        <v>45583.395196759258</v>
      </c>
      <c r="P198" s="3">
        <v>45583.005532407406</v>
      </c>
      <c r="Q198" s="4" t="s">
        <v>21</v>
      </c>
      <c r="R198" s="4">
        <v>0.16489999999999999</v>
      </c>
      <c r="S198" s="4">
        <v>9.8299999999999998E-2</v>
      </c>
      <c r="T198" s="4">
        <v>0.27629999999999999</v>
      </c>
      <c r="U198" s="4">
        <v>4.37</v>
      </c>
      <c r="V198" s="4">
        <v>0.2235</v>
      </c>
      <c r="W198" s="4" t="s">
        <v>13</v>
      </c>
      <c r="X198" s="4">
        <v>1</v>
      </c>
      <c r="Y198" s="4">
        <v>1</v>
      </c>
      <c r="Z198" t="str">
        <f t="shared" si="29"/>
        <v>1018</v>
      </c>
      <c r="AA198">
        <f t="shared" si="30"/>
        <v>9</v>
      </c>
    </row>
    <row r="199" spans="1:27">
      <c r="A199" s="2">
        <v>45579.493437500001</v>
      </c>
      <c r="B199" s="3">
        <v>45579.493067129632</v>
      </c>
      <c r="C199" s="4" t="s">
        <v>26</v>
      </c>
      <c r="D199" s="4">
        <v>1.0500000000000001E-2</v>
      </c>
      <c r="E199" s="4">
        <v>0.33200000000000002</v>
      </c>
      <c r="F199" s="4">
        <v>2.9999999999999997E-4</v>
      </c>
      <c r="G199" s="4">
        <v>6.4050000000000002</v>
      </c>
      <c r="H199" s="4">
        <v>0.3639</v>
      </c>
      <c r="I199" s="4" t="s">
        <v>27</v>
      </c>
      <c r="J199" s="4">
        <v>1</v>
      </c>
      <c r="K199" s="4">
        <v>1</v>
      </c>
      <c r="L199" t="str">
        <f t="shared" si="27"/>
        <v>1014</v>
      </c>
      <c r="M199">
        <f t="shared" si="28"/>
        <v>11</v>
      </c>
      <c r="O199" s="2">
        <v>45583.395416666666</v>
      </c>
      <c r="P199" s="3">
        <v>45583.017291666663</v>
      </c>
      <c r="Q199" s="4" t="s">
        <v>21</v>
      </c>
      <c r="R199" s="4">
        <v>0.1658</v>
      </c>
      <c r="S199" s="4">
        <v>9.8400000000000001E-2</v>
      </c>
      <c r="T199" s="4">
        <v>0.27929999999999999</v>
      </c>
      <c r="U199" s="4">
        <v>4.3680000000000003</v>
      </c>
      <c r="V199" s="4">
        <v>0.22320000000000001</v>
      </c>
      <c r="W199" s="4" t="s">
        <v>13</v>
      </c>
      <c r="X199" s="4">
        <v>1</v>
      </c>
      <c r="Y199" s="4">
        <v>1</v>
      </c>
      <c r="Z199" t="str">
        <f t="shared" si="29"/>
        <v>1018</v>
      </c>
      <c r="AA199">
        <f t="shared" si="30"/>
        <v>9</v>
      </c>
    </row>
    <row r="200" spans="1:27">
      <c r="A200" s="2">
        <v>45579.508831018517</v>
      </c>
      <c r="B200" s="3">
        <v>45579.508101851854</v>
      </c>
      <c r="C200" s="4" t="s">
        <v>26</v>
      </c>
      <c r="D200" s="4">
        <v>3.4099999999999998E-2</v>
      </c>
      <c r="E200" s="4">
        <v>0.30070000000000002</v>
      </c>
      <c r="F200" s="4">
        <v>3.8999999999999998E-3</v>
      </c>
      <c r="G200" s="4">
        <v>6.5750000000000002</v>
      </c>
      <c r="H200" s="4">
        <v>0.312</v>
      </c>
      <c r="I200" s="4" t="s">
        <v>27</v>
      </c>
      <c r="J200" s="4">
        <v>1</v>
      </c>
      <c r="K200" s="4">
        <v>1</v>
      </c>
      <c r="L200" t="str">
        <f t="shared" si="27"/>
        <v>1014</v>
      </c>
      <c r="M200">
        <f t="shared" si="28"/>
        <v>12</v>
      </c>
      <c r="O200" s="2">
        <v>45583.39565972222</v>
      </c>
      <c r="P200" s="3">
        <v>45583.029108796298</v>
      </c>
      <c r="Q200" s="4" t="s">
        <v>21</v>
      </c>
      <c r="R200" s="4">
        <v>0.16500000000000001</v>
      </c>
      <c r="S200" s="4">
        <v>9.98E-2</v>
      </c>
      <c r="T200" s="4">
        <v>0.27300000000000002</v>
      </c>
      <c r="U200" s="4">
        <v>4.3520000000000003</v>
      </c>
      <c r="V200" s="4">
        <v>0.2238</v>
      </c>
      <c r="W200" s="4" t="s">
        <v>13</v>
      </c>
      <c r="X200" s="4">
        <v>1</v>
      </c>
      <c r="Y200" s="4">
        <v>1</v>
      </c>
      <c r="Z200" t="str">
        <f t="shared" si="29"/>
        <v>1018</v>
      </c>
      <c r="AA200">
        <f t="shared" si="30"/>
        <v>9</v>
      </c>
    </row>
    <row r="201" spans="1:27">
      <c r="A201" s="2">
        <v>45579.515185185184</v>
      </c>
      <c r="B201" s="3">
        <v>45579.502303240741</v>
      </c>
      <c r="C201" s="4" t="s">
        <v>30</v>
      </c>
      <c r="D201" s="4">
        <v>0.1055</v>
      </c>
      <c r="E201" s="4">
        <v>0.3085</v>
      </c>
      <c r="F201" s="4">
        <v>3.61E-2</v>
      </c>
      <c r="G201" s="4">
        <v>6.532</v>
      </c>
      <c r="H201" s="4">
        <v>0.26379999999999998</v>
      </c>
      <c r="I201" s="4" t="s">
        <v>27</v>
      </c>
      <c r="J201" s="4">
        <v>1</v>
      </c>
      <c r="K201" s="4">
        <v>1</v>
      </c>
      <c r="L201" t="str">
        <f t="shared" si="27"/>
        <v>1014</v>
      </c>
      <c r="M201">
        <f t="shared" si="28"/>
        <v>12</v>
      </c>
      <c r="O201" s="2">
        <v>45583.395983796298</v>
      </c>
      <c r="P201" s="3">
        <v>45583.040868055556</v>
      </c>
      <c r="Q201" s="4" t="s">
        <v>21</v>
      </c>
      <c r="R201" s="4">
        <v>0.1671</v>
      </c>
      <c r="S201" s="4">
        <v>0.1007</v>
      </c>
      <c r="T201" s="4">
        <v>0.27739999999999998</v>
      </c>
      <c r="U201" s="4">
        <v>4.3410000000000002</v>
      </c>
      <c r="V201" s="4">
        <v>0.22339999999999999</v>
      </c>
      <c r="W201" s="4" t="s">
        <v>13</v>
      </c>
      <c r="X201" s="4">
        <v>1</v>
      </c>
      <c r="Y201" s="4">
        <v>1</v>
      </c>
      <c r="Z201" t="str">
        <f t="shared" si="29"/>
        <v>1018</v>
      </c>
      <c r="AA201">
        <f t="shared" si="30"/>
        <v>9</v>
      </c>
    </row>
    <row r="202" spans="1:27">
      <c r="A202" s="2">
        <v>45579.533796296295</v>
      </c>
      <c r="B202" s="3">
        <v>45579.53328703704</v>
      </c>
      <c r="C202" s="4" t="s">
        <v>26</v>
      </c>
      <c r="D202" s="4">
        <v>0</v>
      </c>
      <c r="E202" s="4">
        <v>0.93530000000000002</v>
      </c>
      <c r="F202" s="4">
        <v>0</v>
      </c>
      <c r="G202" s="4">
        <v>2.8090000000000002</v>
      </c>
      <c r="H202" s="4">
        <v>0.66979999999999995</v>
      </c>
      <c r="I202" s="4" t="s">
        <v>27</v>
      </c>
      <c r="J202" s="4">
        <v>1</v>
      </c>
      <c r="K202" s="4">
        <v>1</v>
      </c>
      <c r="L202" t="str">
        <f t="shared" si="27"/>
        <v>1014</v>
      </c>
      <c r="M202">
        <f t="shared" si="28"/>
        <v>12</v>
      </c>
      <c r="O202" s="2">
        <v>45583.445497685185</v>
      </c>
      <c r="P202" s="3">
        <v>45583.439849537041</v>
      </c>
      <c r="Q202" s="4" t="s">
        <v>21</v>
      </c>
      <c r="R202" s="4">
        <v>0.21929999999999999</v>
      </c>
      <c r="S202" s="4">
        <v>0.16819999999999999</v>
      </c>
      <c r="T202" s="4">
        <v>0.2858</v>
      </c>
      <c r="U202" s="4">
        <v>3.6930000000000001</v>
      </c>
      <c r="V202" s="4">
        <v>0.22259999999999999</v>
      </c>
      <c r="W202" s="4" t="s">
        <v>13</v>
      </c>
      <c r="X202" s="4">
        <v>1</v>
      </c>
      <c r="Y202" s="4">
        <v>1</v>
      </c>
      <c r="Z202" t="str">
        <f t="shared" si="29"/>
        <v>1018</v>
      </c>
      <c r="AA202">
        <f t="shared" si="30"/>
        <v>10</v>
      </c>
    </row>
    <row r="203" spans="1:27">
      <c r="A203" s="2">
        <v>45579.543958333335</v>
      </c>
      <c r="B203" s="3">
        <v>45579.502303240741</v>
      </c>
      <c r="C203" s="4" t="s">
        <v>30</v>
      </c>
      <c r="D203" s="4">
        <v>0.1055</v>
      </c>
      <c r="E203" s="4">
        <v>0.3085</v>
      </c>
      <c r="F203" s="4">
        <v>3.61E-2</v>
      </c>
      <c r="G203" s="4">
        <v>6.532</v>
      </c>
      <c r="H203" s="4">
        <v>0.26379999999999998</v>
      </c>
      <c r="I203" s="4" t="s">
        <v>27</v>
      </c>
      <c r="J203" s="4">
        <v>1</v>
      </c>
      <c r="K203" s="4">
        <v>1</v>
      </c>
      <c r="L203" t="str">
        <f t="shared" si="27"/>
        <v>1014</v>
      </c>
      <c r="M203">
        <f t="shared" si="28"/>
        <v>13</v>
      </c>
      <c r="O203" s="2">
        <v>45583.445694444446</v>
      </c>
      <c r="P203" s="3">
        <v>45583.428090277775</v>
      </c>
      <c r="Q203" s="4" t="s">
        <v>21</v>
      </c>
      <c r="R203" s="4">
        <v>0.215</v>
      </c>
      <c r="S203" s="4">
        <v>0.17299999999999999</v>
      </c>
      <c r="T203" s="4">
        <v>0.26740000000000003</v>
      </c>
      <c r="U203" s="4">
        <v>3.6560000000000001</v>
      </c>
      <c r="V203" s="4">
        <v>0.2243</v>
      </c>
      <c r="W203" s="4" t="s">
        <v>13</v>
      </c>
      <c r="X203" s="4">
        <v>1</v>
      </c>
      <c r="Y203" s="4">
        <v>1</v>
      </c>
      <c r="Z203" t="str">
        <f t="shared" si="29"/>
        <v>1018</v>
      </c>
      <c r="AA203">
        <f t="shared" si="30"/>
        <v>10</v>
      </c>
    </row>
    <row r="204" spans="1:27">
      <c r="A204" s="2">
        <v>45579.598587962966</v>
      </c>
      <c r="B204" s="3">
        <v>45579.59814814815</v>
      </c>
      <c r="C204" s="4" t="s">
        <v>26</v>
      </c>
      <c r="D204" s="4">
        <v>3.2000000000000001E-2</v>
      </c>
      <c r="E204" s="4">
        <v>0.26719999999999999</v>
      </c>
      <c r="F204" s="4">
        <v>3.8E-3</v>
      </c>
      <c r="G204" s="4">
        <v>6.7679999999999998</v>
      </c>
      <c r="H204" s="4">
        <v>0.31209999999999999</v>
      </c>
      <c r="I204" s="4" t="s">
        <v>27</v>
      </c>
      <c r="J204" s="4">
        <v>1</v>
      </c>
      <c r="K204" s="4">
        <v>1</v>
      </c>
      <c r="L204" t="str">
        <f t="shared" si="27"/>
        <v>1014</v>
      </c>
      <c r="M204">
        <f t="shared" si="28"/>
        <v>14</v>
      </c>
      <c r="O204" s="2">
        <v>45583.447025462963</v>
      </c>
      <c r="P204" s="3">
        <v>45580.447615740741</v>
      </c>
      <c r="Q204" s="4" t="s">
        <v>21</v>
      </c>
      <c r="R204" s="4">
        <v>0.21579999999999999</v>
      </c>
      <c r="S204" s="4">
        <v>0.17699999999999999</v>
      </c>
      <c r="T204" s="4">
        <v>0.26300000000000001</v>
      </c>
      <c r="U204" s="4">
        <v>3.6259999999999999</v>
      </c>
      <c r="V204" s="4">
        <v>0.22470000000000001</v>
      </c>
      <c r="W204" s="4" t="s">
        <v>13</v>
      </c>
      <c r="X204" s="4">
        <v>1</v>
      </c>
      <c r="Y204" s="4">
        <v>1</v>
      </c>
      <c r="Z204" t="str">
        <f t="shared" si="29"/>
        <v>1018</v>
      </c>
      <c r="AA204">
        <f t="shared" si="30"/>
        <v>10</v>
      </c>
    </row>
    <row r="205" spans="1:27">
      <c r="A205" s="2">
        <v>45579.618495370371</v>
      </c>
      <c r="B205" s="3">
        <v>45579.617303240739</v>
      </c>
      <c r="C205" s="4" t="s">
        <v>26</v>
      </c>
      <c r="D205" s="4">
        <v>2.9600000000000001E-2</v>
      </c>
      <c r="E205" s="4">
        <v>0.29959999999999998</v>
      </c>
      <c r="F205" s="4">
        <v>2.8999999999999998E-3</v>
      </c>
      <c r="G205" s="4">
        <v>6.5819999999999999</v>
      </c>
      <c r="H205" s="4">
        <v>0.31790000000000002</v>
      </c>
      <c r="I205" s="4" t="s">
        <v>27</v>
      </c>
      <c r="J205" s="4">
        <v>1</v>
      </c>
      <c r="K205" s="4">
        <v>1</v>
      </c>
      <c r="L205" t="str">
        <f t="shared" si="27"/>
        <v>1014</v>
      </c>
      <c r="M205">
        <f t="shared" si="28"/>
        <v>14</v>
      </c>
      <c r="O205" s="2">
        <v>45583.447754629633</v>
      </c>
      <c r="P205" s="3">
        <v>45580.565266203703</v>
      </c>
      <c r="Q205" s="4" t="s">
        <v>21</v>
      </c>
      <c r="R205" s="4">
        <v>0.24360000000000001</v>
      </c>
      <c r="S205" s="4">
        <v>0.13020000000000001</v>
      </c>
      <c r="T205" s="4">
        <v>0.45569999999999999</v>
      </c>
      <c r="U205" s="4">
        <v>4.0209999999999999</v>
      </c>
      <c r="V205" s="4">
        <v>0.2099</v>
      </c>
      <c r="W205" s="4" t="s">
        <v>13</v>
      </c>
      <c r="X205" s="4">
        <v>1</v>
      </c>
      <c r="Y205" s="4">
        <v>1</v>
      </c>
      <c r="Z205" t="str">
        <f t="shared" si="29"/>
        <v>1018</v>
      </c>
      <c r="AA205">
        <f t="shared" si="30"/>
        <v>10</v>
      </c>
    </row>
    <row r="206" spans="1:27">
      <c r="A206" s="2">
        <v>45579.636863425927</v>
      </c>
      <c r="B206" s="3">
        <v>45579.635821759257</v>
      </c>
      <c r="C206" s="4" t="s">
        <v>26</v>
      </c>
      <c r="D206" s="4">
        <v>0.03</v>
      </c>
      <c r="E206" s="4">
        <v>0.29570000000000002</v>
      </c>
      <c r="F206" s="4">
        <v>3.0000000000000001E-3</v>
      </c>
      <c r="G206" s="4">
        <v>6.6029999999999998</v>
      </c>
      <c r="H206" s="4">
        <v>0.317</v>
      </c>
      <c r="I206" s="4" t="s">
        <v>27</v>
      </c>
      <c r="J206" s="4">
        <v>1</v>
      </c>
      <c r="K206" s="4">
        <v>1</v>
      </c>
      <c r="L206" t="str">
        <f t="shared" si="27"/>
        <v>1014</v>
      </c>
      <c r="M206">
        <f t="shared" si="28"/>
        <v>15</v>
      </c>
      <c r="O206" s="2">
        <v>45583.448564814818</v>
      </c>
      <c r="P206" s="3">
        <v>45580.565266203703</v>
      </c>
      <c r="Q206" s="4" t="s">
        <v>21</v>
      </c>
      <c r="R206" s="4">
        <v>0.24360000000000001</v>
      </c>
      <c r="S206" s="4">
        <v>0.13020000000000001</v>
      </c>
      <c r="T206" s="4">
        <v>0.45569999999999999</v>
      </c>
      <c r="U206" s="4">
        <v>4.0209999999999999</v>
      </c>
      <c r="V206" s="4">
        <v>0.2099</v>
      </c>
      <c r="W206" s="4" t="s">
        <v>13</v>
      </c>
      <c r="X206" s="4">
        <v>1</v>
      </c>
      <c r="Y206" s="4">
        <v>1</v>
      </c>
      <c r="Z206" t="str">
        <f t="shared" si="29"/>
        <v>1018</v>
      </c>
      <c r="AA206">
        <f t="shared" si="30"/>
        <v>10</v>
      </c>
    </row>
    <row r="207" spans="1:27">
      <c r="A207" s="2">
        <v>45579.78266203704</v>
      </c>
      <c r="B207" s="3">
        <v>45579.725081018521</v>
      </c>
      <c r="C207" s="4" t="s">
        <v>21</v>
      </c>
      <c r="D207" s="4">
        <v>0</v>
      </c>
      <c r="E207" s="4">
        <v>0.94640000000000002</v>
      </c>
      <c r="F207" s="4">
        <v>0</v>
      </c>
      <c r="G207" s="4">
        <v>2.645</v>
      </c>
      <c r="H207" s="4">
        <v>0.67620000000000002</v>
      </c>
      <c r="I207" s="4" t="s">
        <v>27</v>
      </c>
      <c r="J207" s="4">
        <v>1</v>
      </c>
      <c r="K207" s="4">
        <v>1</v>
      </c>
      <c r="L207" t="str">
        <f t="shared" si="27"/>
        <v>1014</v>
      </c>
      <c r="M207">
        <f t="shared" si="28"/>
        <v>18</v>
      </c>
      <c r="O207" s="2">
        <v>45583.449108796296</v>
      </c>
      <c r="P207" s="3">
        <v>45580.447615740741</v>
      </c>
      <c r="Q207" s="4" t="s">
        <v>21</v>
      </c>
      <c r="R207" s="4">
        <v>0.21579999999999999</v>
      </c>
      <c r="S207" s="4">
        <v>0.17699999999999999</v>
      </c>
      <c r="T207" s="4">
        <v>0.26300000000000001</v>
      </c>
      <c r="U207" s="4">
        <v>3.6259999999999999</v>
      </c>
      <c r="V207" s="4">
        <v>0.22470000000000001</v>
      </c>
      <c r="W207" s="4" t="s">
        <v>13</v>
      </c>
      <c r="X207" s="4">
        <v>1</v>
      </c>
      <c r="Y207" s="4">
        <v>1</v>
      </c>
      <c r="Z207" t="str">
        <f t="shared" si="29"/>
        <v>1018</v>
      </c>
      <c r="AA207">
        <f t="shared" si="30"/>
        <v>10</v>
      </c>
    </row>
    <row r="208" spans="1:27">
      <c r="A208" s="2">
        <v>45579.783900462964</v>
      </c>
      <c r="B208" s="3">
        <v>45579.732175925928</v>
      </c>
      <c r="C208" s="4" t="s">
        <v>21</v>
      </c>
      <c r="D208" s="4">
        <v>0</v>
      </c>
      <c r="E208" s="4">
        <v>0.97760000000000002</v>
      </c>
      <c r="F208" s="4">
        <v>0</v>
      </c>
      <c r="G208" s="4">
        <v>1.978</v>
      </c>
      <c r="H208" s="4">
        <v>0.79610000000000003</v>
      </c>
      <c r="I208" s="4" t="s">
        <v>27</v>
      </c>
      <c r="J208" s="4">
        <v>1</v>
      </c>
      <c r="K208" s="4">
        <v>1</v>
      </c>
      <c r="L208" t="str">
        <f t="shared" si="27"/>
        <v>1014</v>
      </c>
      <c r="M208">
        <f t="shared" si="28"/>
        <v>18</v>
      </c>
      <c r="O208" s="2">
        <v>45583.451018518521</v>
      </c>
      <c r="P208" s="3">
        <v>45580.659386574072</v>
      </c>
      <c r="Q208" s="4" t="s">
        <v>21</v>
      </c>
      <c r="R208" s="4">
        <v>0.1096</v>
      </c>
      <c r="S208" s="4">
        <v>0.27389999999999998</v>
      </c>
      <c r="T208" s="4">
        <v>4.3799999999999999E-2</v>
      </c>
      <c r="U208" s="4">
        <v>3.032</v>
      </c>
      <c r="V208" s="4">
        <v>0.26429999999999998</v>
      </c>
      <c r="W208" s="4" t="s">
        <v>13</v>
      </c>
      <c r="X208" s="4">
        <v>1</v>
      </c>
      <c r="Y208" s="4">
        <v>1</v>
      </c>
      <c r="Z208" t="str">
        <f t="shared" si="29"/>
        <v>1018</v>
      </c>
      <c r="AA208">
        <f t="shared" si="30"/>
        <v>10</v>
      </c>
    </row>
    <row r="209" spans="1:27">
      <c r="A209" s="2">
        <v>45579.812604166669</v>
      </c>
      <c r="B209" s="3">
        <v>45579.811932870369</v>
      </c>
      <c r="C209" s="4" t="s">
        <v>26</v>
      </c>
      <c r="D209" s="4">
        <v>3.1399999999999997E-2</v>
      </c>
      <c r="E209" s="4">
        <v>0.26029999999999998</v>
      </c>
      <c r="F209" s="4">
        <v>3.8E-3</v>
      </c>
      <c r="G209" s="4">
        <v>6.8090000000000002</v>
      </c>
      <c r="H209" s="4">
        <v>0.31240000000000001</v>
      </c>
      <c r="I209" s="4" t="s">
        <v>27</v>
      </c>
      <c r="J209" s="4">
        <v>1</v>
      </c>
      <c r="K209" s="4">
        <v>1</v>
      </c>
      <c r="L209" t="str">
        <f t="shared" si="27"/>
        <v>1014</v>
      </c>
      <c r="M209">
        <f t="shared" si="28"/>
        <v>19</v>
      </c>
      <c r="O209" s="2">
        <v>45583.494884259257</v>
      </c>
      <c r="P209" s="3">
        <v>45583.494270833333</v>
      </c>
      <c r="Q209" s="4" t="s">
        <v>14</v>
      </c>
      <c r="R209" s="4">
        <v>0.86499999999999999</v>
      </c>
      <c r="S209" s="4">
        <v>0.97050000000000003</v>
      </c>
      <c r="T209" s="4">
        <v>0.77090000000000003</v>
      </c>
      <c r="U209" s="4">
        <v>0.38500000000000001</v>
      </c>
      <c r="V209" s="4">
        <v>0.19020000000000001</v>
      </c>
      <c r="W209" s="4" t="s">
        <v>40</v>
      </c>
      <c r="X209" s="4">
        <v>208</v>
      </c>
      <c r="Y209" s="4">
        <v>177</v>
      </c>
      <c r="Z209" t="str">
        <f t="shared" si="29"/>
        <v>1018</v>
      </c>
      <c r="AA209">
        <f t="shared" si="30"/>
        <v>11</v>
      </c>
    </row>
    <row r="210" spans="1:27">
      <c r="A210" s="2">
        <v>45579.885879629626</v>
      </c>
      <c r="B210" s="3">
        <v>45579.852638888886</v>
      </c>
      <c r="C210" s="4" t="s">
        <v>18</v>
      </c>
      <c r="D210" s="4">
        <v>0.98129999999999995</v>
      </c>
      <c r="E210" s="4">
        <v>0.9929</v>
      </c>
      <c r="F210" s="4">
        <v>0.96989999999999998</v>
      </c>
      <c r="G210" s="4">
        <v>1.262</v>
      </c>
      <c r="H210" s="4">
        <v>0.14460000000000001</v>
      </c>
      <c r="I210" s="4" t="s">
        <v>13</v>
      </c>
      <c r="J210" s="4">
        <v>161</v>
      </c>
      <c r="K210" s="4">
        <v>137</v>
      </c>
      <c r="L210" t="str">
        <f t="shared" si="27"/>
        <v>1014</v>
      </c>
      <c r="M210">
        <f t="shared" si="28"/>
        <v>21</v>
      </c>
      <c r="O210" s="2">
        <v>45583.541805555556</v>
      </c>
      <c r="P210" s="3">
        <v>45583.539872685185</v>
      </c>
      <c r="Q210" s="4" t="s">
        <v>23</v>
      </c>
      <c r="R210" s="4">
        <v>0.108</v>
      </c>
      <c r="S210" s="4">
        <v>0.46510000000000001</v>
      </c>
      <c r="T210" s="4">
        <v>2.5100000000000001E-2</v>
      </c>
      <c r="U210" s="4">
        <v>2.222</v>
      </c>
      <c r="V210" s="4">
        <v>0.27610000000000001</v>
      </c>
      <c r="W210" s="4" t="s">
        <v>40</v>
      </c>
      <c r="X210" s="4">
        <v>1</v>
      </c>
      <c r="Y210" s="4">
        <v>1</v>
      </c>
      <c r="Z210" t="str">
        <f t="shared" si="29"/>
        <v>1018</v>
      </c>
      <c r="AA210">
        <f t="shared" si="30"/>
        <v>13</v>
      </c>
    </row>
    <row r="211" spans="1:27">
      <c r="A211" s="2">
        <v>45579.886840277781</v>
      </c>
      <c r="B211" s="3">
        <v>45579.870740740742</v>
      </c>
      <c r="C211" s="4" t="s">
        <v>18</v>
      </c>
      <c r="D211" s="4">
        <v>0.97409999999999997</v>
      </c>
      <c r="E211" s="4">
        <v>0.99360000000000004</v>
      </c>
      <c r="F211" s="4">
        <v>0.95489999999999997</v>
      </c>
      <c r="G211" s="4">
        <v>1.2</v>
      </c>
      <c r="H211" s="4">
        <v>0.14849999999999999</v>
      </c>
      <c r="I211" s="4" t="s">
        <v>13</v>
      </c>
      <c r="J211" s="4">
        <v>161</v>
      </c>
      <c r="K211" s="4">
        <v>137</v>
      </c>
      <c r="L211" t="str">
        <f t="shared" si="27"/>
        <v>1014</v>
      </c>
      <c r="M211">
        <f t="shared" si="28"/>
        <v>21</v>
      </c>
      <c r="O211" s="2">
        <v>45583.559837962966</v>
      </c>
      <c r="P211" s="3">
        <v>45583.558136574073</v>
      </c>
      <c r="Q211" s="4" t="s">
        <v>14</v>
      </c>
      <c r="R211" s="4">
        <v>0.85880000000000001</v>
      </c>
      <c r="S211" s="4">
        <v>0.92110000000000003</v>
      </c>
      <c r="T211" s="4">
        <v>0.80059999999999998</v>
      </c>
      <c r="U211" s="4">
        <v>0.66300000000000003</v>
      </c>
      <c r="V211" s="4">
        <v>0.18809999999999999</v>
      </c>
      <c r="W211" s="4" t="s">
        <v>40</v>
      </c>
      <c r="X211" s="4">
        <v>208</v>
      </c>
      <c r="Y211" s="4">
        <v>177</v>
      </c>
      <c r="Z211" t="str">
        <f t="shared" si="29"/>
        <v>1018</v>
      </c>
      <c r="AA211">
        <f t="shared" si="30"/>
        <v>13</v>
      </c>
    </row>
    <row r="212" spans="1:27">
      <c r="A212" s="2">
        <v>45580.217314814814</v>
      </c>
      <c r="B212" s="3">
        <v>45579.870740740742</v>
      </c>
      <c r="C212" s="4" t="s">
        <v>18</v>
      </c>
      <c r="D212" s="4">
        <v>0.97409999999999997</v>
      </c>
      <c r="E212" s="4">
        <v>0.99360000000000004</v>
      </c>
      <c r="F212" s="4">
        <v>0.95489999999999997</v>
      </c>
      <c r="G212" s="4">
        <v>1.2</v>
      </c>
      <c r="H212" s="4">
        <v>0.14849999999999999</v>
      </c>
      <c r="I212" s="4" t="s">
        <v>13</v>
      </c>
      <c r="J212" s="4">
        <v>161</v>
      </c>
      <c r="K212" s="4">
        <v>137</v>
      </c>
      <c r="L212" t="str">
        <f t="shared" si="27"/>
        <v>1015</v>
      </c>
      <c r="M212">
        <f t="shared" si="28"/>
        <v>5</v>
      </c>
      <c r="O212" s="2">
        <v>45583.561319444445</v>
      </c>
      <c r="P212" s="3">
        <v>45569.399317129632</v>
      </c>
      <c r="Q212" s="4" t="s">
        <v>14</v>
      </c>
      <c r="R212" s="4">
        <v>0.79469999999999996</v>
      </c>
      <c r="S212" s="4">
        <v>0.65429999999999999</v>
      </c>
      <c r="T212" s="4">
        <v>0.96519999999999995</v>
      </c>
      <c r="U212" s="4">
        <v>1.5940000000000001</v>
      </c>
      <c r="V212" s="4">
        <v>0.17069999999999999</v>
      </c>
      <c r="W212" s="4" t="s">
        <v>13</v>
      </c>
      <c r="X212" s="4">
        <v>208</v>
      </c>
      <c r="Y212" s="4">
        <v>177</v>
      </c>
      <c r="Z212" t="str">
        <f t="shared" si="29"/>
        <v>1018</v>
      </c>
      <c r="AA212">
        <f t="shared" si="30"/>
        <v>13</v>
      </c>
    </row>
    <row r="213" spans="1:27">
      <c r="A213" s="2">
        <v>45580.424745370372</v>
      </c>
      <c r="B213" s="3">
        <v>45579.53292824074</v>
      </c>
      <c r="C213" s="4" t="s">
        <v>55</v>
      </c>
      <c r="D213" s="4">
        <v>0.42170000000000002</v>
      </c>
      <c r="E213" s="4">
        <v>0.55869999999999997</v>
      </c>
      <c r="F213" s="4">
        <v>0.31830000000000003</v>
      </c>
      <c r="G213" s="4">
        <v>5.2930000000000001</v>
      </c>
      <c r="H213" s="4">
        <v>0.2084</v>
      </c>
      <c r="I213" s="4" t="s">
        <v>27</v>
      </c>
      <c r="J213" s="4">
        <v>1</v>
      </c>
      <c r="K213" s="4">
        <v>1</v>
      </c>
      <c r="L213" t="str">
        <f t="shared" si="27"/>
        <v>1015</v>
      </c>
      <c r="M213">
        <f t="shared" si="28"/>
        <v>10</v>
      </c>
      <c r="O213" s="2">
        <v>45583.700856481482</v>
      </c>
      <c r="P213" s="3">
        <v>45583.700659722221</v>
      </c>
      <c r="Q213" s="4" t="s">
        <v>14</v>
      </c>
      <c r="R213" s="4">
        <v>0.90100000000000002</v>
      </c>
      <c r="S213" s="4">
        <v>0.89070000000000005</v>
      </c>
      <c r="T213" s="4">
        <v>0.91149999999999998</v>
      </c>
      <c r="U213" s="4">
        <v>0.79400000000000004</v>
      </c>
      <c r="V213" s="4">
        <v>0.17849999999999999</v>
      </c>
      <c r="W213" s="4" t="s">
        <v>40</v>
      </c>
      <c r="X213" s="4">
        <v>208</v>
      </c>
      <c r="Y213" s="4">
        <v>177</v>
      </c>
      <c r="Z213" t="str">
        <f t="shared" si="29"/>
        <v>1018</v>
      </c>
      <c r="AA213">
        <f t="shared" si="30"/>
        <v>16</v>
      </c>
    </row>
    <row r="214" spans="1:27">
      <c r="A214" s="2">
        <v>45580.479664351849</v>
      </c>
      <c r="B214" s="3">
        <v>45580.473749999997</v>
      </c>
      <c r="C214" s="4" t="s">
        <v>55</v>
      </c>
      <c r="D214" s="4">
        <v>0.98899999999999999</v>
      </c>
      <c r="E214" s="4">
        <v>0.98429999999999995</v>
      </c>
      <c r="F214" s="4">
        <v>0.99370000000000003</v>
      </c>
      <c r="G214" s="4">
        <v>1.7410000000000001</v>
      </c>
      <c r="H214" s="4">
        <v>0.13250000000000001</v>
      </c>
      <c r="I214" s="4" t="s">
        <v>27</v>
      </c>
      <c r="J214" s="4">
        <v>232</v>
      </c>
      <c r="K214" s="4">
        <v>137</v>
      </c>
      <c r="L214" t="str">
        <f t="shared" si="27"/>
        <v>1015</v>
      </c>
      <c r="M214">
        <f t="shared" si="28"/>
        <v>11</v>
      </c>
      <c r="O214" s="2">
        <v>45583.734236111108</v>
      </c>
      <c r="P214" s="3">
        <v>45583.730914351851</v>
      </c>
      <c r="Q214" s="4" t="s">
        <v>55</v>
      </c>
      <c r="R214" s="4">
        <v>0.94850000000000001</v>
      </c>
      <c r="S214" s="4">
        <v>0.93240000000000001</v>
      </c>
      <c r="T214" s="4">
        <v>0.96479999999999999</v>
      </c>
      <c r="U214" s="4">
        <v>0.60799999999999998</v>
      </c>
      <c r="V214" s="4">
        <v>0.17080000000000001</v>
      </c>
      <c r="W214" s="4" t="s">
        <v>27</v>
      </c>
      <c r="X214" s="4">
        <v>208</v>
      </c>
      <c r="Y214" s="4">
        <v>177</v>
      </c>
      <c r="Z214" t="str">
        <f t="shared" si="29"/>
        <v>1018</v>
      </c>
      <c r="AA214">
        <f t="shared" si="30"/>
        <v>17</v>
      </c>
    </row>
    <row r="215" spans="1:27">
      <c r="A215" s="2">
        <v>45580.735451388886</v>
      </c>
      <c r="B215" s="3">
        <v>45580.388726851852</v>
      </c>
      <c r="C215" s="4" t="s">
        <v>18</v>
      </c>
      <c r="D215" s="4">
        <v>0.99309999999999998</v>
      </c>
      <c r="E215" s="4">
        <v>0.99039999999999995</v>
      </c>
      <c r="F215" s="4">
        <v>0.99580000000000002</v>
      </c>
      <c r="G215" s="4">
        <v>1.4370000000000001</v>
      </c>
      <c r="H215" s="4">
        <v>0.13</v>
      </c>
      <c r="I215" s="4" t="s">
        <v>13</v>
      </c>
      <c r="J215" s="4">
        <v>232</v>
      </c>
      <c r="K215" s="4">
        <v>137</v>
      </c>
      <c r="L215" t="str">
        <f t="shared" si="27"/>
        <v>1015</v>
      </c>
      <c r="M215">
        <f t="shared" si="28"/>
        <v>17</v>
      </c>
      <c r="O215" s="2">
        <v>45584.742268518516</v>
      </c>
      <c r="P215" s="3">
        <v>45584.740983796299</v>
      </c>
      <c r="Q215" s="4" t="s">
        <v>12</v>
      </c>
      <c r="R215" s="4">
        <v>0.96660000000000001</v>
      </c>
      <c r="S215" s="4">
        <v>0.99</v>
      </c>
      <c r="T215" s="4">
        <v>0.94379999999999997</v>
      </c>
      <c r="U215" s="4">
        <v>0.20499999999999999</v>
      </c>
      <c r="V215" s="4">
        <v>0.1744</v>
      </c>
      <c r="W215" s="4" t="s">
        <v>40</v>
      </c>
      <c r="X215" s="4">
        <v>208</v>
      </c>
      <c r="Y215" s="4">
        <v>177</v>
      </c>
      <c r="Z215" t="str">
        <f t="shared" si="29"/>
        <v>1019</v>
      </c>
      <c r="AA215">
        <f t="shared" si="30"/>
        <v>17</v>
      </c>
    </row>
    <row r="216" spans="1:27">
      <c r="A216" s="2">
        <v>45580.735671296294</v>
      </c>
      <c r="B216" s="3">
        <v>45580.394768518519</v>
      </c>
      <c r="C216" s="4" t="s">
        <v>18</v>
      </c>
      <c r="D216" s="4">
        <v>0.99309999999999998</v>
      </c>
      <c r="E216" s="4">
        <v>0.99099999999999999</v>
      </c>
      <c r="F216" s="4">
        <v>0.99519999999999997</v>
      </c>
      <c r="G216" s="4">
        <v>1.3959999999999999</v>
      </c>
      <c r="H216" s="4">
        <v>0.13070000000000001</v>
      </c>
      <c r="I216" s="4" t="s">
        <v>13</v>
      </c>
      <c r="J216" s="4">
        <v>232</v>
      </c>
      <c r="K216" s="4">
        <v>137</v>
      </c>
      <c r="L216" t="str">
        <f t="shared" si="27"/>
        <v>1015</v>
      </c>
      <c r="M216">
        <f t="shared" si="28"/>
        <v>17</v>
      </c>
      <c r="O216" s="2">
        <v>45584.762986111113</v>
      </c>
      <c r="P216" s="3">
        <v>45584.761805555558</v>
      </c>
      <c r="Q216" s="4" t="s">
        <v>12</v>
      </c>
      <c r="R216" s="4">
        <v>0.83909999999999996</v>
      </c>
      <c r="S216" s="4">
        <v>0.70809999999999995</v>
      </c>
      <c r="T216" s="4">
        <v>0.99429999999999996</v>
      </c>
      <c r="U216" s="4">
        <v>1.4239999999999999</v>
      </c>
      <c r="V216" s="4">
        <v>0.16009999999999999</v>
      </c>
      <c r="W216" s="4" t="s">
        <v>40</v>
      </c>
      <c r="X216" s="4">
        <v>208</v>
      </c>
      <c r="Y216" s="4">
        <v>177</v>
      </c>
      <c r="Z216" t="str">
        <f t="shared" si="29"/>
        <v>1019</v>
      </c>
      <c r="AA216">
        <f t="shared" si="30"/>
        <v>18</v>
      </c>
    </row>
    <row r="217" spans="1:27">
      <c r="A217" s="2">
        <v>45580.762858796297</v>
      </c>
      <c r="B217" s="3">
        <v>45580.243981481479</v>
      </c>
      <c r="C217" s="4" t="s">
        <v>18</v>
      </c>
      <c r="D217" s="4">
        <v>0.99150000000000005</v>
      </c>
      <c r="E217" s="4">
        <v>0.98560000000000003</v>
      </c>
      <c r="F217" s="4">
        <v>0.99750000000000005</v>
      </c>
      <c r="G217" s="4">
        <v>1.6819999999999999</v>
      </c>
      <c r="H217" s="4">
        <v>0.127</v>
      </c>
      <c r="I217" s="4" t="s">
        <v>13</v>
      </c>
      <c r="J217" s="4">
        <v>232</v>
      </c>
      <c r="K217" s="4">
        <v>137</v>
      </c>
      <c r="L217" t="str">
        <f t="shared" si="27"/>
        <v>1015</v>
      </c>
      <c r="M217">
        <f t="shared" si="28"/>
        <v>18</v>
      </c>
      <c r="O217" s="2">
        <v>45585.758518518516</v>
      </c>
      <c r="P217" s="3">
        <v>45585.757268518515</v>
      </c>
      <c r="Q217" s="4" t="s">
        <v>12</v>
      </c>
      <c r="R217" s="4">
        <v>0.98119999999999996</v>
      </c>
      <c r="S217" s="4">
        <v>0.98860000000000003</v>
      </c>
      <c r="T217" s="4">
        <v>0.97389999999999999</v>
      </c>
      <c r="U217" s="4">
        <v>0.222</v>
      </c>
      <c r="V217" s="4">
        <v>0.16869999999999999</v>
      </c>
      <c r="W217" s="4" t="s">
        <v>40</v>
      </c>
      <c r="X217" s="4">
        <v>208</v>
      </c>
      <c r="Y217" s="4">
        <v>177</v>
      </c>
      <c r="Z217" t="str">
        <f t="shared" si="29"/>
        <v>1020</v>
      </c>
      <c r="AA217">
        <f t="shared" si="30"/>
        <v>18</v>
      </c>
    </row>
    <row r="218" spans="1:27">
      <c r="A218" s="2">
        <v>45580.764351851853</v>
      </c>
      <c r="B218" s="3">
        <v>45580.690474537034</v>
      </c>
      <c r="C218" s="4" t="s">
        <v>18</v>
      </c>
      <c r="D218" s="4">
        <v>0.98380000000000001</v>
      </c>
      <c r="E218" s="4">
        <v>0.99429999999999996</v>
      </c>
      <c r="F218" s="4">
        <v>0.97340000000000004</v>
      </c>
      <c r="G218" s="4">
        <v>1.1359999999999999</v>
      </c>
      <c r="H218" s="4">
        <v>0.1434</v>
      </c>
      <c r="I218" s="4" t="s">
        <v>13</v>
      </c>
      <c r="J218" s="4">
        <v>232</v>
      </c>
      <c r="K218" s="4">
        <v>137</v>
      </c>
      <c r="L218" t="str">
        <f t="shared" si="27"/>
        <v>1015</v>
      </c>
      <c r="M218">
        <f t="shared" si="28"/>
        <v>18</v>
      </c>
      <c r="O218" s="2">
        <v>45586.671307870369</v>
      </c>
      <c r="P218" s="3">
        <v>45586.657800925925</v>
      </c>
      <c r="Q218" s="4" t="s">
        <v>16</v>
      </c>
      <c r="R218" s="4">
        <v>2.0000000000000001E-4</v>
      </c>
      <c r="S218" s="4">
        <v>1</v>
      </c>
      <c r="T218" s="4">
        <v>0</v>
      </c>
      <c r="U218" s="4">
        <v>0</v>
      </c>
      <c r="V218" s="4">
        <v>0.92179999999999995</v>
      </c>
      <c r="W218" s="4" t="s">
        <v>40</v>
      </c>
      <c r="X218" s="4">
        <v>1</v>
      </c>
      <c r="Y218" s="4">
        <v>1</v>
      </c>
      <c r="Z218" t="str">
        <f t="shared" si="29"/>
        <v>1021</v>
      </c>
      <c r="AA218">
        <f t="shared" si="30"/>
        <v>16</v>
      </c>
    </row>
    <row r="219" spans="1:27">
      <c r="A219" s="2">
        <v>45580.787731481483</v>
      </c>
      <c r="B219" s="3">
        <v>45578.851712962962</v>
      </c>
      <c r="C219" s="4" t="s">
        <v>56</v>
      </c>
      <c r="D219" s="4">
        <v>0.9869</v>
      </c>
      <c r="E219" s="4">
        <v>0.97729999999999995</v>
      </c>
      <c r="F219" s="4">
        <v>0.99660000000000004</v>
      </c>
      <c r="G219" s="4">
        <v>1.988</v>
      </c>
      <c r="H219" s="4">
        <v>0.12859999999999999</v>
      </c>
      <c r="I219" s="4" t="s">
        <v>13</v>
      </c>
      <c r="J219" s="4">
        <v>232</v>
      </c>
      <c r="K219" s="4">
        <v>137</v>
      </c>
      <c r="L219" t="str">
        <f t="shared" si="27"/>
        <v>1015</v>
      </c>
      <c r="M219">
        <f t="shared" si="28"/>
        <v>18</v>
      </c>
      <c r="O219" s="2">
        <v>45586.750277777777</v>
      </c>
      <c r="P219" s="3">
        <v>45586.749699074076</v>
      </c>
      <c r="Q219" s="4" t="s">
        <v>21</v>
      </c>
      <c r="R219" s="4">
        <v>0.19239999999999999</v>
      </c>
      <c r="S219" s="4">
        <v>0.1701</v>
      </c>
      <c r="T219" s="4">
        <v>0.2175</v>
      </c>
      <c r="U219" s="4">
        <v>3.6779999999999999</v>
      </c>
      <c r="V219" s="4">
        <v>0.2293</v>
      </c>
      <c r="W219" s="4" t="s">
        <v>40</v>
      </c>
      <c r="X219" s="4">
        <v>232</v>
      </c>
      <c r="Y219" s="4">
        <v>137</v>
      </c>
      <c r="Z219" t="str">
        <f t="shared" si="29"/>
        <v>1021</v>
      </c>
      <c r="AA219">
        <f t="shared" si="30"/>
        <v>18</v>
      </c>
    </row>
    <row r="220" spans="1:27">
      <c r="A220" s="2">
        <v>45580.876689814817</v>
      </c>
      <c r="B220" s="3">
        <v>45580.875717592593</v>
      </c>
      <c r="C220" s="4" t="s">
        <v>39</v>
      </c>
      <c r="D220" s="4">
        <v>0.2495</v>
      </c>
      <c r="E220" s="4">
        <v>0.99829999999999997</v>
      </c>
      <c r="F220" s="4">
        <v>6.2300000000000001E-2</v>
      </c>
      <c r="G220" s="4">
        <v>0.54400000000000004</v>
      </c>
      <c r="H220" s="4">
        <v>0.25119999999999998</v>
      </c>
      <c r="I220" s="4" t="s">
        <v>27</v>
      </c>
      <c r="J220" s="4">
        <v>1</v>
      </c>
      <c r="K220" s="4">
        <v>11</v>
      </c>
      <c r="L220" t="str">
        <f t="shared" si="27"/>
        <v>1015</v>
      </c>
      <c r="M220">
        <f t="shared" si="28"/>
        <v>21</v>
      </c>
      <c r="O220" s="2">
        <v>45586.759062500001</v>
      </c>
      <c r="P220" s="3">
        <v>45586.758391203701</v>
      </c>
      <c r="Q220" s="4" t="s">
        <v>21</v>
      </c>
      <c r="R220" s="4">
        <v>0.61750000000000005</v>
      </c>
      <c r="S220" s="4">
        <v>0.62690000000000001</v>
      </c>
      <c r="T220" s="4">
        <v>0.60809999999999997</v>
      </c>
      <c r="U220" s="4">
        <v>1.681</v>
      </c>
      <c r="V220" s="4">
        <v>0.20039999999999999</v>
      </c>
      <c r="W220" s="4" t="s">
        <v>40</v>
      </c>
      <c r="X220" s="4">
        <v>208</v>
      </c>
      <c r="Y220" s="4">
        <v>177</v>
      </c>
      <c r="Z220" t="str">
        <f t="shared" si="29"/>
        <v>1021</v>
      </c>
      <c r="AA220">
        <f t="shared" si="30"/>
        <v>18</v>
      </c>
    </row>
    <row r="221" spans="1:27">
      <c r="A221" s="2">
        <v>45580.89199074074</v>
      </c>
      <c r="B221" s="3">
        <v>45580.891168981485</v>
      </c>
      <c r="C221" s="4" t="s">
        <v>39</v>
      </c>
      <c r="D221" s="4">
        <v>0.85929999999999995</v>
      </c>
      <c r="E221" s="4">
        <v>0.96230000000000004</v>
      </c>
      <c r="F221" s="4">
        <v>0.76739999999999997</v>
      </c>
      <c r="G221" s="4">
        <v>2.36</v>
      </c>
      <c r="H221" s="4">
        <v>0.1716</v>
      </c>
      <c r="I221" s="4" t="s">
        <v>27</v>
      </c>
      <c r="J221" s="4">
        <v>1</v>
      </c>
      <c r="K221" s="4">
        <v>11</v>
      </c>
      <c r="L221" t="str">
        <f t="shared" si="27"/>
        <v>1015</v>
      </c>
      <c r="M221">
        <f t="shared" si="28"/>
        <v>21</v>
      </c>
      <c r="O221" s="2">
        <v>45586.762245370373</v>
      </c>
      <c r="P221" s="3">
        <v>45583.378148148149</v>
      </c>
      <c r="Q221" s="4" t="s">
        <v>21</v>
      </c>
      <c r="R221" s="4">
        <v>0.17649999999999999</v>
      </c>
      <c r="S221" s="4">
        <v>0.24149999999999999</v>
      </c>
      <c r="T221" s="4">
        <v>0.129</v>
      </c>
      <c r="U221" s="4">
        <v>3.2080000000000002</v>
      </c>
      <c r="V221" s="4">
        <v>0.24110000000000001</v>
      </c>
      <c r="W221" s="4" t="s">
        <v>13</v>
      </c>
      <c r="X221" s="4">
        <v>1</v>
      </c>
      <c r="Y221" s="4">
        <v>1</v>
      </c>
      <c r="Z221" t="str">
        <f t="shared" si="29"/>
        <v>1021</v>
      </c>
      <c r="AA221">
        <f t="shared" si="30"/>
        <v>18</v>
      </c>
    </row>
    <row r="222" spans="1:27">
      <c r="A222" s="2">
        <v>45580.939293981479</v>
      </c>
      <c r="B222" s="3">
        <v>45580.937604166669</v>
      </c>
      <c r="C222" s="4" t="s">
        <v>26</v>
      </c>
      <c r="D222" s="4">
        <v>3.1600000000000003E-2</v>
      </c>
      <c r="E222" s="4">
        <v>0.26340000000000002</v>
      </c>
      <c r="F222" s="4">
        <v>3.8E-3</v>
      </c>
      <c r="G222" s="4">
        <v>6.79</v>
      </c>
      <c r="H222" s="4">
        <v>0.31230000000000002</v>
      </c>
      <c r="I222" s="4" t="s">
        <v>27</v>
      </c>
      <c r="J222" s="4">
        <v>1</v>
      </c>
      <c r="K222" s="4">
        <v>1</v>
      </c>
      <c r="L222" t="str">
        <f t="shared" si="27"/>
        <v>1015</v>
      </c>
      <c r="M222">
        <f t="shared" si="28"/>
        <v>22</v>
      </c>
      <c r="O222" s="2">
        <v>45586.762696759259</v>
      </c>
      <c r="P222" s="3">
        <v>45580.400555555556</v>
      </c>
      <c r="Q222" s="4" t="s">
        <v>21</v>
      </c>
      <c r="R222" s="4">
        <v>0.1812</v>
      </c>
      <c r="S222" s="4">
        <v>0.1474</v>
      </c>
      <c r="T222" s="4">
        <v>0.2228</v>
      </c>
      <c r="U222" s="4">
        <v>3.863</v>
      </c>
      <c r="V222" s="4">
        <v>0.22869999999999999</v>
      </c>
      <c r="W222" s="4" t="s">
        <v>13</v>
      </c>
      <c r="X222" s="4">
        <v>1</v>
      </c>
      <c r="Y222" s="4">
        <v>1</v>
      </c>
      <c r="Z222" t="str">
        <f t="shared" si="29"/>
        <v>1021</v>
      </c>
      <c r="AA222">
        <f t="shared" si="30"/>
        <v>18</v>
      </c>
    </row>
    <row r="223" spans="1:27">
      <c r="A223" s="2">
        <v>45580.960555555554</v>
      </c>
      <c r="B223" s="3">
        <v>45580.957268518519</v>
      </c>
      <c r="C223" s="4" t="s">
        <v>26</v>
      </c>
      <c r="D223" s="4">
        <v>1.2800000000000001E-2</v>
      </c>
      <c r="E223" s="4">
        <v>0.4753</v>
      </c>
      <c r="F223" s="4">
        <v>2.9999999999999997E-4</v>
      </c>
      <c r="G223" s="4">
        <v>5.69</v>
      </c>
      <c r="H223" s="4">
        <v>0.36309999999999998</v>
      </c>
      <c r="I223" s="4" t="s">
        <v>27</v>
      </c>
      <c r="J223" s="4">
        <v>1</v>
      </c>
      <c r="K223" s="4">
        <v>1</v>
      </c>
      <c r="L223" t="str">
        <f t="shared" si="27"/>
        <v>1015</v>
      </c>
      <c r="M223">
        <f t="shared" si="28"/>
        <v>23</v>
      </c>
      <c r="O223" s="2">
        <v>45586.763067129628</v>
      </c>
      <c r="P223" s="3">
        <v>45580.412326388891</v>
      </c>
      <c r="Q223" s="4" t="s">
        <v>21</v>
      </c>
      <c r="R223" s="4">
        <v>0.1739</v>
      </c>
      <c r="S223" s="4">
        <v>0.23730000000000001</v>
      </c>
      <c r="T223" s="4">
        <v>0.12740000000000001</v>
      </c>
      <c r="U223" s="4">
        <v>3.2320000000000002</v>
      </c>
      <c r="V223" s="4">
        <v>0.2414</v>
      </c>
      <c r="W223" s="4" t="s">
        <v>13</v>
      </c>
      <c r="X223" s="4">
        <v>1</v>
      </c>
      <c r="Y223" s="4">
        <v>1</v>
      </c>
      <c r="Z223" t="str">
        <f t="shared" si="29"/>
        <v>1021</v>
      </c>
      <c r="AA223">
        <f t="shared" si="30"/>
        <v>18</v>
      </c>
    </row>
    <row r="224" spans="1:27">
      <c r="A224" s="2">
        <v>45580.993506944447</v>
      </c>
      <c r="B224" s="3">
        <v>45580.992280092592</v>
      </c>
      <c r="C224" s="4" t="s">
        <v>26</v>
      </c>
      <c r="D224" s="4">
        <v>0.2223</v>
      </c>
      <c r="E224" s="4">
        <v>0.17180000000000001</v>
      </c>
      <c r="F224" s="4">
        <v>0.28760000000000002</v>
      </c>
      <c r="G224" s="4">
        <v>7.4059999999999997</v>
      </c>
      <c r="H224" s="4">
        <v>0.21160000000000001</v>
      </c>
      <c r="I224" s="4" t="s">
        <v>27</v>
      </c>
      <c r="J224" s="4">
        <v>1</v>
      </c>
      <c r="K224" s="4">
        <v>1</v>
      </c>
      <c r="L224" t="str">
        <f t="shared" si="27"/>
        <v>1015</v>
      </c>
      <c r="M224">
        <f t="shared" si="28"/>
        <v>23</v>
      </c>
      <c r="O224" s="2">
        <v>45586.763414351852</v>
      </c>
      <c r="P224" s="3">
        <v>45580.424085648148</v>
      </c>
      <c r="Q224" s="4" t="s">
        <v>21</v>
      </c>
      <c r="R224" s="4">
        <v>0.1986</v>
      </c>
      <c r="S224" s="4">
        <v>0.17280000000000001</v>
      </c>
      <c r="T224" s="4">
        <v>0.22839999999999999</v>
      </c>
      <c r="U224" s="4">
        <v>3.6579999999999999</v>
      </c>
      <c r="V224" s="4">
        <v>0.2281</v>
      </c>
      <c r="W224" s="4" t="s">
        <v>13</v>
      </c>
      <c r="X224" s="4">
        <v>1</v>
      </c>
      <c r="Y224" s="4">
        <v>1</v>
      </c>
      <c r="Z224" t="str">
        <f t="shared" si="29"/>
        <v>1021</v>
      </c>
      <c r="AA224">
        <f t="shared" si="30"/>
        <v>18</v>
      </c>
    </row>
    <row r="225" spans="1:27">
      <c r="A225" s="2">
        <v>45581.082106481481</v>
      </c>
      <c r="B225" s="3">
        <v>45581.081550925926</v>
      </c>
      <c r="C225" s="4" t="s">
        <v>26</v>
      </c>
      <c r="D225" s="4">
        <v>0.2752</v>
      </c>
      <c r="E225" s="4">
        <v>0.1545</v>
      </c>
      <c r="F225" s="4">
        <v>0.49</v>
      </c>
      <c r="G225" s="4">
        <v>7.5439999999999996</v>
      </c>
      <c r="H225" s="4">
        <v>0.19350000000000001</v>
      </c>
      <c r="I225" s="4" t="s">
        <v>27</v>
      </c>
      <c r="J225" s="4">
        <v>1</v>
      </c>
      <c r="K225" s="4">
        <v>1</v>
      </c>
      <c r="L225" t="str">
        <f t="shared" si="27"/>
        <v>1016</v>
      </c>
      <c r="M225">
        <f t="shared" si="28"/>
        <v>1</v>
      </c>
      <c r="O225" s="2">
        <v>45586.763761574075</v>
      </c>
      <c r="P225" s="3">
        <v>45580.435856481483</v>
      </c>
      <c r="Q225" s="4" t="s">
        <v>21</v>
      </c>
      <c r="R225" s="4">
        <v>0.17150000000000001</v>
      </c>
      <c r="S225" s="4">
        <v>0.13550000000000001</v>
      </c>
      <c r="T225" s="4">
        <v>0.2172</v>
      </c>
      <c r="U225" s="4">
        <v>3.9710000000000001</v>
      </c>
      <c r="V225" s="4">
        <v>0.2293</v>
      </c>
      <c r="W225" s="4" t="s">
        <v>13</v>
      </c>
      <c r="X225" s="4">
        <v>1</v>
      </c>
      <c r="Y225" s="4">
        <v>1</v>
      </c>
      <c r="Z225" t="str">
        <f t="shared" si="29"/>
        <v>1021</v>
      </c>
      <c r="AA225">
        <f t="shared" si="30"/>
        <v>18</v>
      </c>
    </row>
    <row r="226" spans="1:27">
      <c r="A226" s="2">
        <v>45581.119201388887</v>
      </c>
      <c r="B226" s="3">
        <v>45581.118645833332</v>
      </c>
      <c r="C226" s="4" t="s">
        <v>26</v>
      </c>
      <c r="D226" s="4">
        <v>0.16739999999999999</v>
      </c>
      <c r="E226" s="4">
        <v>5.0900000000000001E-2</v>
      </c>
      <c r="F226" s="4">
        <v>0.55049999999999999</v>
      </c>
      <c r="G226" s="4">
        <v>8.7810000000000006</v>
      </c>
      <c r="H226" s="4">
        <v>0.1888</v>
      </c>
      <c r="I226" s="4" t="s">
        <v>27</v>
      </c>
      <c r="J226" s="4">
        <v>1</v>
      </c>
      <c r="K226" s="4">
        <v>1</v>
      </c>
      <c r="L226" t="str">
        <f t="shared" si="27"/>
        <v>1016</v>
      </c>
      <c r="M226">
        <f t="shared" si="28"/>
        <v>2</v>
      </c>
      <c r="O226" s="2">
        <v>45586.764363425929</v>
      </c>
      <c r="P226" s="3">
        <v>45580.447615740741</v>
      </c>
      <c r="Q226" s="4" t="s">
        <v>21</v>
      </c>
      <c r="R226" s="4">
        <v>0.21579999999999999</v>
      </c>
      <c r="S226" s="4">
        <v>0.17699999999999999</v>
      </c>
      <c r="T226" s="4">
        <v>0.26300000000000001</v>
      </c>
      <c r="U226" s="4">
        <v>3.6259999999999999</v>
      </c>
      <c r="V226" s="4">
        <v>0.22470000000000001</v>
      </c>
      <c r="W226" s="4" t="s">
        <v>13</v>
      </c>
      <c r="X226" s="4">
        <v>1</v>
      </c>
      <c r="Y226" s="4">
        <v>1</v>
      </c>
      <c r="Z226" t="str">
        <f t="shared" si="29"/>
        <v>1021</v>
      </c>
      <c r="AA226">
        <f t="shared" si="30"/>
        <v>18</v>
      </c>
    </row>
    <row r="227" spans="1:27">
      <c r="A227" s="2">
        <v>45581.132731481484</v>
      </c>
      <c r="B227" s="3">
        <v>45581.132210648146</v>
      </c>
      <c r="C227" s="4" t="s">
        <v>26</v>
      </c>
      <c r="D227" s="4">
        <v>0.2147</v>
      </c>
      <c r="E227" s="4">
        <v>0.20499999999999999</v>
      </c>
      <c r="F227" s="4">
        <v>0.22489999999999999</v>
      </c>
      <c r="G227" s="4">
        <v>7.1639999999999997</v>
      </c>
      <c r="H227" s="4">
        <v>0.21870000000000001</v>
      </c>
      <c r="I227" s="4" t="s">
        <v>27</v>
      </c>
      <c r="J227" s="4">
        <v>1</v>
      </c>
      <c r="K227" s="4">
        <v>1</v>
      </c>
      <c r="L227" t="str">
        <f t="shared" si="27"/>
        <v>1016</v>
      </c>
      <c r="M227">
        <f t="shared" si="28"/>
        <v>3</v>
      </c>
      <c r="O227" s="2">
        <v>45586.764722222222</v>
      </c>
      <c r="P227" s="3">
        <v>45580.459386574075</v>
      </c>
      <c r="Q227" s="4" t="s">
        <v>21</v>
      </c>
      <c r="R227" s="4">
        <v>0.18679999999999999</v>
      </c>
      <c r="S227" s="4">
        <v>0.14460000000000001</v>
      </c>
      <c r="T227" s="4">
        <v>0.24129999999999999</v>
      </c>
      <c r="U227" s="4">
        <v>3.8879999999999999</v>
      </c>
      <c r="V227" s="4">
        <v>0.2268</v>
      </c>
      <c r="W227" s="4" t="s">
        <v>13</v>
      </c>
      <c r="X227" s="4">
        <v>1</v>
      </c>
      <c r="Y227" s="4">
        <v>1</v>
      </c>
      <c r="Z227" t="str">
        <f t="shared" si="29"/>
        <v>1021</v>
      </c>
      <c r="AA227">
        <f t="shared" si="30"/>
        <v>18</v>
      </c>
    </row>
    <row r="228" spans="1:27">
      <c r="A228" s="2">
        <v>45581.154097222221</v>
      </c>
      <c r="B228" s="3">
        <v>45581.146192129629</v>
      </c>
      <c r="C228" s="4" t="s">
        <v>26</v>
      </c>
      <c r="D228" s="4">
        <v>0.21579999999999999</v>
      </c>
      <c r="E228" s="4">
        <v>0.188</v>
      </c>
      <c r="F228" s="4">
        <v>0.2477</v>
      </c>
      <c r="G228" s="4">
        <v>7.2839999999999998</v>
      </c>
      <c r="H228" s="4">
        <v>0.216</v>
      </c>
      <c r="I228" s="4" t="s">
        <v>27</v>
      </c>
      <c r="J228" s="4">
        <v>1</v>
      </c>
      <c r="K228" s="4">
        <v>1</v>
      </c>
      <c r="L228" t="str">
        <f t="shared" si="27"/>
        <v>1016</v>
      </c>
      <c r="M228">
        <f t="shared" si="28"/>
        <v>3</v>
      </c>
      <c r="O228" s="2">
        <v>45586.765104166669</v>
      </c>
      <c r="P228" s="3">
        <v>45580.471145833333</v>
      </c>
      <c r="Q228" s="4" t="s">
        <v>21</v>
      </c>
      <c r="R228" s="4">
        <v>0.17169999999999999</v>
      </c>
      <c r="S228" s="4">
        <v>0.13400000000000001</v>
      </c>
      <c r="T228" s="4">
        <v>0.22</v>
      </c>
      <c r="U228" s="4">
        <v>3.9849999999999999</v>
      </c>
      <c r="V228" s="4">
        <v>0.22900000000000001</v>
      </c>
      <c r="W228" s="4" t="s">
        <v>13</v>
      </c>
      <c r="X228" s="4">
        <v>1</v>
      </c>
      <c r="Y228" s="4">
        <v>1</v>
      </c>
      <c r="Z228" t="str">
        <f t="shared" si="29"/>
        <v>1021</v>
      </c>
      <c r="AA228">
        <f t="shared" si="30"/>
        <v>18</v>
      </c>
    </row>
    <row r="229" spans="1:27">
      <c r="A229" s="2">
        <v>45581.408032407409</v>
      </c>
      <c r="B229" s="3">
        <v>45581.167395833334</v>
      </c>
      <c r="C229" s="4" t="s">
        <v>26</v>
      </c>
      <c r="D229" s="4">
        <v>0.17449999999999999</v>
      </c>
      <c r="E229" s="4">
        <v>0.17</v>
      </c>
      <c r="F229" s="4">
        <v>0.17910000000000001</v>
      </c>
      <c r="G229" s="4">
        <v>7.42</v>
      </c>
      <c r="H229" s="4">
        <v>0.22500000000000001</v>
      </c>
      <c r="I229" s="4" t="s">
        <v>27</v>
      </c>
      <c r="J229" s="4">
        <v>1</v>
      </c>
      <c r="K229" s="4">
        <v>1</v>
      </c>
      <c r="L229" t="str">
        <f t="shared" si="27"/>
        <v>1016</v>
      </c>
      <c r="M229">
        <f t="shared" si="28"/>
        <v>9</v>
      </c>
      <c r="O229" s="2">
        <v>45586.765462962961</v>
      </c>
      <c r="P229" s="3">
        <v>45580.482916666668</v>
      </c>
      <c r="Q229" s="4" t="s">
        <v>21</v>
      </c>
      <c r="R229" s="4">
        <v>0.23380000000000001</v>
      </c>
      <c r="S229" s="4">
        <v>0.15970000000000001</v>
      </c>
      <c r="T229" s="4">
        <v>0.34229999999999999</v>
      </c>
      <c r="U229" s="4">
        <v>3.7610000000000001</v>
      </c>
      <c r="V229" s="4">
        <v>0.218</v>
      </c>
      <c r="W229" s="4" t="s">
        <v>13</v>
      </c>
      <c r="X229" s="4">
        <v>1</v>
      </c>
      <c r="Y229" s="4">
        <v>1</v>
      </c>
      <c r="Z229" t="str">
        <f t="shared" si="29"/>
        <v>1021</v>
      </c>
      <c r="AA229">
        <f t="shared" si="30"/>
        <v>18</v>
      </c>
    </row>
    <row r="230" spans="1:27">
      <c r="A230" s="2">
        <v>45581.445706018516</v>
      </c>
      <c r="B230" s="3">
        <v>45580.507268518515</v>
      </c>
      <c r="C230" s="4" t="s">
        <v>21</v>
      </c>
      <c r="D230" s="4">
        <v>0</v>
      </c>
      <c r="E230" s="4">
        <v>0.99960000000000004</v>
      </c>
      <c r="F230" s="4">
        <v>0</v>
      </c>
      <c r="G230" s="4">
        <v>1E-3</v>
      </c>
      <c r="H230" s="4">
        <v>0.97319999999999995</v>
      </c>
      <c r="I230" s="4" t="s">
        <v>13</v>
      </c>
      <c r="J230" s="4">
        <v>1</v>
      </c>
      <c r="K230" s="4">
        <v>1</v>
      </c>
      <c r="L230" t="str">
        <f t="shared" si="27"/>
        <v>1016</v>
      </c>
      <c r="M230">
        <f t="shared" si="28"/>
        <v>10</v>
      </c>
      <c r="O230" s="2">
        <v>45586.765879629631</v>
      </c>
      <c r="P230" s="3">
        <v>45580.494675925926</v>
      </c>
      <c r="Q230" s="4" t="s">
        <v>21</v>
      </c>
      <c r="R230" s="4">
        <v>0.1905</v>
      </c>
      <c r="S230" s="4">
        <v>0.1401</v>
      </c>
      <c r="T230" s="4">
        <v>0.25900000000000001</v>
      </c>
      <c r="U230" s="4">
        <v>3.9279999999999999</v>
      </c>
      <c r="V230" s="4">
        <v>0.22509999999999999</v>
      </c>
      <c r="W230" s="4" t="s">
        <v>13</v>
      </c>
      <c r="X230" s="4">
        <v>1</v>
      </c>
      <c r="Y230" s="4">
        <v>1</v>
      </c>
      <c r="Z230" t="str">
        <f t="shared" si="29"/>
        <v>1021</v>
      </c>
      <c r="AA230">
        <f t="shared" si="30"/>
        <v>18</v>
      </c>
    </row>
    <row r="231" spans="1:27">
      <c r="A231" s="2">
        <v>45581.612476851849</v>
      </c>
      <c r="B231" s="3">
        <v>45581.610891203702</v>
      </c>
      <c r="C231" s="4" t="s">
        <v>14</v>
      </c>
      <c r="D231" s="4">
        <v>0.99199999999999999</v>
      </c>
      <c r="E231" s="4">
        <v>0.98880000000000001</v>
      </c>
      <c r="F231" s="4">
        <v>0.99509999999999998</v>
      </c>
      <c r="G231" s="4">
        <v>1.528</v>
      </c>
      <c r="H231" s="4">
        <v>0.13089999999999999</v>
      </c>
      <c r="I231" s="4" t="s">
        <v>27</v>
      </c>
      <c r="J231" s="4">
        <v>232</v>
      </c>
      <c r="K231" s="4">
        <v>137</v>
      </c>
      <c r="L231" t="str">
        <f t="shared" si="27"/>
        <v>1016</v>
      </c>
      <c r="M231">
        <f t="shared" si="28"/>
        <v>14</v>
      </c>
      <c r="O231" s="2">
        <v>45586.766284722224</v>
      </c>
      <c r="P231" s="3">
        <v>45580.50644675926</v>
      </c>
      <c r="Q231" s="4" t="s">
        <v>21</v>
      </c>
      <c r="R231" s="4">
        <v>0.18559999999999999</v>
      </c>
      <c r="S231" s="4">
        <v>0.14810000000000001</v>
      </c>
      <c r="T231" s="4">
        <v>0.2326</v>
      </c>
      <c r="U231" s="4">
        <v>3.8570000000000002</v>
      </c>
      <c r="V231" s="4">
        <v>0.22770000000000001</v>
      </c>
      <c r="W231" s="4" t="s">
        <v>13</v>
      </c>
      <c r="X231" s="4">
        <v>1</v>
      </c>
      <c r="Y231" s="4">
        <v>1</v>
      </c>
      <c r="Z231" t="str">
        <f t="shared" si="29"/>
        <v>1021</v>
      </c>
      <c r="AA231">
        <f t="shared" si="30"/>
        <v>18</v>
      </c>
    </row>
    <row r="232" spans="1:27">
      <c r="A232" s="2">
        <v>45581.839745370373</v>
      </c>
      <c r="B232" s="3">
        <v>45581.821886574071</v>
      </c>
      <c r="C232" s="4" t="s">
        <v>30</v>
      </c>
      <c r="D232" s="4">
        <v>0.1031</v>
      </c>
      <c r="E232" s="4">
        <v>0.36559999999999998</v>
      </c>
      <c r="F232" s="4">
        <v>2.9100000000000001E-2</v>
      </c>
      <c r="G232" s="4">
        <v>6.2290000000000001</v>
      </c>
      <c r="H232" s="4">
        <v>0.26860000000000001</v>
      </c>
      <c r="I232" s="4" t="s">
        <v>27</v>
      </c>
      <c r="J232" s="4">
        <v>1</v>
      </c>
      <c r="K232" s="4">
        <v>1</v>
      </c>
      <c r="L232" t="str">
        <f t="shared" si="27"/>
        <v>1016</v>
      </c>
      <c r="M232">
        <f t="shared" si="28"/>
        <v>20</v>
      </c>
      <c r="O232" s="2">
        <v>45586.767476851855</v>
      </c>
      <c r="P232" s="3">
        <v>45580.518206018518</v>
      </c>
      <c r="Q232" s="4" t="s">
        <v>21</v>
      </c>
      <c r="R232" s="4">
        <v>0.20419999999999999</v>
      </c>
      <c r="S232" s="4">
        <v>0.1065</v>
      </c>
      <c r="T232" s="4">
        <v>0.39140000000000003</v>
      </c>
      <c r="U232" s="4">
        <v>4.2720000000000002</v>
      </c>
      <c r="V232" s="4">
        <v>0.21429999999999999</v>
      </c>
      <c r="W232" s="4" t="s">
        <v>13</v>
      </c>
      <c r="X232" s="4">
        <v>1</v>
      </c>
      <c r="Y232" s="4">
        <v>1</v>
      </c>
      <c r="Z232" t="str">
        <f t="shared" si="29"/>
        <v>1021</v>
      </c>
      <c r="AA232">
        <f t="shared" si="30"/>
        <v>18</v>
      </c>
    </row>
    <row r="233" spans="1:27">
      <c r="A233" s="2">
        <v>45581.870219907411</v>
      </c>
      <c r="B233" s="3">
        <v>45581.869386574072</v>
      </c>
      <c r="C233" s="4" t="s">
        <v>30</v>
      </c>
      <c r="D233" s="4">
        <v>0</v>
      </c>
      <c r="E233" s="4">
        <v>0.99960000000000004</v>
      </c>
      <c r="F233" s="4">
        <v>0</v>
      </c>
      <c r="G233" s="4">
        <v>0</v>
      </c>
      <c r="H233" s="4">
        <v>0.97330000000000005</v>
      </c>
      <c r="I233" s="4" t="s">
        <v>27</v>
      </c>
      <c r="J233" s="4">
        <v>1</v>
      </c>
      <c r="K233" s="4">
        <v>1</v>
      </c>
      <c r="L233" t="str">
        <f t="shared" si="27"/>
        <v>1016</v>
      </c>
      <c r="M233">
        <f t="shared" si="28"/>
        <v>20</v>
      </c>
      <c r="O233" s="2">
        <v>45586.767870370371</v>
      </c>
      <c r="P233" s="3">
        <v>45580.529976851853</v>
      </c>
      <c r="Q233" s="4" t="s">
        <v>21</v>
      </c>
      <c r="R233" s="4">
        <v>0.19209999999999999</v>
      </c>
      <c r="S233" s="4">
        <v>0.1928</v>
      </c>
      <c r="T233" s="4">
        <v>0.19139999999999999</v>
      </c>
      <c r="U233" s="4">
        <v>3.5129999999999999</v>
      </c>
      <c r="V233" s="4">
        <v>0.23230000000000001</v>
      </c>
      <c r="W233" s="4" t="s">
        <v>13</v>
      </c>
      <c r="X233" s="4">
        <v>1</v>
      </c>
      <c r="Y233" s="4">
        <v>1</v>
      </c>
      <c r="Z233" t="str">
        <f t="shared" si="29"/>
        <v>1021</v>
      </c>
      <c r="AA233">
        <f t="shared" si="30"/>
        <v>18</v>
      </c>
    </row>
    <row r="234" spans="1:27">
      <c r="A234" s="2">
        <v>45581.888055555559</v>
      </c>
      <c r="B234" s="3">
        <v>45581.886793981481</v>
      </c>
      <c r="C234" s="4" t="s">
        <v>17</v>
      </c>
      <c r="D234" s="4">
        <v>0.9889</v>
      </c>
      <c r="E234" s="4">
        <v>0.98709999999999998</v>
      </c>
      <c r="F234" s="4">
        <v>0.99070000000000003</v>
      </c>
      <c r="G234" s="4">
        <v>1.6120000000000001</v>
      </c>
      <c r="H234" s="4">
        <v>0.13519999999999999</v>
      </c>
      <c r="I234" s="4" t="s">
        <v>13</v>
      </c>
      <c r="J234" s="4">
        <v>232</v>
      </c>
      <c r="K234" s="4">
        <v>137</v>
      </c>
      <c r="L234" t="str">
        <f t="shared" si="27"/>
        <v>1016</v>
      </c>
      <c r="M234">
        <f t="shared" si="28"/>
        <v>21</v>
      </c>
      <c r="O234" s="2">
        <v>45586.768252314818</v>
      </c>
      <c r="P234" s="3">
        <v>45580.54173611111</v>
      </c>
      <c r="Q234" s="4" t="s">
        <v>21</v>
      </c>
      <c r="R234" s="4">
        <v>0.2258</v>
      </c>
      <c r="S234" s="4">
        <v>0.1288</v>
      </c>
      <c r="T234" s="4">
        <v>0.39589999999999997</v>
      </c>
      <c r="U234" s="4">
        <v>4.0350000000000001</v>
      </c>
      <c r="V234" s="4">
        <v>0.214</v>
      </c>
      <c r="W234" s="4" t="s">
        <v>13</v>
      </c>
      <c r="X234" s="4">
        <v>1</v>
      </c>
      <c r="Y234" s="4">
        <v>1</v>
      </c>
      <c r="Z234" t="str">
        <f t="shared" si="29"/>
        <v>1021</v>
      </c>
      <c r="AA234">
        <f t="shared" si="30"/>
        <v>18</v>
      </c>
    </row>
    <row r="235" spans="1:27">
      <c r="A235" s="2">
        <v>45581.908900462964</v>
      </c>
      <c r="B235" s="3">
        <v>45581.908032407409</v>
      </c>
      <c r="C235" s="4" t="s">
        <v>30</v>
      </c>
      <c r="D235" s="4">
        <v>0</v>
      </c>
      <c r="E235" s="4">
        <v>0.99960000000000004</v>
      </c>
      <c r="F235" s="4">
        <v>0</v>
      </c>
      <c r="G235" s="4">
        <v>0</v>
      </c>
      <c r="H235" s="4">
        <v>0.97330000000000005</v>
      </c>
      <c r="I235" s="4" t="s">
        <v>27</v>
      </c>
      <c r="J235" s="4">
        <v>1</v>
      </c>
      <c r="K235" s="4">
        <v>1</v>
      </c>
      <c r="L235" t="str">
        <f t="shared" si="27"/>
        <v>1016</v>
      </c>
      <c r="M235">
        <f t="shared" si="28"/>
        <v>21</v>
      </c>
      <c r="O235" s="2">
        <v>45586.768599537034</v>
      </c>
      <c r="P235" s="3">
        <v>45580.553506944445</v>
      </c>
      <c r="Q235" s="4" t="s">
        <v>21</v>
      </c>
      <c r="R235" s="4">
        <v>0.19239999999999999</v>
      </c>
      <c r="S235" s="4">
        <v>9.3899999999999997E-2</v>
      </c>
      <c r="T235" s="4">
        <v>0.39419999999999999</v>
      </c>
      <c r="U235" s="4">
        <v>4.4260000000000002</v>
      </c>
      <c r="V235" s="4">
        <v>0.21410000000000001</v>
      </c>
      <c r="W235" s="4" t="s">
        <v>13</v>
      </c>
      <c r="X235" s="4">
        <v>1</v>
      </c>
      <c r="Y235" s="4">
        <v>1</v>
      </c>
      <c r="Z235" t="str">
        <f t="shared" si="29"/>
        <v>1021</v>
      </c>
      <c r="AA235">
        <f t="shared" si="30"/>
        <v>18</v>
      </c>
    </row>
    <row r="236" spans="1:27">
      <c r="A236" s="2">
        <v>45581.92695601852</v>
      </c>
      <c r="B236" s="3">
        <v>45581.92564814815</v>
      </c>
      <c r="C236" s="4" t="s">
        <v>30</v>
      </c>
      <c r="D236" s="4">
        <v>0.10290000000000001</v>
      </c>
      <c r="E236" s="4">
        <v>0.22439999999999999</v>
      </c>
      <c r="F236" s="4">
        <v>4.7199999999999999E-2</v>
      </c>
      <c r="G236" s="4">
        <v>7.0339999999999998</v>
      </c>
      <c r="H236" s="4">
        <v>0.2576</v>
      </c>
      <c r="I236" s="4" t="s">
        <v>27</v>
      </c>
      <c r="J236" s="4">
        <v>1</v>
      </c>
      <c r="K236" s="4">
        <v>1</v>
      </c>
      <c r="L236" t="str">
        <f t="shared" si="27"/>
        <v>1016</v>
      </c>
      <c r="M236">
        <f t="shared" si="28"/>
        <v>22</v>
      </c>
      <c r="O236" s="2">
        <v>45586.76898148148</v>
      </c>
      <c r="P236" s="3">
        <v>45580.565266203703</v>
      </c>
      <c r="Q236" s="4" t="s">
        <v>21</v>
      </c>
      <c r="R236" s="4">
        <v>0.24360000000000001</v>
      </c>
      <c r="S236" s="4">
        <v>0.13020000000000001</v>
      </c>
      <c r="T236" s="4">
        <v>0.45569999999999999</v>
      </c>
      <c r="U236" s="4">
        <v>4.0209999999999999</v>
      </c>
      <c r="V236" s="4">
        <v>0.2099</v>
      </c>
      <c r="W236" s="4" t="s">
        <v>13</v>
      </c>
      <c r="X236" s="4">
        <v>1</v>
      </c>
      <c r="Y236" s="4">
        <v>1</v>
      </c>
      <c r="Z236" t="str">
        <f t="shared" si="29"/>
        <v>1021</v>
      </c>
      <c r="AA236">
        <f t="shared" si="30"/>
        <v>18</v>
      </c>
    </row>
    <row r="237" spans="1:27">
      <c r="A237" s="2">
        <v>45581.947025462963</v>
      </c>
      <c r="B237" s="3">
        <v>45581.946701388886</v>
      </c>
      <c r="C237" s="4" t="s">
        <v>30</v>
      </c>
      <c r="D237" s="4">
        <v>4.3099999999999999E-2</v>
      </c>
      <c r="E237" s="4">
        <v>0.20669999999999999</v>
      </c>
      <c r="F237" s="4">
        <v>8.9999999999999993E-3</v>
      </c>
      <c r="G237" s="4">
        <v>7.1520000000000001</v>
      </c>
      <c r="H237" s="4">
        <v>0.29399999999999998</v>
      </c>
      <c r="I237" s="4" t="s">
        <v>27</v>
      </c>
      <c r="J237" s="4">
        <v>1</v>
      </c>
      <c r="K237" s="4">
        <v>1</v>
      </c>
      <c r="L237" t="str">
        <f t="shared" si="27"/>
        <v>1016</v>
      </c>
      <c r="M237">
        <f t="shared" si="28"/>
        <v>22</v>
      </c>
      <c r="O237" s="2">
        <v>45586.769363425927</v>
      </c>
      <c r="P237" s="3">
        <v>45580.577037037037</v>
      </c>
      <c r="Q237" s="4" t="s">
        <v>21</v>
      </c>
      <c r="R237" s="4">
        <v>0.2084</v>
      </c>
      <c r="S237" s="4">
        <v>0.1008</v>
      </c>
      <c r="T237" s="4">
        <v>0.43070000000000003</v>
      </c>
      <c r="U237" s="4">
        <v>4.3390000000000004</v>
      </c>
      <c r="V237" s="4">
        <v>0.21160000000000001</v>
      </c>
      <c r="W237" s="4" t="s">
        <v>13</v>
      </c>
      <c r="X237" s="4">
        <v>1</v>
      </c>
      <c r="Y237" s="4">
        <v>1</v>
      </c>
      <c r="Z237" t="str">
        <f t="shared" si="29"/>
        <v>1021</v>
      </c>
      <c r="AA237">
        <f t="shared" si="30"/>
        <v>18</v>
      </c>
    </row>
    <row r="238" spans="1:27">
      <c r="A238" s="2">
        <v>45581.966238425928</v>
      </c>
      <c r="B238" s="3">
        <v>45581.965960648151</v>
      </c>
      <c r="C238" s="4" t="s">
        <v>30</v>
      </c>
      <c r="D238" s="4">
        <v>0.23580000000000001</v>
      </c>
      <c r="E238" s="4">
        <v>0.1925</v>
      </c>
      <c r="F238" s="4">
        <v>0.28899999999999998</v>
      </c>
      <c r="G238" s="4">
        <v>7.2519999999999998</v>
      </c>
      <c r="H238" s="4">
        <v>0.2114</v>
      </c>
      <c r="I238" s="4" t="s">
        <v>27</v>
      </c>
      <c r="J238" s="4">
        <v>1</v>
      </c>
      <c r="K238" s="4">
        <v>1</v>
      </c>
      <c r="L238" t="str">
        <f t="shared" si="27"/>
        <v>1016</v>
      </c>
      <c r="M238">
        <f t="shared" si="28"/>
        <v>23</v>
      </c>
      <c r="O238" s="2">
        <v>45586.769733796296</v>
      </c>
      <c r="P238" s="3">
        <v>45580.588796296295</v>
      </c>
      <c r="Q238" s="4" t="s">
        <v>21</v>
      </c>
      <c r="R238" s="4">
        <v>0.1913</v>
      </c>
      <c r="S238" s="4">
        <v>9.1200000000000003E-2</v>
      </c>
      <c r="T238" s="4">
        <v>0.40129999999999999</v>
      </c>
      <c r="U238" s="4">
        <v>4.4610000000000003</v>
      </c>
      <c r="V238" s="4">
        <v>0.21360000000000001</v>
      </c>
      <c r="W238" s="4" t="s">
        <v>13</v>
      </c>
      <c r="X238" s="4">
        <v>1</v>
      </c>
      <c r="Y238" s="4">
        <v>1</v>
      </c>
      <c r="Z238" t="str">
        <f t="shared" si="29"/>
        <v>1021</v>
      </c>
      <c r="AA238">
        <f t="shared" si="30"/>
        <v>18</v>
      </c>
    </row>
    <row r="239" spans="1:27">
      <c r="A239" s="2">
        <v>45582.577199074076</v>
      </c>
      <c r="B239" s="3">
        <v>45582.575196759259</v>
      </c>
      <c r="C239" s="4" t="s">
        <v>14</v>
      </c>
      <c r="D239" s="4">
        <v>0.3901</v>
      </c>
      <c r="E239" s="4">
        <v>0.54630000000000001</v>
      </c>
      <c r="F239" s="4">
        <v>0.27850000000000003</v>
      </c>
      <c r="G239" s="4">
        <v>5.3520000000000003</v>
      </c>
      <c r="H239" s="4">
        <v>0.21249999999999999</v>
      </c>
      <c r="I239" s="4" t="s">
        <v>40</v>
      </c>
      <c r="J239" s="4">
        <v>1</v>
      </c>
      <c r="K239" s="4">
        <v>1</v>
      </c>
      <c r="L239" t="str">
        <f t="shared" si="27"/>
        <v>1017</v>
      </c>
      <c r="M239">
        <f t="shared" si="28"/>
        <v>13</v>
      </c>
      <c r="O239" s="2">
        <v>45586.770092592589</v>
      </c>
      <c r="P239" s="3">
        <v>45580.60056712963</v>
      </c>
      <c r="Q239" s="4" t="s">
        <v>21</v>
      </c>
      <c r="R239" s="4">
        <v>0.25169999999999998</v>
      </c>
      <c r="S239" s="4">
        <v>0.1154</v>
      </c>
      <c r="T239" s="4">
        <v>0.54900000000000004</v>
      </c>
      <c r="U239" s="4">
        <v>4.1719999999999997</v>
      </c>
      <c r="V239" s="4">
        <v>0.2041</v>
      </c>
      <c r="W239" s="4" t="s">
        <v>13</v>
      </c>
      <c r="X239" s="4">
        <v>1</v>
      </c>
      <c r="Y239" s="4">
        <v>1</v>
      </c>
      <c r="Z239" t="str">
        <f t="shared" si="29"/>
        <v>1021</v>
      </c>
      <c r="AA239">
        <f t="shared" si="30"/>
        <v>18</v>
      </c>
    </row>
    <row r="240" spans="1:27">
      <c r="A240" s="2">
        <v>45582.585289351853</v>
      </c>
      <c r="B240" s="3">
        <v>45582.584328703706</v>
      </c>
      <c r="C240" s="4" t="s">
        <v>33</v>
      </c>
      <c r="D240" s="4">
        <v>0</v>
      </c>
      <c r="E240" s="4">
        <v>0.99960000000000004</v>
      </c>
      <c r="F240" s="4">
        <v>0</v>
      </c>
      <c r="G240" s="4">
        <v>0</v>
      </c>
      <c r="H240" s="4">
        <v>0.97330000000000005</v>
      </c>
      <c r="I240" s="4" t="s">
        <v>40</v>
      </c>
      <c r="J240" s="4">
        <v>1</v>
      </c>
      <c r="K240" s="4">
        <v>1</v>
      </c>
      <c r="L240" t="str">
        <f t="shared" si="27"/>
        <v>1017</v>
      </c>
      <c r="M240">
        <f t="shared" si="28"/>
        <v>14</v>
      </c>
      <c r="O240" s="2">
        <v>45586.770451388889</v>
      </c>
      <c r="P240" s="3">
        <v>45580.612326388888</v>
      </c>
      <c r="Q240" s="4" t="s">
        <v>21</v>
      </c>
      <c r="R240" s="4">
        <v>0.21010000000000001</v>
      </c>
      <c r="S240" s="4">
        <v>9.8000000000000004E-2</v>
      </c>
      <c r="T240" s="4">
        <v>0.45029999999999998</v>
      </c>
      <c r="U240" s="4">
        <v>4.3739999999999997</v>
      </c>
      <c r="V240" s="4">
        <v>0.21029999999999999</v>
      </c>
      <c r="W240" s="4" t="s">
        <v>13</v>
      </c>
      <c r="X240" s="4">
        <v>1</v>
      </c>
      <c r="Y240" s="4">
        <v>1</v>
      </c>
      <c r="Z240" t="str">
        <f t="shared" si="29"/>
        <v>1021</v>
      </c>
      <c r="AA240">
        <f t="shared" si="30"/>
        <v>18</v>
      </c>
    </row>
    <row r="241" spans="1:27">
      <c r="A241" s="2">
        <v>45582.594826388886</v>
      </c>
      <c r="B241" s="3">
        <v>45582.590185185189</v>
      </c>
      <c r="C241" s="4" t="s">
        <v>14</v>
      </c>
      <c r="D241" s="4">
        <v>0.39169999999999999</v>
      </c>
      <c r="E241" s="4">
        <v>0.54530000000000001</v>
      </c>
      <c r="F241" s="4">
        <v>0.28139999999999998</v>
      </c>
      <c r="G241" s="4">
        <v>5.3570000000000002</v>
      </c>
      <c r="H241" s="4">
        <v>0.2122</v>
      </c>
      <c r="I241" s="4" t="s">
        <v>40</v>
      </c>
      <c r="J241" s="4">
        <v>1</v>
      </c>
      <c r="K241" s="4">
        <v>1</v>
      </c>
      <c r="L241" t="str">
        <f t="shared" si="27"/>
        <v>1017</v>
      </c>
      <c r="M241">
        <f t="shared" si="28"/>
        <v>14</v>
      </c>
      <c r="O241" s="2">
        <v>45586.77140046296</v>
      </c>
      <c r="P241" s="3">
        <v>45580.624085648145</v>
      </c>
      <c r="Q241" s="4" t="s">
        <v>21</v>
      </c>
      <c r="R241" s="4">
        <v>0.1205</v>
      </c>
      <c r="S241" s="4">
        <v>0.2838</v>
      </c>
      <c r="T241" s="4">
        <v>5.1200000000000002E-2</v>
      </c>
      <c r="U241" s="4">
        <v>2.9809999999999999</v>
      </c>
      <c r="V241" s="4">
        <v>0.26100000000000001</v>
      </c>
      <c r="W241" s="4" t="s">
        <v>13</v>
      </c>
      <c r="X241" s="4">
        <v>1</v>
      </c>
      <c r="Y241" s="4">
        <v>1</v>
      </c>
      <c r="Z241" t="str">
        <f t="shared" si="29"/>
        <v>1021</v>
      </c>
      <c r="AA241">
        <f t="shared" si="30"/>
        <v>18</v>
      </c>
    </row>
    <row r="242" spans="1:27">
      <c r="A242" s="2">
        <v>45582.600763888891</v>
      </c>
      <c r="B242" s="3">
        <v>45582.599444444444</v>
      </c>
      <c r="C242" s="4" t="s">
        <v>30</v>
      </c>
      <c r="D242" s="4">
        <v>0.2142</v>
      </c>
      <c r="E242" s="4">
        <v>0.2</v>
      </c>
      <c r="F242" s="4">
        <v>0.22950000000000001</v>
      </c>
      <c r="G242" s="4">
        <v>7.1989999999999998</v>
      </c>
      <c r="H242" s="4">
        <v>0.21820000000000001</v>
      </c>
      <c r="I242" s="4" t="s">
        <v>27</v>
      </c>
      <c r="J242" s="4">
        <v>1</v>
      </c>
      <c r="K242" s="4">
        <v>1</v>
      </c>
      <c r="L242" t="str">
        <f t="shared" si="27"/>
        <v>1017</v>
      </c>
      <c r="M242">
        <f t="shared" si="28"/>
        <v>14</v>
      </c>
      <c r="O242" s="2">
        <v>45586.771620370368</v>
      </c>
      <c r="P242" s="3">
        <v>45586.769594907404</v>
      </c>
      <c r="Q242" s="4" t="s">
        <v>12</v>
      </c>
      <c r="R242" s="4">
        <v>0.38329999999999997</v>
      </c>
      <c r="S242" s="4">
        <v>0.45989999999999998</v>
      </c>
      <c r="T242" s="4">
        <v>0.31940000000000002</v>
      </c>
      <c r="U242" s="4">
        <v>2.2410000000000001</v>
      </c>
      <c r="V242" s="4">
        <v>0.2198</v>
      </c>
      <c r="W242" s="4" t="s">
        <v>40</v>
      </c>
      <c r="X242" s="4">
        <v>1</v>
      </c>
      <c r="Y242" s="4">
        <v>1</v>
      </c>
      <c r="Z242" t="str">
        <f t="shared" si="29"/>
        <v>1021</v>
      </c>
      <c r="AA242">
        <f t="shared" si="30"/>
        <v>18</v>
      </c>
    </row>
    <row r="243" spans="1:27">
      <c r="A243" s="2">
        <v>45582.601458333331</v>
      </c>
      <c r="B243" s="3">
        <v>45582.600752314815</v>
      </c>
      <c r="C243" s="4" t="s">
        <v>33</v>
      </c>
      <c r="D243" s="4">
        <v>0</v>
      </c>
      <c r="E243" s="4">
        <v>0.99960000000000004</v>
      </c>
      <c r="F243" s="4">
        <v>0</v>
      </c>
      <c r="G243" s="4">
        <v>0</v>
      </c>
      <c r="H243" s="4">
        <v>0.97330000000000005</v>
      </c>
      <c r="I243" s="4" t="s">
        <v>40</v>
      </c>
      <c r="J243" s="4">
        <v>1</v>
      </c>
      <c r="K243" s="4">
        <v>1</v>
      </c>
      <c r="L243" t="str">
        <f t="shared" si="27"/>
        <v>1017</v>
      </c>
      <c r="M243">
        <f t="shared" si="28"/>
        <v>14</v>
      </c>
      <c r="O243" s="2">
        <v>45586.771782407406</v>
      </c>
      <c r="P243" s="3">
        <v>45580.63585648148</v>
      </c>
      <c r="Q243" s="4" t="s">
        <v>21</v>
      </c>
      <c r="R243" s="4">
        <v>0.12590000000000001</v>
      </c>
      <c r="S243" s="4">
        <v>0.36599999999999999</v>
      </c>
      <c r="T243" s="4">
        <v>4.3299999999999998E-2</v>
      </c>
      <c r="U243" s="4">
        <v>2.605</v>
      </c>
      <c r="V243" s="4">
        <v>0.26450000000000001</v>
      </c>
      <c r="W243" s="4" t="s">
        <v>13</v>
      </c>
      <c r="X243" s="4">
        <v>1</v>
      </c>
      <c r="Y243" s="4">
        <v>1</v>
      </c>
      <c r="Z243" t="str">
        <f t="shared" si="29"/>
        <v>1021</v>
      </c>
      <c r="AA243">
        <f t="shared" si="30"/>
        <v>18</v>
      </c>
    </row>
    <row r="244" spans="1:27">
      <c r="A244" s="2">
        <v>45582.602129629631</v>
      </c>
      <c r="B244" s="3">
        <v>45582.600752314815</v>
      </c>
      <c r="C244" s="4" t="s">
        <v>33</v>
      </c>
      <c r="D244" s="4">
        <v>0</v>
      </c>
      <c r="E244" s="4">
        <v>0.99960000000000004</v>
      </c>
      <c r="F244" s="4">
        <v>0</v>
      </c>
      <c r="G244" s="4">
        <v>0</v>
      </c>
      <c r="H244" s="4">
        <v>0.97330000000000005</v>
      </c>
      <c r="I244" s="4" t="s">
        <v>40</v>
      </c>
      <c r="J244" s="4">
        <v>1</v>
      </c>
      <c r="K244" s="4">
        <v>1</v>
      </c>
      <c r="L244" t="str">
        <f t="shared" si="27"/>
        <v>1017</v>
      </c>
      <c r="M244">
        <f t="shared" si="28"/>
        <v>14</v>
      </c>
      <c r="O244" s="2">
        <v>45586.772141203706</v>
      </c>
      <c r="P244" s="3">
        <v>45580.647615740738</v>
      </c>
      <c r="Q244" s="4" t="s">
        <v>21</v>
      </c>
      <c r="R244" s="4">
        <v>0.12620000000000001</v>
      </c>
      <c r="S244" s="4">
        <v>0.31159999999999999</v>
      </c>
      <c r="T244" s="4">
        <v>5.11E-2</v>
      </c>
      <c r="U244" s="4">
        <v>2.8460000000000001</v>
      </c>
      <c r="V244" s="4">
        <v>0.26100000000000001</v>
      </c>
      <c r="W244" s="4" t="s">
        <v>13</v>
      </c>
      <c r="X244" s="4">
        <v>1</v>
      </c>
      <c r="Y244" s="4">
        <v>1</v>
      </c>
      <c r="Z244" t="str">
        <f t="shared" si="29"/>
        <v>1021</v>
      </c>
      <c r="AA244">
        <f t="shared" si="30"/>
        <v>18</v>
      </c>
    </row>
    <row r="245" spans="1:27">
      <c r="A245" s="2">
        <v>45582.615416666667</v>
      </c>
      <c r="B245" s="3">
        <v>45582.614699074074</v>
      </c>
      <c r="C245" s="4" t="s">
        <v>30</v>
      </c>
      <c r="D245" s="4">
        <v>0.21640000000000001</v>
      </c>
      <c r="E245" s="4">
        <v>0.20219999999999999</v>
      </c>
      <c r="F245" s="4">
        <v>0.23150000000000001</v>
      </c>
      <c r="G245" s="4">
        <v>7.1829999999999998</v>
      </c>
      <c r="H245" s="4">
        <v>0.21790000000000001</v>
      </c>
      <c r="I245" s="4" t="s">
        <v>27</v>
      </c>
      <c r="J245" s="4">
        <v>1</v>
      </c>
      <c r="K245" s="4">
        <v>1</v>
      </c>
      <c r="L245" t="str">
        <f t="shared" si="27"/>
        <v>1017</v>
      </c>
      <c r="M245">
        <f t="shared" si="28"/>
        <v>14</v>
      </c>
      <c r="O245" s="2">
        <v>45586.772499999999</v>
      </c>
      <c r="P245" s="3">
        <v>45580.659386574072</v>
      </c>
      <c r="Q245" s="4" t="s">
        <v>21</v>
      </c>
      <c r="R245" s="4">
        <v>0.1096</v>
      </c>
      <c r="S245" s="4">
        <v>0.27389999999999998</v>
      </c>
      <c r="T245" s="4">
        <v>4.3799999999999999E-2</v>
      </c>
      <c r="U245" s="4">
        <v>3.032</v>
      </c>
      <c r="V245" s="4">
        <v>0.26429999999999998</v>
      </c>
      <c r="W245" s="4" t="s">
        <v>13</v>
      </c>
      <c r="X245" s="4">
        <v>1</v>
      </c>
      <c r="Y245" s="4">
        <v>1</v>
      </c>
      <c r="Z245" t="str">
        <f t="shared" si="29"/>
        <v>1021</v>
      </c>
      <c r="AA245">
        <f t="shared" si="30"/>
        <v>18</v>
      </c>
    </row>
    <row r="246" spans="1:27">
      <c r="A246" s="2">
        <v>45582.635925925926</v>
      </c>
      <c r="B246" s="3">
        <v>45582.635393518518</v>
      </c>
      <c r="C246" s="4" t="s">
        <v>14</v>
      </c>
      <c r="D246" s="4">
        <v>0.99339999999999995</v>
      </c>
      <c r="E246" s="4">
        <v>0.99070000000000003</v>
      </c>
      <c r="F246" s="4">
        <v>0.99619999999999997</v>
      </c>
      <c r="G246" s="4">
        <v>1.4159999999999999</v>
      </c>
      <c r="H246" s="4">
        <v>0.12939999999999999</v>
      </c>
      <c r="I246" s="4" t="s">
        <v>40</v>
      </c>
      <c r="J246" s="4">
        <v>232</v>
      </c>
      <c r="K246" s="4">
        <v>137</v>
      </c>
      <c r="L246" t="str">
        <f t="shared" si="27"/>
        <v>1017</v>
      </c>
      <c r="M246">
        <f t="shared" si="28"/>
        <v>15</v>
      </c>
      <c r="O246" s="2">
        <v>45586.772835648146</v>
      </c>
      <c r="P246" s="3">
        <v>45580.67114583333</v>
      </c>
      <c r="Q246" s="4" t="s">
        <v>21</v>
      </c>
      <c r="R246" s="4">
        <v>0.1371</v>
      </c>
      <c r="S246" s="4">
        <v>0.31830000000000003</v>
      </c>
      <c r="T246" s="4">
        <v>5.8999999999999997E-2</v>
      </c>
      <c r="U246" s="4">
        <v>2.8140000000000001</v>
      </c>
      <c r="V246" s="4">
        <v>0.25800000000000001</v>
      </c>
      <c r="W246" s="4" t="s">
        <v>13</v>
      </c>
      <c r="X246" s="4">
        <v>1</v>
      </c>
      <c r="Y246" s="4">
        <v>1</v>
      </c>
      <c r="Z246" t="str">
        <f t="shared" si="29"/>
        <v>1021</v>
      </c>
      <c r="AA246">
        <f t="shared" si="30"/>
        <v>18</v>
      </c>
    </row>
    <row r="247" spans="1:27">
      <c r="A247" s="2">
        <v>45582.663576388892</v>
      </c>
      <c r="B247" s="3">
        <v>45582.662974537037</v>
      </c>
      <c r="C247" s="4" t="s">
        <v>34</v>
      </c>
      <c r="D247" s="4">
        <v>0.2576</v>
      </c>
      <c r="E247" s="4">
        <v>0.30520000000000003</v>
      </c>
      <c r="F247" s="4">
        <v>0.21740000000000001</v>
      </c>
      <c r="G247" s="4">
        <v>6.55</v>
      </c>
      <c r="H247" s="4">
        <v>0.21970000000000001</v>
      </c>
      <c r="I247" s="4" t="s">
        <v>27</v>
      </c>
      <c r="J247" s="4">
        <v>1</v>
      </c>
      <c r="K247" s="4">
        <v>1</v>
      </c>
      <c r="L247" t="str">
        <f t="shared" si="27"/>
        <v>1017</v>
      </c>
      <c r="M247">
        <f t="shared" si="28"/>
        <v>15</v>
      </c>
      <c r="O247" s="2">
        <v>45586.773206018515</v>
      </c>
      <c r="P247" s="3">
        <v>45580.682916666665</v>
      </c>
      <c r="Q247" s="4" t="s">
        <v>21</v>
      </c>
      <c r="R247" s="4">
        <v>0.11940000000000001</v>
      </c>
      <c r="S247" s="4">
        <v>0.28570000000000001</v>
      </c>
      <c r="T247" s="4">
        <v>4.99E-2</v>
      </c>
      <c r="U247" s="4">
        <v>2.9710000000000001</v>
      </c>
      <c r="V247" s="4">
        <v>0.26150000000000001</v>
      </c>
      <c r="W247" s="4" t="s">
        <v>13</v>
      </c>
      <c r="X247" s="4">
        <v>1</v>
      </c>
      <c r="Y247" s="4">
        <v>1</v>
      </c>
      <c r="Z247" t="str">
        <f t="shared" si="29"/>
        <v>1021</v>
      </c>
      <c r="AA247">
        <f t="shared" si="30"/>
        <v>18</v>
      </c>
    </row>
    <row r="248" spans="1:27">
      <c r="A248" s="2">
        <v>45582.664270833331</v>
      </c>
      <c r="B248" s="3">
        <v>45582.661307870374</v>
      </c>
      <c r="C248" s="4" t="s">
        <v>29</v>
      </c>
      <c r="D248" s="4">
        <v>6.3E-2</v>
      </c>
      <c r="E248" s="4">
        <v>2.7400000000000001E-2</v>
      </c>
      <c r="F248" s="4">
        <v>0.14499999999999999</v>
      </c>
      <c r="G248" s="4">
        <v>9.3569999999999993</v>
      </c>
      <c r="H248" s="4">
        <v>0.2306</v>
      </c>
      <c r="I248" s="4" t="s">
        <v>40</v>
      </c>
      <c r="J248" s="4">
        <v>1</v>
      </c>
      <c r="K248" s="4">
        <v>1</v>
      </c>
      <c r="L248" t="str">
        <f t="shared" si="27"/>
        <v>1017</v>
      </c>
      <c r="M248">
        <f t="shared" si="28"/>
        <v>15</v>
      </c>
      <c r="O248" s="2">
        <v>45586.773541666669</v>
      </c>
      <c r="P248" s="3">
        <v>45580.694675925923</v>
      </c>
      <c r="Q248" s="4" t="s">
        <v>21</v>
      </c>
      <c r="R248" s="4">
        <v>0.1104</v>
      </c>
      <c r="S248" s="4">
        <v>0.2676</v>
      </c>
      <c r="T248" s="4">
        <v>4.5600000000000002E-2</v>
      </c>
      <c r="U248" s="4">
        <v>3.0640000000000001</v>
      </c>
      <c r="V248" s="4">
        <v>0.26340000000000002</v>
      </c>
      <c r="W248" s="4" t="s">
        <v>13</v>
      </c>
      <c r="X248" s="4">
        <v>1</v>
      </c>
      <c r="Y248" s="4">
        <v>1</v>
      </c>
      <c r="Z248" t="str">
        <f t="shared" si="29"/>
        <v>1021</v>
      </c>
      <c r="AA248">
        <f t="shared" si="30"/>
        <v>18</v>
      </c>
    </row>
    <row r="249" spans="1:27">
      <c r="A249" s="2">
        <v>45582.690717592595</v>
      </c>
      <c r="B249" s="3">
        <v>45582.690370370372</v>
      </c>
      <c r="C249" s="4" t="s">
        <v>14</v>
      </c>
      <c r="D249" s="4">
        <v>0.99339999999999995</v>
      </c>
      <c r="E249" s="4">
        <v>0.98860000000000003</v>
      </c>
      <c r="F249" s="4">
        <v>0.99819999999999998</v>
      </c>
      <c r="G249" s="4">
        <v>1.536</v>
      </c>
      <c r="H249" s="4">
        <v>0.12529999999999999</v>
      </c>
      <c r="I249" s="4" t="s">
        <v>40</v>
      </c>
      <c r="J249" s="4">
        <v>232</v>
      </c>
      <c r="K249" s="4">
        <v>137</v>
      </c>
      <c r="L249" t="str">
        <f t="shared" si="27"/>
        <v>1017</v>
      </c>
      <c r="M249">
        <f t="shared" si="28"/>
        <v>16</v>
      </c>
      <c r="O249" s="2">
        <v>45586.773935185185</v>
      </c>
      <c r="P249" s="3">
        <v>45580.706446759257</v>
      </c>
      <c r="Q249" s="4" t="s">
        <v>21</v>
      </c>
      <c r="R249" s="4">
        <v>0.15620000000000001</v>
      </c>
      <c r="S249" s="4">
        <v>0.30009999999999998</v>
      </c>
      <c r="T249" s="4">
        <v>8.1299999999999997E-2</v>
      </c>
      <c r="U249" s="4">
        <v>2.9</v>
      </c>
      <c r="V249" s="4">
        <v>0.25119999999999998</v>
      </c>
      <c r="W249" s="4" t="s">
        <v>13</v>
      </c>
      <c r="X249" s="4">
        <v>1</v>
      </c>
      <c r="Y249" s="4">
        <v>1</v>
      </c>
      <c r="Z249" t="str">
        <f t="shared" si="29"/>
        <v>1021</v>
      </c>
      <c r="AA249">
        <f t="shared" si="30"/>
        <v>18</v>
      </c>
    </row>
    <row r="250" spans="1:27">
      <c r="A250" s="2">
        <v>45582.697395833333</v>
      </c>
      <c r="B250" s="3">
        <v>45582.635578703703</v>
      </c>
      <c r="C250" s="4" t="s">
        <v>14</v>
      </c>
      <c r="D250" s="4">
        <v>0.21010000000000001</v>
      </c>
      <c r="E250" s="4">
        <v>0.55659999999999998</v>
      </c>
      <c r="F250" s="4">
        <v>7.9299999999999995E-2</v>
      </c>
      <c r="G250" s="4">
        <v>5.3029999999999999</v>
      </c>
      <c r="H250" s="4">
        <v>0.2455</v>
      </c>
      <c r="I250" s="4" t="s">
        <v>27</v>
      </c>
      <c r="J250" s="4">
        <v>1</v>
      </c>
      <c r="K250" s="4">
        <v>1</v>
      </c>
      <c r="L250" t="str">
        <f t="shared" si="27"/>
        <v>1017</v>
      </c>
      <c r="M250">
        <f t="shared" si="28"/>
        <v>16</v>
      </c>
      <c r="O250" s="2">
        <v>45586.774259259262</v>
      </c>
      <c r="P250" s="3">
        <v>45580.718217592592</v>
      </c>
      <c r="Q250" s="4" t="s">
        <v>21</v>
      </c>
      <c r="R250" s="4">
        <v>0.1237</v>
      </c>
      <c r="S250" s="4">
        <v>0.28260000000000002</v>
      </c>
      <c r="T250" s="4">
        <v>5.4100000000000002E-2</v>
      </c>
      <c r="U250" s="4">
        <v>2.9870000000000001</v>
      </c>
      <c r="V250" s="4">
        <v>0.25979999999999998</v>
      </c>
      <c r="W250" s="4" t="s">
        <v>13</v>
      </c>
      <c r="X250" s="4">
        <v>1</v>
      </c>
      <c r="Y250" s="4">
        <v>1</v>
      </c>
      <c r="Z250" t="str">
        <f t="shared" si="29"/>
        <v>1021</v>
      </c>
      <c r="AA250">
        <f t="shared" si="30"/>
        <v>18</v>
      </c>
    </row>
    <row r="251" spans="1:27">
      <c r="A251" s="2">
        <v>45582.697569444441</v>
      </c>
      <c r="B251" s="3">
        <v>45582.657523148147</v>
      </c>
      <c r="C251" s="4" t="s">
        <v>14</v>
      </c>
      <c r="D251" s="4">
        <v>0.2109</v>
      </c>
      <c r="E251" s="4">
        <v>0.56210000000000004</v>
      </c>
      <c r="F251" s="4">
        <v>7.9100000000000004E-2</v>
      </c>
      <c r="G251" s="4">
        <v>5.2770000000000001</v>
      </c>
      <c r="H251" s="4">
        <v>0.24560000000000001</v>
      </c>
      <c r="I251" s="4" t="s">
        <v>27</v>
      </c>
      <c r="J251" s="4">
        <v>1</v>
      </c>
      <c r="K251" s="4">
        <v>1</v>
      </c>
      <c r="L251" t="str">
        <f t="shared" si="27"/>
        <v>1017</v>
      </c>
      <c r="M251">
        <f t="shared" si="28"/>
        <v>16</v>
      </c>
      <c r="O251" s="2">
        <v>45586.774652777778</v>
      </c>
      <c r="P251" s="3">
        <v>45583.389918981484</v>
      </c>
      <c r="Q251" s="4" t="s">
        <v>21</v>
      </c>
      <c r="R251" s="4">
        <v>0.24030000000000001</v>
      </c>
      <c r="S251" s="4">
        <v>7.2599999999999998E-2</v>
      </c>
      <c r="T251" s="4">
        <v>0.79520000000000002</v>
      </c>
      <c r="U251" s="4">
        <v>4.7359999999999998</v>
      </c>
      <c r="V251" s="4">
        <v>0.1885</v>
      </c>
      <c r="W251" s="4" t="s">
        <v>13</v>
      </c>
      <c r="X251" s="4">
        <v>1</v>
      </c>
      <c r="Y251" s="4">
        <v>1</v>
      </c>
      <c r="Z251" t="str">
        <f t="shared" si="29"/>
        <v>1021</v>
      </c>
      <c r="AA251">
        <f t="shared" si="30"/>
        <v>18</v>
      </c>
    </row>
    <row r="252" spans="1:27">
      <c r="A252" s="2">
        <v>45582.697650462964</v>
      </c>
      <c r="B252" s="3">
        <v>45582.689571759256</v>
      </c>
      <c r="C252" s="4" t="s">
        <v>14</v>
      </c>
      <c r="D252" s="4">
        <v>0.21160000000000001</v>
      </c>
      <c r="E252" s="4">
        <v>0.5665</v>
      </c>
      <c r="F252" s="4">
        <v>7.9000000000000001E-2</v>
      </c>
      <c r="G252" s="4">
        <v>5.2560000000000002</v>
      </c>
      <c r="H252" s="4">
        <v>0.24560000000000001</v>
      </c>
      <c r="I252" s="4" t="s">
        <v>40</v>
      </c>
      <c r="J252" s="4">
        <v>1</v>
      </c>
      <c r="K252" s="4">
        <v>1</v>
      </c>
      <c r="L252" t="str">
        <f t="shared" si="27"/>
        <v>1017</v>
      </c>
      <c r="M252">
        <f t="shared" si="28"/>
        <v>16</v>
      </c>
      <c r="O252" s="2">
        <v>45586.776469907411</v>
      </c>
      <c r="P252" s="3">
        <v>45580.67114583333</v>
      </c>
      <c r="Q252" s="4" t="s">
        <v>21</v>
      </c>
      <c r="R252" s="4">
        <v>0.1371</v>
      </c>
      <c r="S252" s="4">
        <v>0.31830000000000003</v>
      </c>
      <c r="T252" s="4">
        <v>5.8999999999999997E-2</v>
      </c>
      <c r="U252" s="4">
        <v>2.8140000000000001</v>
      </c>
      <c r="V252" s="4">
        <v>0.25800000000000001</v>
      </c>
      <c r="W252" s="4" t="s">
        <v>13</v>
      </c>
      <c r="X252" s="4">
        <v>1</v>
      </c>
      <c r="Y252" s="4">
        <v>1</v>
      </c>
      <c r="Z252" t="str">
        <f t="shared" si="29"/>
        <v>1021</v>
      </c>
      <c r="AA252">
        <f t="shared" si="30"/>
        <v>18</v>
      </c>
    </row>
    <row r="253" spans="1:27">
      <c r="A253" s="2">
        <v>45582.697731481479</v>
      </c>
      <c r="B253" s="3">
        <v>45582.682638888888</v>
      </c>
      <c r="C253" s="4" t="s">
        <v>14</v>
      </c>
      <c r="D253" s="4">
        <v>0.21290000000000001</v>
      </c>
      <c r="E253" s="4">
        <v>0.57569999999999999</v>
      </c>
      <c r="F253" s="4">
        <v>7.8700000000000006E-2</v>
      </c>
      <c r="G253" s="4">
        <v>5.2119999999999997</v>
      </c>
      <c r="H253" s="4">
        <v>0.2457</v>
      </c>
      <c r="I253" s="4" t="s">
        <v>27</v>
      </c>
      <c r="J253" s="4">
        <v>1</v>
      </c>
      <c r="K253" s="4">
        <v>1</v>
      </c>
      <c r="L253" t="str">
        <f t="shared" si="27"/>
        <v>1017</v>
      </c>
      <c r="M253">
        <f t="shared" si="28"/>
        <v>16</v>
      </c>
      <c r="O253" s="2">
        <v>45586.787905092591</v>
      </c>
      <c r="P253" s="3">
        <v>45573.357256944444</v>
      </c>
      <c r="Q253" s="4" t="s">
        <v>21</v>
      </c>
      <c r="R253" s="4">
        <v>4.1399999999999999E-2</v>
      </c>
      <c r="S253" s="4">
        <v>0.24729999999999999</v>
      </c>
      <c r="T253" s="4">
        <v>6.8999999999999999E-3</v>
      </c>
      <c r="U253" s="4">
        <v>3.1749999999999998</v>
      </c>
      <c r="V253" s="4">
        <v>0.30380000000000001</v>
      </c>
      <c r="W253" s="4" t="s">
        <v>13</v>
      </c>
      <c r="X253" s="4">
        <v>1</v>
      </c>
      <c r="Y253" s="4">
        <v>1</v>
      </c>
      <c r="Z253" t="str">
        <f t="shared" si="29"/>
        <v>1021</v>
      </c>
      <c r="AA253">
        <f t="shared" si="30"/>
        <v>18</v>
      </c>
    </row>
    <row r="254" spans="1:27">
      <c r="A254" s="2">
        <v>45582.697835648149</v>
      </c>
      <c r="B254" s="3">
        <v>45582.643680555557</v>
      </c>
      <c r="C254" s="4" t="s">
        <v>14</v>
      </c>
      <c r="D254" s="4">
        <v>0.2137</v>
      </c>
      <c r="E254" s="4">
        <v>0.57730000000000004</v>
      </c>
      <c r="F254" s="4">
        <v>7.9100000000000004E-2</v>
      </c>
      <c r="G254" s="4">
        <v>5.2039999999999997</v>
      </c>
      <c r="H254" s="4">
        <v>0.24560000000000001</v>
      </c>
      <c r="I254" s="4" t="s">
        <v>40</v>
      </c>
      <c r="J254" s="4">
        <v>1</v>
      </c>
      <c r="K254" s="4">
        <v>1</v>
      </c>
      <c r="L254" t="str">
        <f t="shared" si="27"/>
        <v>1017</v>
      </c>
      <c r="M254">
        <f t="shared" si="28"/>
        <v>16</v>
      </c>
      <c r="O254" s="2">
        <v>45586.788402777776</v>
      </c>
      <c r="P254" s="3">
        <v>45573.568229166667</v>
      </c>
      <c r="Q254" s="4" t="s">
        <v>21</v>
      </c>
      <c r="R254" s="4">
        <v>0.1865</v>
      </c>
      <c r="S254" s="4">
        <v>0.14269999999999999</v>
      </c>
      <c r="T254" s="4">
        <v>0.2437</v>
      </c>
      <c r="U254" s="4">
        <v>3.9039999999999999</v>
      </c>
      <c r="V254" s="4">
        <v>0.22650000000000001</v>
      </c>
      <c r="W254" s="4" t="s">
        <v>13</v>
      </c>
      <c r="X254" s="4">
        <v>1</v>
      </c>
      <c r="Y254" s="4">
        <v>1</v>
      </c>
      <c r="Z254" t="str">
        <f t="shared" si="29"/>
        <v>1021</v>
      </c>
      <c r="AA254">
        <f t="shared" si="30"/>
        <v>18</v>
      </c>
    </row>
    <row r="255" spans="1:27">
      <c r="A255" s="2">
        <v>45582.697928240741</v>
      </c>
      <c r="B255" s="3">
        <v>45582.624537037038</v>
      </c>
      <c r="C255" s="4" t="s">
        <v>14</v>
      </c>
      <c r="D255" s="4">
        <v>0.215</v>
      </c>
      <c r="E255" s="4">
        <v>0.58489999999999998</v>
      </c>
      <c r="F255" s="4">
        <v>7.9100000000000004E-2</v>
      </c>
      <c r="G255" s="4">
        <v>5.1680000000000001</v>
      </c>
      <c r="H255" s="4">
        <v>0.24560000000000001</v>
      </c>
      <c r="I255" s="4" t="s">
        <v>40</v>
      </c>
      <c r="J255" s="4">
        <v>1</v>
      </c>
      <c r="K255" s="4">
        <v>1</v>
      </c>
      <c r="L255" t="str">
        <f t="shared" si="27"/>
        <v>1017</v>
      </c>
      <c r="M255">
        <f t="shared" si="28"/>
        <v>16</v>
      </c>
      <c r="O255" s="2">
        <v>45586.789039351854</v>
      </c>
      <c r="P255" s="3">
        <v>45573.380787037036</v>
      </c>
      <c r="Q255" s="4" t="s">
        <v>21</v>
      </c>
      <c r="R255" s="4">
        <v>4.1399999999999999E-2</v>
      </c>
      <c r="S255" s="4">
        <v>0.2465</v>
      </c>
      <c r="T255" s="4">
        <v>7.0000000000000001E-3</v>
      </c>
      <c r="U255" s="4">
        <v>3.18</v>
      </c>
      <c r="V255" s="4">
        <v>0.30370000000000003</v>
      </c>
      <c r="W255" s="4" t="s">
        <v>13</v>
      </c>
      <c r="X255" s="4">
        <v>1</v>
      </c>
      <c r="Y255" s="4">
        <v>1</v>
      </c>
      <c r="Z255" t="str">
        <f t="shared" si="29"/>
        <v>1021</v>
      </c>
      <c r="AA255">
        <f t="shared" si="30"/>
        <v>18</v>
      </c>
    </row>
    <row r="256" spans="1:27">
      <c r="A256" s="2">
        <v>45582.697997685187</v>
      </c>
      <c r="B256" s="3">
        <v>45582.664120370369</v>
      </c>
      <c r="C256" s="4" t="s">
        <v>14</v>
      </c>
      <c r="D256" s="4">
        <v>0.12330000000000001</v>
      </c>
      <c r="E256" s="4">
        <v>0.59119999999999995</v>
      </c>
      <c r="F256" s="4">
        <v>2.5700000000000001E-2</v>
      </c>
      <c r="G256" s="4">
        <v>5.1369999999999996</v>
      </c>
      <c r="H256" s="4">
        <v>0.27129999999999999</v>
      </c>
      <c r="I256" s="4" t="s">
        <v>40</v>
      </c>
      <c r="J256" s="4">
        <v>1</v>
      </c>
      <c r="K256" s="4">
        <v>1</v>
      </c>
      <c r="L256" t="str">
        <f t="shared" si="27"/>
        <v>1017</v>
      </c>
      <c r="M256">
        <f t="shared" si="28"/>
        <v>16</v>
      </c>
      <c r="O256" s="2">
        <v>45586.789467592593</v>
      </c>
      <c r="P256" s="3">
        <v>45573.59175925926</v>
      </c>
      <c r="Q256" s="4" t="s">
        <v>21</v>
      </c>
      <c r="R256" s="4">
        <v>0.18490000000000001</v>
      </c>
      <c r="S256" s="4">
        <v>0.13830000000000001</v>
      </c>
      <c r="T256" s="4">
        <v>0.24729999999999999</v>
      </c>
      <c r="U256" s="4">
        <v>3.9449999999999998</v>
      </c>
      <c r="V256" s="4">
        <v>0.22620000000000001</v>
      </c>
      <c r="W256" s="4" t="s">
        <v>13</v>
      </c>
      <c r="X256" s="4">
        <v>1</v>
      </c>
      <c r="Y256" s="4">
        <v>1</v>
      </c>
      <c r="Z256" t="str">
        <f t="shared" si="29"/>
        <v>1021</v>
      </c>
      <c r="AA256">
        <f t="shared" si="30"/>
        <v>18</v>
      </c>
    </row>
    <row r="257" spans="1:27">
      <c r="A257" s="2">
        <v>45582.90892361111</v>
      </c>
      <c r="B257" s="3">
        <v>45582.907569444447</v>
      </c>
      <c r="C257" s="4" t="s">
        <v>23</v>
      </c>
      <c r="D257" s="4">
        <v>4.9799999999999997E-2</v>
      </c>
      <c r="E257" s="4">
        <v>0.88759999999999994</v>
      </c>
      <c r="F257" s="4">
        <v>2.8E-3</v>
      </c>
      <c r="G257" s="4">
        <v>3.339</v>
      </c>
      <c r="H257" s="4">
        <v>0.31879999999999997</v>
      </c>
      <c r="I257" s="4" t="s">
        <v>40</v>
      </c>
      <c r="J257" s="4">
        <v>1</v>
      </c>
      <c r="K257" s="4">
        <v>1</v>
      </c>
      <c r="L257" t="str">
        <f t="shared" si="27"/>
        <v>1017</v>
      </c>
      <c r="M257">
        <f t="shared" si="28"/>
        <v>21</v>
      </c>
      <c r="O257" s="2">
        <v>45586.789861111109</v>
      </c>
      <c r="P257" s="3">
        <v>45573.369016203702</v>
      </c>
      <c r="Q257" s="4" t="s">
        <v>21</v>
      </c>
      <c r="R257" s="4">
        <v>3.9699999999999999E-2</v>
      </c>
      <c r="S257" s="4">
        <v>0.2104</v>
      </c>
      <c r="T257" s="4">
        <v>7.4999999999999997E-3</v>
      </c>
      <c r="U257" s="4">
        <v>3.3959999999999999</v>
      </c>
      <c r="V257" s="4">
        <v>0.30199999999999999</v>
      </c>
      <c r="W257" s="4" t="s">
        <v>13</v>
      </c>
      <c r="X257" s="4">
        <v>1</v>
      </c>
      <c r="Y257" s="4">
        <v>1</v>
      </c>
      <c r="Z257" t="str">
        <f t="shared" si="29"/>
        <v>1021</v>
      </c>
      <c r="AA257">
        <f t="shared" si="30"/>
        <v>18</v>
      </c>
    </row>
    <row r="258" spans="1:27">
      <c r="A258" s="2">
        <v>45582.910937499997</v>
      </c>
      <c r="B258" s="3">
        <v>45582.907569444447</v>
      </c>
      <c r="C258" s="4" t="s">
        <v>23</v>
      </c>
      <c r="D258" s="4">
        <v>4.9799999999999997E-2</v>
      </c>
      <c r="E258" s="4">
        <v>0.88759999999999994</v>
      </c>
      <c r="F258" s="4">
        <v>2.8E-3</v>
      </c>
      <c r="G258" s="4">
        <v>3.339</v>
      </c>
      <c r="H258" s="4">
        <v>0.31879999999999997</v>
      </c>
      <c r="I258" s="4" t="s">
        <v>40</v>
      </c>
      <c r="J258" s="4">
        <v>1</v>
      </c>
      <c r="K258" s="4">
        <v>1</v>
      </c>
      <c r="L258" t="str">
        <f t="shared" si="27"/>
        <v>1017</v>
      </c>
      <c r="M258">
        <f t="shared" si="28"/>
        <v>21</v>
      </c>
      <c r="O258" s="2">
        <v>45586.790358796294</v>
      </c>
      <c r="P258" s="3">
        <v>45573.579988425925</v>
      </c>
      <c r="Q258" s="4" t="s">
        <v>21</v>
      </c>
      <c r="R258" s="4">
        <v>0.17749999999999999</v>
      </c>
      <c r="S258" s="4">
        <v>0.11940000000000001</v>
      </c>
      <c r="T258" s="4">
        <v>0.26379999999999998</v>
      </c>
      <c r="U258" s="4">
        <v>4.13</v>
      </c>
      <c r="V258" s="4">
        <v>0.22459999999999999</v>
      </c>
      <c r="W258" s="4" t="s">
        <v>13</v>
      </c>
      <c r="X258" s="4">
        <v>1</v>
      </c>
      <c r="Y258" s="4">
        <v>1</v>
      </c>
      <c r="Z258" t="str">
        <f t="shared" si="29"/>
        <v>1021</v>
      </c>
      <c r="AA258">
        <f t="shared" si="30"/>
        <v>18</v>
      </c>
    </row>
    <row r="259" spans="1:27">
      <c r="A259" s="2">
        <v>45582.926226851851</v>
      </c>
      <c r="B259" s="3">
        <v>45582.925347222219</v>
      </c>
      <c r="C259" s="4" t="s">
        <v>30</v>
      </c>
      <c r="D259" s="4">
        <v>0.26119999999999999</v>
      </c>
      <c r="E259" s="4">
        <v>0.29749999999999999</v>
      </c>
      <c r="F259" s="4">
        <v>0.22939999999999999</v>
      </c>
      <c r="G259" s="4">
        <v>6.593</v>
      </c>
      <c r="H259" s="4">
        <v>0.21820000000000001</v>
      </c>
      <c r="I259" s="4" t="s">
        <v>27</v>
      </c>
      <c r="J259" s="4">
        <v>1</v>
      </c>
      <c r="K259" s="4">
        <v>1</v>
      </c>
      <c r="L259" t="str">
        <f t="shared" si="27"/>
        <v>1017</v>
      </c>
      <c r="M259">
        <f t="shared" si="28"/>
        <v>22</v>
      </c>
      <c r="O259" s="2">
        <v>45586.791064814817</v>
      </c>
      <c r="P259" s="3">
        <v>45586.790393518517</v>
      </c>
      <c r="Q259" s="4" t="s">
        <v>21</v>
      </c>
      <c r="R259" s="4">
        <v>0.1376</v>
      </c>
      <c r="S259" s="4">
        <v>0.31619999999999998</v>
      </c>
      <c r="T259" s="4">
        <v>5.9900000000000002E-2</v>
      </c>
      <c r="U259" s="4">
        <v>2.8239999999999998</v>
      </c>
      <c r="V259" s="4">
        <v>0.25769999999999998</v>
      </c>
      <c r="W259" s="4" t="s">
        <v>40</v>
      </c>
      <c r="X259" s="4">
        <v>1</v>
      </c>
      <c r="Y259" s="4">
        <v>1</v>
      </c>
      <c r="Z259" t="str">
        <f t="shared" si="29"/>
        <v>1021</v>
      </c>
      <c r="AA259">
        <f t="shared" si="30"/>
        <v>18</v>
      </c>
    </row>
    <row r="260" spans="1:27">
      <c r="A260" s="2">
        <v>45583.700300925928</v>
      </c>
      <c r="B260" s="3">
        <v>45583.698750000003</v>
      </c>
      <c r="C260" s="4" t="s">
        <v>23</v>
      </c>
      <c r="D260" s="4">
        <v>0.2787</v>
      </c>
      <c r="E260" s="4">
        <v>0.7</v>
      </c>
      <c r="F260" s="4">
        <v>0.111</v>
      </c>
      <c r="G260" s="4">
        <v>4.5890000000000004</v>
      </c>
      <c r="H260" s="4">
        <v>0.2374</v>
      </c>
      <c r="I260" s="4" t="s">
        <v>27</v>
      </c>
      <c r="J260" s="4">
        <v>1</v>
      </c>
      <c r="K260" s="4">
        <v>1</v>
      </c>
      <c r="L260" t="str">
        <f t="shared" ref="L260:L323" si="31">TEXT(A260,"MMDD")</f>
        <v>1018</v>
      </c>
      <c r="M260">
        <f t="shared" ref="M260:M323" si="32">HOUR(A260)</f>
        <v>16</v>
      </c>
      <c r="O260" s="2">
        <v>45586.791574074072</v>
      </c>
      <c r="P260" s="3">
        <v>45573.392546296294</v>
      </c>
      <c r="Q260" s="4" t="s">
        <v>21</v>
      </c>
      <c r="R260" s="4">
        <v>4.4200000000000003E-2</v>
      </c>
      <c r="S260" s="4">
        <v>0.28789999999999999</v>
      </c>
      <c r="T260" s="4">
        <v>6.7999999999999996E-3</v>
      </c>
      <c r="U260" s="4">
        <v>2.96</v>
      </c>
      <c r="V260" s="4">
        <v>0.30430000000000001</v>
      </c>
      <c r="W260" s="4" t="s">
        <v>13</v>
      </c>
      <c r="X260" s="4">
        <v>1</v>
      </c>
      <c r="Y260" s="4">
        <v>1</v>
      </c>
      <c r="Z260" t="str">
        <f t="shared" ref="Z260:Z323" si="33">TEXT(O260,"MMDD")</f>
        <v>1021</v>
      </c>
      <c r="AA260">
        <f t="shared" ref="AA260:AA323" si="34">HOUR(O260)</f>
        <v>18</v>
      </c>
    </row>
    <row r="261" spans="1:27">
      <c r="A261" s="2">
        <v>45583.984861111108</v>
      </c>
      <c r="B261" s="3">
        <v>45583.980613425927</v>
      </c>
      <c r="C261" s="4" t="s">
        <v>18</v>
      </c>
      <c r="D261" s="4">
        <v>0.99209999999999998</v>
      </c>
      <c r="E261" s="4">
        <v>0.99050000000000005</v>
      </c>
      <c r="F261" s="4">
        <v>0.99360000000000004</v>
      </c>
      <c r="G261" s="4">
        <v>1.43</v>
      </c>
      <c r="H261" s="4">
        <v>0.1326</v>
      </c>
      <c r="I261" s="4" t="s">
        <v>13</v>
      </c>
      <c r="J261" s="4">
        <v>232</v>
      </c>
      <c r="K261" s="4">
        <v>137</v>
      </c>
      <c r="L261" t="str">
        <f t="shared" si="31"/>
        <v>1018</v>
      </c>
      <c r="M261">
        <f t="shared" si="32"/>
        <v>23</v>
      </c>
      <c r="O261" s="2">
        <v>45586.791932870372</v>
      </c>
      <c r="P261" s="3">
        <v>45573.416076388887</v>
      </c>
      <c r="Q261" s="4" t="s">
        <v>21</v>
      </c>
      <c r="R261" s="4">
        <v>4.41E-2</v>
      </c>
      <c r="S261" s="4">
        <v>0.28460000000000002</v>
      </c>
      <c r="T261" s="4">
        <v>6.7999999999999996E-3</v>
      </c>
      <c r="U261" s="4">
        <v>2.9769999999999999</v>
      </c>
      <c r="V261" s="4">
        <v>0.30409999999999998</v>
      </c>
      <c r="W261" s="4" t="s">
        <v>13</v>
      </c>
      <c r="X261" s="4">
        <v>1</v>
      </c>
      <c r="Y261" s="4">
        <v>1</v>
      </c>
      <c r="Z261" t="str">
        <f t="shared" si="33"/>
        <v>1021</v>
      </c>
      <c r="AA261">
        <f t="shared" si="34"/>
        <v>19</v>
      </c>
    </row>
    <row r="262" spans="1:27">
      <c r="A262" s="2">
        <v>45583.987523148149</v>
      </c>
      <c r="B262" s="3">
        <v>45583.986770833333</v>
      </c>
      <c r="C262" s="4" t="s">
        <v>18</v>
      </c>
      <c r="D262" s="4">
        <v>0.99180000000000001</v>
      </c>
      <c r="E262" s="4">
        <v>0.99250000000000005</v>
      </c>
      <c r="F262" s="4">
        <v>0.99099999999999999</v>
      </c>
      <c r="G262" s="4">
        <v>1.29</v>
      </c>
      <c r="H262" s="4">
        <v>0.13489999999999999</v>
      </c>
      <c r="I262" s="4" t="s">
        <v>13</v>
      </c>
      <c r="J262" s="4">
        <v>232</v>
      </c>
      <c r="K262" s="4">
        <v>137</v>
      </c>
      <c r="L262" t="str">
        <f t="shared" si="31"/>
        <v>1018</v>
      </c>
      <c r="M262">
        <f t="shared" si="32"/>
        <v>23</v>
      </c>
      <c r="O262" s="2">
        <v>45586.792303240742</v>
      </c>
      <c r="P262" s="3">
        <v>45573.404317129629</v>
      </c>
      <c r="Q262" s="4" t="s">
        <v>21</v>
      </c>
      <c r="R262" s="4">
        <v>4.2000000000000003E-2</v>
      </c>
      <c r="S262" s="4">
        <v>0.2457</v>
      </c>
      <c r="T262" s="4">
        <v>7.1999999999999998E-3</v>
      </c>
      <c r="U262" s="4">
        <v>3.1840000000000002</v>
      </c>
      <c r="V262" s="4">
        <v>0.30299999999999999</v>
      </c>
      <c r="W262" s="4" t="s">
        <v>13</v>
      </c>
      <c r="X262" s="4">
        <v>1</v>
      </c>
      <c r="Y262" s="4">
        <v>1</v>
      </c>
      <c r="Z262" t="str">
        <f t="shared" si="33"/>
        <v>1021</v>
      </c>
      <c r="AA262">
        <f t="shared" si="34"/>
        <v>19</v>
      </c>
    </row>
    <row r="263" spans="1:27">
      <c r="A263" s="2">
        <v>45583.996099537035</v>
      </c>
      <c r="B263" s="3">
        <v>45583.995428240742</v>
      </c>
      <c r="C263" s="4" t="s">
        <v>18</v>
      </c>
      <c r="D263" s="4">
        <v>0.97770000000000001</v>
      </c>
      <c r="E263" s="4">
        <v>0.99550000000000005</v>
      </c>
      <c r="F263" s="4">
        <v>0.96020000000000005</v>
      </c>
      <c r="G263" s="4">
        <v>1.0169999999999999</v>
      </c>
      <c r="H263" s="4">
        <v>0.1472</v>
      </c>
      <c r="I263" s="4" t="s">
        <v>13</v>
      </c>
      <c r="J263" s="4">
        <v>232</v>
      </c>
      <c r="K263" s="4">
        <v>137</v>
      </c>
      <c r="L263" t="str">
        <f t="shared" si="31"/>
        <v>1018</v>
      </c>
      <c r="M263">
        <f t="shared" si="32"/>
        <v>23</v>
      </c>
      <c r="O263" s="2">
        <v>45586.796319444446</v>
      </c>
      <c r="P263" s="3">
        <v>45586.796018518522</v>
      </c>
      <c r="Q263" s="4" t="s">
        <v>12</v>
      </c>
      <c r="R263" s="4">
        <v>0.40110000000000001</v>
      </c>
      <c r="S263" s="4">
        <v>0.49730000000000002</v>
      </c>
      <c r="T263" s="4">
        <v>0.32350000000000001</v>
      </c>
      <c r="U263" s="4">
        <v>2.1080000000000001</v>
      </c>
      <c r="V263" s="4">
        <v>0.21940000000000001</v>
      </c>
      <c r="W263" s="4" t="s">
        <v>40</v>
      </c>
      <c r="X263" s="4">
        <v>1</v>
      </c>
      <c r="Y263" s="4">
        <v>1</v>
      </c>
      <c r="Z263" t="str">
        <f t="shared" si="33"/>
        <v>1021</v>
      </c>
      <c r="AA263">
        <f t="shared" si="34"/>
        <v>19</v>
      </c>
    </row>
    <row r="264" spans="1:27">
      <c r="A264" s="2">
        <v>45584.072465277779</v>
      </c>
      <c r="B264" s="3">
        <v>45584.071435185186</v>
      </c>
      <c r="C264" s="4" t="s">
        <v>12</v>
      </c>
      <c r="D264" s="4">
        <v>0.95489999999999997</v>
      </c>
      <c r="E264" s="4">
        <v>0.93110000000000004</v>
      </c>
      <c r="F264" s="4">
        <v>0.97929999999999995</v>
      </c>
      <c r="G264" s="4">
        <v>2.8650000000000002</v>
      </c>
      <c r="H264" s="4">
        <v>0.14130000000000001</v>
      </c>
      <c r="I264" s="4" t="s">
        <v>40</v>
      </c>
      <c r="J264" s="4">
        <v>1</v>
      </c>
      <c r="K264" s="4">
        <v>137</v>
      </c>
      <c r="L264" t="str">
        <f t="shared" si="31"/>
        <v>1019</v>
      </c>
      <c r="M264">
        <f t="shared" si="32"/>
        <v>1</v>
      </c>
      <c r="O264" s="2">
        <v>45586.803032407406</v>
      </c>
      <c r="P264" s="3">
        <v>45583.439849537041</v>
      </c>
      <c r="Q264" s="4" t="s">
        <v>21</v>
      </c>
      <c r="R264" s="4">
        <v>0.21929999999999999</v>
      </c>
      <c r="S264" s="4">
        <v>0.16819999999999999</v>
      </c>
      <c r="T264" s="4">
        <v>0.2858</v>
      </c>
      <c r="U264" s="4">
        <v>3.6930000000000001</v>
      </c>
      <c r="V264" s="4">
        <v>0.22259999999999999</v>
      </c>
      <c r="W264" s="4" t="s">
        <v>13</v>
      </c>
      <c r="X264" s="4">
        <v>1</v>
      </c>
      <c r="Y264" s="4">
        <v>1</v>
      </c>
      <c r="Z264" t="str">
        <f t="shared" si="33"/>
        <v>1021</v>
      </c>
      <c r="AA264">
        <f t="shared" si="34"/>
        <v>19</v>
      </c>
    </row>
    <row r="265" spans="1:27">
      <c r="A265" s="2">
        <v>45584.07372685185</v>
      </c>
      <c r="B265" s="3">
        <v>45584.072928240741</v>
      </c>
      <c r="C265" s="4" t="s">
        <v>39</v>
      </c>
      <c r="D265" s="4">
        <v>0.97070000000000001</v>
      </c>
      <c r="E265" s="4">
        <v>0.95640000000000003</v>
      </c>
      <c r="F265" s="4">
        <v>0.98529999999999995</v>
      </c>
      <c r="G265" s="4">
        <v>2.476</v>
      </c>
      <c r="H265" s="4">
        <v>0.13850000000000001</v>
      </c>
      <c r="I265" s="4" t="s">
        <v>27</v>
      </c>
      <c r="J265" s="4">
        <v>1</v>
      </c>
      <c r="K265" s="4">
        <v>137</v>
      </c>
      <c r="L265" t="str">
        <f t="shared" si="31"/>
        <v>1019</v>
      </c>
      <c r="M265">
        <f t="shared" si="32"/>
        <v>1</v>
      </c>
      <c r="O265" s="2">
        <v>45586.803622685184</v>
      </c>
      <c r="P265" s="3">
        <v>45583.428090277775</v>
      </c>
      <c r="Q265" s="4" t="s">
        <v>21</v>
      </c>
      <c r="R265" s="4">
        <v>0.215</v>
      </c>
      <c r="S265" s="4">
        <v>0.17299999999999999</v>
      </c>
      <c r="T265" s="4">
        <v>0.26740000000000003</v>
      </c>
      <c r="U265" s="4">
        <v>3.6560000000000001</v>
      </c>
      <c r="V265" s="4">
        <v>0.2243</v>
      </c>
      <c r="W265" s="4" t="s">
        <v>13</v>
      </c>
      <c r="X265" s="4">
        <v>1</v>
      </c>
      <c r="Y265" s="4">
        <v>1</v>
      </c>
      <c r="Z265" t="str">
        <f t="shared" si="33"/>
        <v>1021</v>
      </c>
      <c r="AA265">
        <f t="shared" si="34"/>
        <v>19</v>
      </c>
    </row>
    <row r="266" spans="1:27">
      <c r="A266" s="2">
        <v>45584.167893518519</v>
      </c>
      <c r="B266" s="3">
        <v>45584.16679398148</v>
      </c>
      <c r="C266" s="4" t="s">
        <v>39</v>
      </c>
      <c r="D266" s="4">
        <v>0.97199999999999998</v>
      </c>
      <c r="E266" s="4">
        <v>0.96970000000000001</v>
      </c>
      <c r="F266" s="4">
        <v>0.97419999999999995</v>
      </c>
      <c r="G266" s="4">
        <v>2.194</v>
      </c>
      <c r="H266" s="4">
        <v>0.1431</v>
      </c>
      <c r="I266" s="4" t="s">
        <v>40</v>
      </c>
      <c r="J266" s="4">
        <v>1</v>
      </c>
      <c r="K266" s="4">
        <v>137</v>
      </c>
      <c r="L266" t="str">
        <f t="shared" si="31"/>
        <v>1019</v>
      </c>
      <c r="M266">
        <f t="shared" si="32"/>
        <v>4</v>
      </c>
      <c r="O266" s="2">
        <v>45586.819618055553</v>
      </c>
      <c r="P266" s="3">
        <v>45586.818784722222</v>
      </c>
      <c r="Q266" s="4" t="s">
        <v>12</v>
      </c>
      <c r="R266" s="4">
        <v>0.37469999999999998</v>
      </c>
      <c r="S266" s="4">
        <v>0.48509999999999998</v>
      </c>
      <c r="T266" s="4">
        <v>0.28939999999999999</v>
      </c>
      <c r="U266" s="4">
        <v>2.1509999999999998</v>
      </c>
      <c r="V266" s="4">
        <v>0.2223</v>
      </c>
      <c r="W266" s="4" t="s">
        <v>40</v>
      </c>
      <c r="X266" s="4">
        <v>1</v>
      </c>
      <c r="Y266" s="4">
        <v>1</v>
      </c>
      <c r="Z266" t="str">
        <f t="shared" si="33"/>
        <v>1021</v>
      </c>
      <c r="AA266">
        <f t="shared" si="34"/>
        <v>19</v>
      </c>
    </row>
    <row r="267" spans="1:27">
      <c r="A267" s="2">
        <v>45584.29210648148</v>
      </c>
      <c r="B267" s="3">
        <v>45580.684444444443</v>
      </c>
      <c r="C267" s="4" t="s">
        <v>18</v>
      </c>
      <c r="D267" s="4">
        <v>0.98660000000000003</v>
      </c>
      <c r="E267" s="4">
        <v>0.99399999999999999</v>
      </c>
      <c r="F267" s="4">
        <v>0.97919999999999996</v>
      </c>
      <c r="G267" s="4">
        <v>1.167</v>
      </c>
      <c r="H267" s="4">
        <v>0.14130000000000001</v>
      </c>
      <c r="I267" s="4" t="s">
        <v>13</v>
      </c>
      <c r="J267" s="4">
        <v>232</v>
      </c>
      <c r="K267" s="4">
        <v>137</v>
      </c>
      <c r="L267" t="str">
        <f t="shared" si="31"/>
        <v>1019</v>
      </c>
      <c r="M267">
        <f t="shared" si="32"/>
        <v>7</v>
      </c>
      <c r="O267" s="2">
        <v>45586.826168981483</v>
      </c>
      <c r="P267" s="3">
        <v>45586.717719907407</v>
      </c>
      <c r="Q267" s="4" t="s">
        <v>47</v>
      </c>
      <c r="R267" s="4">
        <v>2.0000000000000001E-4</v>
      </c>
      <c r="S267" s="4">
        <v>1</v>
      </c>
      <c r="T267" s="4">
        <v>0</v>
      </c>
      <c r="U267" s="4">
        <v>0</v>
      </c>
      <c r="V267" s="4">
        <v>0.92179999999999995</v>
      </c>
      <c r="W267" s="4" t="s">
        <v>40</v>
      </c>
      <c r="X267" s="4">
        <v>1</v>
      </c>
      <c r="Y267" s="4">
        <v>1</v>
      </c>
      <c r="Z267" t="str">
        <f t="shared" si="33"/>
        <v>1021</v>
      </c>
      <c r="AA267">
        <f t="shared" si="34"/>
        <v>19</v>
      </c>
    </row>
    <row r="268" spans="1:27">
      <c r="A268" s="2">
        <v>45584.400393518517</v>
      </c>
      <c r="B268" s="3">
        <v>45584.400081018517</v>
      </c>
      <c r="C268" s="4" t="s">
        <v>39</v>
      </c>
      <c r="D268" s="4">
        <v>0.96870000000000001</v>
      </c>
      <c r="E268" s="4">
        <v>0.96870000000000001</v>
      </c>
      <c r="F268" s="4">
        <v>0.96870000000000001</v>
      </c>
      <c r="G268" s="4">
        <v>2.218</v>
      </c>
      <c r="H268" s="4">
        <v>0.1449</v>
      </c>
      <c r="I268" s="4" t="s">
        <v>40</v>
      </c>
      <c r="J268" s="4">
        <v>1</v>
      </c>
      <c r="K268" s="4">
        <v>137</v>
      </c>
      <c r="L268" t="str">
        <f t="shared" si="31"/>
        <v>1019</v>
      </c>
      <c r="M268">
        <f t="shared" si="32"/>
        <v>9</v>
      </c>
      <c r="O268" s="2">
        <v>45586.851145833331</v>
      </c>
      <c r="P268" s="3">
        <v>45586.849768518521</v>
      </c>
      <c r="Q268" s="4" t="s">
        <v>12</v>
      </c>
      <c r="R268" s="4">
        <v>0.13789999999999999</v>
      </c>
      <c r="S268" s="4">
        <v>0.1089</v>
      </c>
      <c r="T268" s="4">
        <v>0.17469999999999999</v>
      </c>
      <c r="U268" s="4">
        <v>4.2439999999999998</v>
      </c>
      <c r="V268" s="4">
        <v>0.2344</v>
      </c>
      <c r="W268" s="4" t="s">
        <v>40</v>
      </c>
      <c r="X268" s="4">
        <v>1</v>
      </c>
      <c r="Y268" s="4">
        <v>1</v>
      </c>
      <c r="Z268" t="str">
        <f t="shared" si="33"/>
        <v>1021</v>
      </c>
      <c r="AA268">
        <f t="shared" si="34"/>
        <v>20</v>
      </c>
    </row>
    <row r="269" spans="1:27">
      <c r="A269" s="2">
        <v>45584.429548611108</v>
      </c>
      <c r="B269" s="3">
        <v>45584.42895833333</v>
      </c>
      <c r="C269" s="4" t="s">
        <v>39</v>
      </c>
      <c r="D269" s="4">
        <v>0.95979999999999999</v>
      </c>
      <c r="E269" s="4">
        <v>0.92600000000000005</v>
      </c>
      <c r="F269" s="4">
        <v>0.99490000000000001</v>
      </c>
      <c r="G269" s="4">
        <v>2.93</v>
      </c>
      <c r="H269" s="4">
        <v>0.13120000000000001</v>
      </c>
      <c r="I269" s="4" t="s">
        <v>40</v>
      </c>
      <c r="J269" s="4">
        <v>1</v>
      </c>
      <c r="K269" s="4">
        <v>137</v>
      </c>
      <c r="L269" t="str">
        <f t="shared" si="31"/>
        <v>1019</v>
      </c>
      <c r="M269">
        <f t="shared" si="32"/>
        <v>10</v>
      </c>
      <c r="O269" s="2">
        <v>45586.869004629632</v>
      </c>
      <c r="P269" s="3">
        <v>45586.86577546296</v>
      </c>
      <c r="Q269" s="4" t="s">
        <v>39</v>
      </c>
      <c r="R269" s="4">
        <v>0.11360000000000001</v>
      </c>
      <c r="S269" s="4">
        <v>0.17180000000000001</v>
      </c>
      <c r="T269" s="4">
        <v>7.51E-2</v>
      </c>
      <c r="U269" s="4">
        <v>3.665</v>
      </c>
      <c r="V269" s="4">
        <v>0.25290000000000001</v>
      </c>
      <c r="W269" s="4" t="s">
        <v>40</v>
      </c>
      <c r="X269" s="4">
        <v>1</v>
      </c>
      <c r="Y269" s="4">
        <v>1</v>
      </c>
      <c r="Z269" t="str">
        <f t="shared" si="33"/>
        <v>1021</v>
      </c>
      <c r="AA269">
        <f t="shared" si="34"/>
        <v>20</v>
      </c>
    </row>
    <row r="270" spans="1:27">
      <c r="A270" s="2">
        <v>45584.444143518522</v>
      </c>
      <c r="B270" s="3">
        <v>45584.442152777781</v>
      </c>
      <c r="C270" s="4" t="s">
        <v>39</v>
      </c>
      <c r="D270" s="4">
        <v>0.96160000000000001</v>
      </c>
      <c r="E270" s="4">
        <v>0.92979999999999996</v>
      </c>
      <c r="F270" s="4">
        <v>0.99460000000000004</v>
      </c>
      <c r="G270" s="4">
        <v>2.8820000000000001</v>
      </c>
      <c r="H270" s="4">
        <v>0.13150000000000001</v>
      </c>
      <c r="I270" s="4" t="s">
        <v>40</v>
      </c>
      <c r="J270" s="4">
        <v>1</v>
      </c>
      <c r="K270" s="4">
        <v>137</v>
      </c>
      <c r="L270" t="str">
        <f t="shared" si="31"/>
        <v>1019</v>
      </c>
      <c r="M270">
        <f t="shared" si="32"/>
        <v>10</v>
      </c>
      <c r="O270" s="2">
        <v>45586.922708333332</v>
      </c>
      <c r="P270" s="3">
        <v>45586.921493055554</v>
      </c>
      <c r="Q270" s="4" t="s">
        <v>39</v>
      </c>
      <c r="R270" s="4">
        <v>0.30609999999999998</v>
      </c>
      <c r="S270" s="4">
        <v>0.1328</v>
      </c>
      <c r="T270" s="4">
        <v>0.70550000000000002</v>
      </c>
      <c r="U270" s="4">
        <v>3.996</v>
      </c>
      <c r="V270" s="4">
        <v>0.19450000000000001</v>
      </c>
      <c r="W270" s="4" t="s">
        <v>40</v>
      </c>
      <c r="X270" s="4">
        <v>1</v>
      </c>
      <c r="Y270" s="4">
        <v>1</v>
      </c>
      <c r="Z270" t="str">
        <f t="shared" si="33"/>
        <v>1021</v>
      </c>
      <c r="AA270">
        <f t="shared" si="34"/>
        <v>22</v>
      </c>
    </row>
    <row r="271" spans="1:27">
      <c r="A271" s="2">
        <v>45584.475636574076</v>
      </c>
      <c r="B271" s="3">
        <v>45584.474652777775</v>
      </c>
      <c r="C271" s="4" t="s">
        <v>39</v>
      </c>
      <c r="D271" s="4">
        <v>0.96609999999999996</v>
      </c>
      <c r="E271" s="4">
        <v>0.93879999999999997</v>
      </c>
      <c r="F271" s="4">
        <v>0.99409999999999998</v>
      </c>
      <c r="G271" s="4">
        <v>2.7589999999999999</v>
      </c>
      <c r="H271" s="4">
        <v>0.1321</v>
      </c>
      <c r="I271" s="4" t="s">
        <v>40</v>
      </c>
      <c r="J271" s="4">
        <v>1</v>
      </c>
      <c r="K271" s="4">
        <v>137</v>
      </c>
      <c r="L271" t="str">
        <f t="shared" si="31"/>
        <v>1019</v>
      </c>
      <c r="M271">
        <f t="shared" si="32"/>
        <v>11</v>
      </c>
      <c r="O271" s="2">
        <v>45586.93855324074</v>
      </c>
      <c r="P271" s="3">
        <v>45586.936215277776</v>
      </c>
      <c r="Q271" s="4" t="s">
        <v>39</v>
      </c>
      <c r="R271" s="4">
        <v>0.3841</v>
      </c>
      <c r="S271" s="4">
        <v>0.1968</v>
      </c>
      <c r="T271" s="4">
        <v>0.74980000000000002</v>
      </c>
      <c r="U271" s="4">
        <v>3.4860000000000002</v>
      </c>
      <c r="V271" s="4">
        <v>0.19159999999999999</v>
      </c>
      <c r="W271" s="4" t="s">
        <v>40</v>
      </c>
      <c r="X271" s="4">
        <v>1</v>
      </c>
      <c r="Y271" s="4">
        <v>1</v>
      </c>
      <c r="Z271" t="str">
        <f t="shared" si="33"/>
        <v>1021</v>
      </c>
      <c r="AA271">
        <f t="shared" si="34"/>
        <v>22</v>
      </c>
    </row>
    <row r="272" spans="1:27">
      <c r="A272" s="2">
        <v>45584.799803240741</v>
      </c>
      <c r="B272" s="3">
        <v>45584.793692129628</v>
      </c>
      <c r="C272" s="4" t="s">
        <v>12</v>
      </c>
      <c r="D272" s="4">
        <v>0.98270000000000002</v>
      </c>
      <c r="E272" s="4">
        <v>0.9667</v>
      </c>
      <c r="F272" s="4">
        <v>0.99890000000000001</v>
      </c>
      <c r="G272" s="4">
        <v>2.2650000000000001</v>
      </c>
      <c r="H272" s="4">
        <v>0.1227</v>
      </c>
      <c r="I272" s="4" t="s">
        <v>40</v>
      </c>
      <c r="J272" s="4">
        <v>232</v>
      </c>
      <c r="K272" s="4">
        <v>137</v>
      </c>
      <c r="L272" t="str">
        <f t="shared" si="31"/>
        <v>1019</v>
      </c>
      <c r="M272">
        <f t="shared" si="32"/>
        <v>19</v>
      </c>
      <c r="O272" s="2">
        <v>45586.955254629633</v>
      </c>
      <c r="P272" s="3">
        <v>45586.95453703704</v>
      </c>
      <c r="Q272" s="4" t="s">
        <v>16</v>
      </c>
      <c r="R272" s="4">
        <v>0.218</v>
      </c>
      <c r="S272" s="4">
        <v>0.29070000000000001</v>
      </c>
      <c r="T272" s="4">
        <v>0.16350000000000001</v>
      </c>
      <c r="U272" s="4">
        <v>2.9460000000000002</v>
      </c>
      <c r="V272" s="4">
        <v>0.23580000000000001</v>
      </c>
      <c r="W272" s="4" t="s">
        <v>27</v>
      </c>
      <c r="X272" s="4">
        <v>1</v>
      </c>
      <c r="Y272" s="4">
        <v>1</v>
      </c>
      <c r="Z272" t="str">
        <f t="shared" si="33"/>
        <v>1021</v>
      </c>
      <c r="AA272">
        <f t="shared" si="34"/>
        <v>22</v>
      </c>
    </row>
    <row r="273" spans="1:27">
      <c r="A273" s="2">
        <v>45584.878032407411</v>
      </c>
      <c r="B273" s="3">
        <v>45584.876921296294</v>
      </c>
      <c r="C273" s="4" t="s">
        <v>12</v>
      </c>
      <c r="D273" s="4">
        <v>0.85040000000000004</v>
      </c>
      <c r="E273" s="4">
        <v>0.99870000000000003</v>
      </c>
      <c r="F273" s="4">
        <v>0.72419999999999995</v>
      </c>
      <c r="G273" s="4">
        <v>0.42499999999999999</v>
      </c>
      <c r="H273" s="4">
        <v>0.17519999999999999</v>
      </c>
      <c r="I273" s="4" t="s">
        <v>40</v>
      </c>
      <c r="J273" s="4">
        <v>232</v>
      </c>
      <c r="K273" s="4">
        <v>137</v>
      </c>
      <c r="L273" t="str">
        <f t="shared" si="31"/>
        <v>1019</v>
      </c>
      <c r="M273">
        <f t="shared" si="32"/>
        <v>21</v>
      </c>
      <c r="O273" s="2">
        <v>45587.546215277776</v>
      </c>
      <c r="P273" s="3">
        <v>45587.392233796294</v>
      </c>
      <c r="Q273" s="4" t="s">
        <v>21</v>
      </c>
      <c r="R273" s="4">
        <v>0.21740000000000001</v>
      </c>
      <c r="S273" s="4">
        <v>0.35070000000000001</v>
      </c>
      <c r="T273" s="4">
        <v>0.13469999999999999</v>
      </c>
      <c r="U273" s="4">
        <v>2.67</v>
      </c>
      <c r="V273" s="4">
        <v>0.2402</v>
      </c>
      <c r="W273" s="4" t="s">
        <v>40</v>
      </c>
      <c r="X273" s="4">
        <v>1</v>
      </c>
      <c r="Y273" s="4">
        <v>1</v>
      </c>
      <c r="Z273" t="str">
        <f t="shared" si="33"/>
        <v>1022</v>
      </c>
      <c r="AA273">
        <f t="shared" si="34"/>
        <v>13</v>
      </c>
    </row>
    <row r="274" spans="1:27">
      <c r="A274" s="2">
        <v>45585.046851851854</v>
      </c>
      <c r="B274" s="3">
        <v>45585.045405092591</v>
      </c>
      <c r="C274" s="4" t="s">
        <v>39</v>
      </c>
      <c r="D274" s="4">
        <v>0.97540000000000004</v>
      </c>
      <c r="E274" s="4">
        <v>0.96060000000000001</v>
      </c>
      <c r="F274" s="4">
        <v>0.99050000000000005</v>
      </c>
      <c r="G274" s="4">
        <v>2.3940000000000001</v>
      </c>
      <c r="H274" s="4">
        <v>0.1353</v>
      </c>
      <c r="I274" s="4" t="s">
        <v>40</v>
      </c>
      <c r="J274" s="4">
        <v>1</v>
      </c>
      <c r="K274" s="4">
        <v>137</v>
      </c>
      <c r="L274" t="str">
        <f t="shared" si="31"/>
        <v>1020</v>
      </c>
      <c r="M274">
        <f t="shared" si="32"/>
        <v>1</v>
      </c>
      <c r="O274" s="2">
        <v>45587.546574074076</v>
      </c>
      <c r="P274" s="3">
        <v>45587.399328703701</v>
      </c>
      <c r="Q274" s="4" t="s">
        <v>21</v>
      </c>
      <c r="R274" s="4">
        <v>0.27289999999999998</v>
      </c>
      <c r="S274" s="4">
        <v>0.27600000000000002</v>
      </c>
      <c r="T274" s="4">
        <v>0.26989999999999997</v>
      </c>
      <c r="U274" s="4">
        <v>3.02</v>
      </c>
      <c r="V274" s="4">
        <v>0.224</v>
      </c>
      <c r="W274" s="4" t="s">
        <v>40</v>
      </c>
      <c r="X274" s="4">
        <v>1</v>
      </c>
      <c r="Y274" s="4">
        <v>1</v>
      </c>
      <c r="Z274" t="str">
        <f t="shared" si="33"/>
        <v>1022</v>
      </c>
      <c r="AA274">
        <f t="shared" si="34"/>
        <v>13</v>
      </c>
    </row>
    <row r="275" spans="1:27">
      <c r="A275" s="2">
        <v>45585.185787037037</v>
      </c>
      <c r="B275" s="3">
        <v>45585.184629629628</v>
      </c>
      <c r="C275" s="4" t="s">
        <v>39</v>
      </c>
      <c r="D275" s="4">
        <v>0.9758</v>
      </c>
      <c r="E275" s="4">
        <v>0.95940000000000003</v>
      </c>
      <c r="F275" s="4">
        <v>0.99250000000000005</v>
      </c>
      <c r="G275" s="4">
        <v>2.4180000000000001</v>
      </c>
      <c r="H275" s="4">
        <v>0.13370000000000001</v>
      </c>
      <c r="I275" s="4" t="s">
        <v>40</v>
      </c>
      <c r="J275" s="4">
        <v>1</v>
      </c>
      <c r="K275" s="4">
        <v>137</v>
      </c>
      <c r="L275" t="str">
        <f t="shared" si="31"/>
        <v>1020</v>
      </c>
      <c r="M275">
        <f t="shared" si="32"/>
        <v>4</v>
      </c>
      <c r="O275" s="2">
        <v>45587.5468287037</v>
      </c>
      <c r="P275" s="3">
        <v>45587.406435185185</v>
      </c>
      <c r="Q275" s="4" t="s">
        <v>21</v>
      </c>
      <c r="R275" s="4">
        <v>0.1701</v>
      </c>
      <c r="S275" s="4">
        <v>0.45379999999999998</v>
      </c>
      <c r="T275" s="4">
        <v>6.3700000000000007E-2</v>
      </c>
      <c r="U275" s="4">
        <v>2.2629999999999999</v>
      </c>
      <c r="V275" s="4">
        <v>0.25640000000000002</v>
      </c>
      <c r="W275" s="4" t="s">
        <v>40</v>
      </c>
      <c r="X275" s="4">
        <v>1</v>
      </c>
      <c r="Y275" s="4">
        <v>1</v>
      </c>
      <c r="Z275" t="str">
        <f t="shared" si="33"/>
        <v>1022</v>
      </c>
      <c r="AA275">
        <f t="shared" si="34"/>
        <v>13</v>
      </c>
    </row>
    <row r="276" spans="1:27">
      <c r="A276" s="2">
        <v>45585.206435185188</v>
      </c>
      <c r="B276" s="3">
        <v>45585.205127314817</v>
      </c>
      <c r="C276" s="4" t="s">
        <v>39</v>
      </c>
      <c r="D276" s="4">
        <v>0.97060000000000002</v>
      </c>
      <c r="E276" s="4">
        <v>0.94679999999999997</v>
      </c>
      <c r="F276" s="4">
        <v>0.995</v>
      </c>
      <c r="G276" s="4">
        <v>2.64</v>
      </c>
      <c r="H276" s="4">
        <v>0.13109999999999999</v>
      </c>
      <c r="I276" s="4" t="s">
        <v>40</v>
      </c>
      <c r="J276" s="4">
        <v>1</v>
      </c>
      <c r="K276" s="4">
        <v>137</v>
      </c>
      <c r="L276" t="str">
        <f t="shared" si="31"/>
        <v>1020</v>
      </c>
      <c r="M276">
        <f t="shared" si="32"/>
        <v>4</v>
      </c>
      <c r="O276" s="2">
        <v>45587.56690972222</v>
      </c>
      <c r="P276" s="3">
        <v>45587.488530092596</v>
      </c>
      <c r="Q276" s="4" t="s">
        <v>14</v>
      </c>
      <c r="R276" s="4">
        <v>0.73260000000000003</v>
      </c>
      <c r="S276" s="4">
        <v>0.98550000000000004</v>
      </c>
      <c r="T276" s="4">
        <v>0.54459999999999997</v>
      </c>
      <c r="U276" s="4">
        <v>0.25600000000000001</v>
      </c>
      <c r="V276" s="4">
        <v>0.20430000000000001</v>
      </c>
      <c r="W276" s="4" t="s">
        <v>40</v>
      </c>
      <c r="X276" s="4">
        <v>208</v>
      </c>
      <c r="Y276" s="4">
        <v>177</v>
      </c>
      <c r="Z276" t="str">
        <f t="shared" si="33"/>
        <v>1022</v>
      </c>
      <c r="AA276">
        <f t="shared" si="34"/>
        <v>13</v>
      </c>
    </row>
    <row r="277" spans="1:27">
      <c r="A277" s="2">
        <v>45585.248796296299</v>
      </c>
      <c r="B277" s="3">
        <v>45585.248344907406</v>
      </c>
      <c r="C277" s="4" t="s">
        <v>39</v>
      </c>
      <c r="D277" s="4">
        <v>0.97330000000000005</v>
      </c>
      <c r="E277" s="4">
        <v>0.95179999999999998</v>
      </c>
      <c r="F277" s="4">
        <v>0.99529999999999996</v>
      </c>
      <c r="G277" s="4">
        <v>2.5569999999999999</v>
      </c>
      <c r="H277" s="4">
        <v>0.13070000000000001</v>
      </c>
      <c r="I277" s="4" t="s">
        <v>40</v>
      </c>
      <c r="J277" s="4">
        <v>1</v>
      </c>
      <c r="K277" s="4">
        <v>137</v>
      </c>
      <c r="L277" t="str">
        <f t="shared" si="31"/>
        <v>1020</v>
      </c>
      <c r="M277">
        <f t="shared" si="32"/>
        <v>5</v>
      </c>
      <c r="O277" s="2">
        <v>45589.423321759263</v>
      </c>
      <c r="P277" s="3">
        <v>45589.422534722224</v>
      </c>
      <c r="Q277" s="4" t="s">
        <v>35</v>
      </c>
      <c r="R277" s="4">
        <v>2.0000000000000001E-4</v>
      </c>
      <c r="S277" s="4">
        <v>1</v>
      </c>
      <c r="T277" s="4">
        <v>0</v>
      </c>
      <c r="U277" s="4">
        <v>0</v>
      </c>
      <c r="V277" s="4">
        <v>0.92179999999999995</v>
      </c>
      <c r="W277" s="4" t="s">
        <v>27</v>
      </c>
      <c r="X277" s="4">
        <v>1</v>
      </c>
      <c r="Y277" s="4">
        <v>1</v>
      </c>
      <c r="Z277" t="str">
        <f t="shared" si="33"/>
        <v>1024</v>
      </c>
      <c r="AA277">
        <f t="shared" si="34"/>
        <v>10</v>
      </c>
    </row>
    <row r="278" spans="1:27">
      <c r="A278" s="2">
        <v>45585.714375000003</v>
      </c>
      <c r="B278" s="3">
        <v>45585.713831018518</v>
      </c>
      <c r="C278" s="4" t="s">
        <v>16</v>
      </c>
      <c r="D278" s="4">
        <v>1.15E-2</v>
      </c>
      <c r="E278" s="4">
        <v>0.49230000000000002</v>
      </c>
      <c r="F278" s="4">
        <v>2.9999999999999997E-4</v>
      </c>
      <c r="G278" s="4">
        <v>5.609</v>
      </c>
      <c r="H278" s="4">
        <v>0.36849999999999999</v>
      </c>
      <c r="I278" s="4" t="s">
        <v>27</v>
      </c>
      <c r="J278" s="4">
        <v>1</v>
      </c>
      <c r="K278" s="4">
        <v>1</v>
      </c>
      <c r="L278" t="str">
        <f t="shared" si="31"/>
        <v>1020</v>
      </c>
      <c r="M278">
        <f t="shared" si="32"/>
        <v>17</v>
      </c>
      <c r="O278" s="2">
        <v>45589.46303240741</v>
      </c>
      <c r="P278" s="3">
        <v>45587.488530092596</v>
      </c>
      <c r="Q278" s="4" t="s">
        <v>14</v>
      </c>
      <c r="R278" s="4">
        <v>0.73260000000000003</v>
      </c>
      <c r="S278" s="4">
        <v>0.98550000000000004</v>
      </c>
      <c r="T278" s="4">
        <v>0.54459999999999997</v>
      </c>
      <c r="U278" s="4">
        <v>0.25600000000000001</v>
      </c>
      <c r="V278" s="4">
        <v>0.20430000000000001</v>
      </c>
      <c r="W278" s="4" t="s">
        <v>40</v>
      </c>
      <c r="X278" s="4">
        <v>208</v>
      </c>
      <c r="Y278" s="4">
        <v>177</v>
      </c>
      <c r="Z278" t="str">
        <f t="shared" si="33"/>
        <v>1024</v>
      </c>
      <c r="AA278">
        <f t="shared" si="34"/>
        <v>11</v>
      </c>
    </row>
    <row r="279" spans="1:27">
      <c r="A279" s="2">
        <v>45585.717685185184</v>
      </c>
      <c r="B279" s="3">
        <v>45585.712523148148</v>
      </c>
      <c r="C279" s="4" t="s">
        <v>39</v>
      </c>
      <c r="D279" s="4">
        <v>0.97009999999999996</v>
      </c>
      <c r="E279" s="4">
        <v>0.94510000000000005</v>
      </c>
      <c r="F279" s="4">
        <v>0.99580000000000002</v>
      </c>
      <c r="G279" s="4">
        <v>2.665</v>
      </c>
      <c r="H279" s="4">
        <v>0.13</v>
      </c>
      <c r="I279" s="4" t="s">
        <v>27</v>
      </c>
      <c r="J279" s="4">
        <v>1</v>
      </c>
      <c r="K279" s="4">
        <v>137</v>
      </c>
      <c r="L279" t="str">
        <f t="shared" si="31"/>
        <v>1020</v>
      </c>
      <c r="M279">
        <f t="shared" si="32"/>
        <v>17</v>
      </c>
      <c r="O279" s="2">
        <v>45589.463472222225</v>
      </c>
      <c r="P279" s="3">
        <v>45589.462719907409</v>
      </c>
      <c r="Q279" s="4" t="s">
        <v>14</v>
      </c>
      <c r="R279" s="4">
        <v>0.82499999999999996</v>
      </c>
      <c r="S279" s="4">
        <v>0.99139999999999995</v>
      </c>
      <c r="T279" s="4">
        <v>0.6865</v>
      </c>
      <c r="U279" s="4">
        <v>0.187</v>
      </c>
      <c r="V279" s="4">
        <v>0.1956</v>
      </c>
      <c r="W279" s="4" t="s">
        <v>40</v>
      </c>
      <c r="X279" s="4">
        <v>208</v>
      </c>
      <c r="Y279" s="4">
        <v>177</v>
      </c>
      <c r="Z279" t="str">
        <f t="shared" si="33"/>
        <v>1024</v>
      </c>
      <c r="AA279">
        <f t="shared" si="34"/>
        <v>11</v>
      </c>
    </row>
    <row r="280" spans="1:27">
      <c r="A280" s="2">
        <v>45585.739305555559</v>
      </c>
      <c r="B280" s="3">
        <v>45585.737673611111</v>
      </c>
      <c r="C280" s="4" t="s">
        <v>12</v>
      </c>
      <c r="D280" s="4">
        <v>0.99139999999999995</v>
      </c>
      <c r="E280" s="4">
        <v>0.98370000000000002</v>
      </c>
      <c r="F280" s="4">
        <v>0.99909999999999999</v>
      </c>
      <c r="G280" s="4">
        <v>1.764</v>
      </c>
      <c r="H280" s="4">
        <v>0.1216</v>
      </c>
      <c r="I280" s="4" t="s">
        <v>40</v>
      </c>
      <c r="J280" s="4">
        <v>232</v>
      </c>
      <c r="K280" s="4">
        <v>137</v>
      </c>
      <c r="L280" t="str">
        <f t="shared" si="31"/>
        <v>1020</v>
      </c>
      <c r="M280">
        <f t="shared" si="32"/>
        <v>17</v>
      </c>
      <c r="O280" s="2">
        <v>45589.920104166667</v>
      </c>
      <c r="P280" s="3">
        <v>45589.907314814816</v>
      </c>
      <c r="Q280" s="4" t="s">
        <v>21</v>
      </c>
      <c r="R280" s="4">
        <v>0.16600000000000001</v>
      </c>
      <c r="S280" s="4">
        <v>0.10290000000000001</v>
      </c>
      <c r="T280" s="4">
        <v>0.26779999999999998</v>
      </c>
      <c r="U280" s="4">
        <v>4.3140000000000001</v>
      </c>
      <c r="V280" s="4">
        <v>0.22420000000000001</v>
      </c>
      <c r="W280" s="4" t="s">
        <v>13</v>
      </c>
      <c r="X280" s="4">
        <v>1</v>
      </c>
      <c r="Y280" s="4">
        <v>1</v>
      </c>
      <c r="Z280" t="str">
        <f t="shared" si="33"/>
        <v>1024</v>
      </c>
      <c r="AA280">
        <f t="shared" si="34"/>
        <v>22</v>
      </c>
    </row>
    <row r="281" spans="1:27">
      <c r="A281" s="2">
        <v>45585.866585648146</v>
      </c>
      <c r="B281" s="3">
        <v>45585.866006944445</v>
      </c>
      <c r="C281" s="4" t="s">
        <v>16</v>
      </c>
      <c r="D281" s="4">
        <v>3.3999999999999998E-3</v>
      </c>
      <c r="E281" s="4">
        <v>0.63859999999999995</v>
      </c>
      <c r="F281" s="4">
        <v>0</v>
      </c>
      <c r="G281" s="4">
        <v>4.9050000000000002</v>
      </c>
      <c r="H281" s="4">
        <v>0.4274</v>
      </c>
      <c r="I281" s="4" t="s">
        <v>27</v>
      </c>
      <c r="J281" s="4">
        <v>1</v>
      </c>
      <c r="K281" s="4">
        <v>1</v>
      </c>
      <c r="L281" t="str">
        <f t="shared" si="31"/>
        <v>1020</v>
      </c>
      <c r="M281">
        <f t="shared" si="32"/>
        <v>20</v>
      </c>
      <c r="O281" s="2">
        <v>45589.920324074075</v>
      </c>
      <c r="P281" s="3">
        <v>45589.919074074074</v>
      </c>
      <c r="Q281" s="4" t="s">
        <v>21</v>
      </c>
      <c r="R281" s="4">
        <v>0.16650000000000001</v>
      </c>
      <c r="S281" s="4">
        <v>0.10290000000000001</v>
      </c>
      <c r="T281" s="4">
        <v>0.26939999999999997</v>
      </c>
      <c r="U281" s="4">
        <v>4.3140000000000001</v>
      </c>
      <c r="V281" s="4">
        <v>0.22409999999999999</v>
      </c>
      <c r="W281" s="4" t="s">
        <v>13</v>
      </c>
      <c r="X281" s="4">
        <v>1</v>
      </c>
      <c r="Y281" s="4">
        <v>1</v>
      </c>
      <c r="Z281" t="str">
        <f t="shared" si="33"/>
        <v>1024</v>
      </c>
      <c r="AA281">
        <f t="shared" si="34"/>
        <v>22</v>
      </c>
    </row>
    <row r="282" spans="1:27">
      <c r="A282" s="2">
        <v>45586.023310185185</v>
      </c>
      <c r="B282" s="3">
        <v>45586.022499999999</v>
      </c>
      <c r="C282" s="4" t="s">
        <v>39</v>
      </c>
      <c r="D282" s="4">
        <v>0.97489999999999999</v>
      </c>
      <c r="E282" s="4">
        <v>0.95079999999999998</v>
      </c>
      <c r="F282" s="4">
        <v>0.99960000000000004</v>
      </c>
      <c r="G282" s="4">
        <v>2.5750000000000002</v>
      </c>
      <c r="H282" s="4">
        <v>0.1178</v>
      </c>
      <c r="I282" s="4" t="s">
        <v>40</v>
      </c>
      <c r="J282" s="4">
        <v>232</v>
      </c>
      <c r="K282" s="4">
        <v>137</v>
      </c>
      <c r="L282" t="str">
        <f t="shared" si="31"/>
        <v>1021</v>
      </c>
      <c r="M282">
        <f t="shared" si="32"/>
        <v>0</v>
      </c>
      <c r="O282" s="2">
        <v>45590.49790509259</v>
      </c>
      <c r="P282" s="3">
        <v>45590.497199074074</v>
      </c>
      <c r="Q282" s="4" t="s">
        <v>39</v>
      </c>
      <c r="R282" s="4">
        <v>0.94840000000000002</v>
      </c>
      <c r="S282" s="4">
        <v>0.98519999999999996</v>
      </c>
      <c r="T282" s="4">
        <v>0.91300000000000003</v>
      </c>
      <c r="U282" s="4">
        <v>0.25900000000000001</v>
      </c>
      <c r="V282" s="4">
        <v>0.1784</v>
      </c>
      <c r="W282" s="4" t="s">
        <v>40</v>
      </c>
      <c r="X282" s="4">
        <v>1</v>
      </c>
      <c r="Y282" s="4">
        <v>177</v>
      </c>
      <c r="Z282" t="str">
        <f t="shared" si="33"/>
        <v>1025</v>
      </c>
      <c r="AA282">
        <f t="shared" si="34"/>
        <v>11</v>
      </c>
    </row>
    <row r="283" spans="1:27">
      <c r="A283" s="2">
        <v>45586.130752314813</v>
      </c>
      <c r="B283" s="3">
        <v>45586.129305555558</v>
      </c>
      <c r="C283" s="4" t="s">
        <v>39</v>
      </c>
      <c r="D283" s="4">
        <v>0.97609999999999997</v>
      </c>
      <c r="E283" s="4">
        <v>0.95309999999999995</v>
      </c>
      <c r="F283" s="4">
        <v>0.99960000000000004</v>
      </c>
      <c r="G283" s="4">
        <v>2.5350000000000001</v>
      </c>
      <c r="H283" s="4">
        <v>0.1178</v>
      </c>
      <c r="I283" s="4" t="s">
        <v>40</v>
      </c>
      <c r="J283" s="4">
        <v>232</v>
      </c>
      <c r="K283" s="4">
        <v>137</v>
      </c>
      <c r="L283" t="str">
        <f t="shared" si="31"/>
        <v>1021</v>
      </c>
      <c r="M283">
        <f t="shared" si="32"/>
        <v>3</v>
      </c>
      <c r="O283" s="2">
        <v>45590.535115740742</v>
      </c>
      <c r="P283" s="3">
        <v>45590.351261574076</v>
      </c>
      <c r="Q283" s="4" t="s">
        <v>21</v>
      </c>
      <c r="R283" s="4">
        <v>0.23569999999999999</v>
      </c>
      <c r="S283" s="4">
        <v>0.2137</v>
      </c>
      <c r="T283" s="4">
        <v>0.2601</v>
      </c>
      <c r="U283" s="4">
        <v>3.375</v>
      </c>
      <c r="V283" s="4">
        <v>0.22500000000000001</v>
      </c>
      <c r="W283" s="4" t="s">
        <v>40</v>
      </c>
      <c r="X283" s="4">
        <v>1</v>
      </c>
      <c r="Y283" s="4">
        <v>1</v>
      </c>
      <c r="Z283" t="str">
        <f t="shared" si="33"/>
        <v>1025</v>
      </c>
      <c r="AA283">
        <f t="shared" si="34"/>
        <v>12</v>
      </c>
    </row>
    <row r="284" spans="1:27">
      <c r="A284" s="2">
        <v>45586.284675925926</v>
      </c>
      <c r="B284" s="3">
        <v>45586.284108796295</v>
      </c>
      <c r="C284" s="4" t="s">
        <v>17</v>
      </c>
      <c r="D284" s="4">
        <v>0.98850000000000005</v>
      </c>
      <c r="E284" s="4">
        <v>0.98909999999999998</v>
      </c>
      <c r="F284" s="4">
        <v>0.98780000000000001</v>
      </c>
      <c r="G284" s="4">
        <v>1.512</v>
      </c>
      <c r="H284" s="4">
        <v>0.1371</v>
      </c>
      <c r="I284" s="4" t="s">
        <v>40</v>
      </c>
      <c r="J284" s="4">
        <v>232</v>
      </c>
      <c r="K284" s="4">
        <v>137</v>
      </c>
      <c r="L284" t="str">
        <f t="shared" si="31"/>
        <v>1021</v>
      </c>
      <c r="M284">
        <f t="shared" si="32"/>
        <v>6</v>
      </c>
      <c r="O284" s="2">
        <v>45590.536087962966</v>
      </c>
      <c r="P284" s="3">
        <v>45590.392106481479</v>
      </c>
      <c r="Q284" s="4" t="s">
        <v>21</v>
      </c>
      <c r="R284" s="4">
        <v>0.2424</v>
      </c>
      <c r="S284" s="4">
        <v>0.20749999999999999</v>
      </c>
      <c r="T284" s="4">
        <v>0.28320000000000001</v>
      </c>
      <c r="U284" s="4">
        <v>3.415</v>
      </c>
      <c r="V284" s="4">
        <v>0.2228</v>
      </c>
      <c r="W284" s="4" t="s">
        <v>40</v>
      </c>
      <c r="X284" s="4">
        <v>1</v>
      </c>
      <c r="Y284" s="4">
        <v>1</v>
      </c>
      <c r="Z284" t="str">
        <f t="shared" si="33"/>
        <v>1025</v>
      </c>
      <c r="AA284">
        <f t="shared" si="34"/>
        <v>12</v>
      </c>
    </row>
    <row r="285" spans="1:27">
      <c r="A285" s="2">
        <v>45586.336122685185</v>
      </c>
      <c r="B285" s="3">
        <v>45586.335243055553</v>
      </c>
      <c r="C285" s="4" t="s">
        <v>17</v>
      </c>
      <c r="D285" s="4">
        <v>0</v>
      </c>
      <c r="E285" s="4">
        <v>0.99550000000000005</v>
      </c>
      <c r="F285" s="4">
        <v>0</v>
      </c>
      <c r="G285" s="4">
        <v>1.0149999999999999</v>
      </c>
      <c r="H285" s="4">
        <v>0.90039999999999998</v>
      </c>
      <c r="I285" s="4" t="s">
        <v>40</v>
      </c>
      <c r="J285" s="4">
        <v>232</v>
      </c>
      <c r="K285" s="4">
        <v>137</v>
      </c>
      <c r="L285" t="str">
        <f t="shared" si="31"/>
        <v>1021</v>
      </c>
      <c r="M285">
        <f t="shared" si="32"/>
        <v>8</v>
      </c>
      <c r="O285" s="2">
        <v>45590.536979166667</v>
      </c>
      <c r="P285" s="3">
        <v>45590.385011574072</v>
      </c>
      <c r="Q285" s="4" t="s">
        <v>21</v>
      </c>
      <c r="R285" s="4">
        <v>0.23469999999999999</v>
      </c>
      <c r="S285" s="4">
        <v>0.2109</v>
      </c>
      <c r="T285" s="4">
        <v>0.26119999999999999</v>
      </c>
      <c r="U285" s="4">
        <v>3.3929999999999998</v>
      </c>
      <c r="V285" s="4">
        <v>0.2248</v>
      </c>
      <c r="W285" s="4" t="s">
        <v>40</v>
      </c>
      <c r="X285" s="4">
        <v>1</v>
      </c>
      <c r="Y285" s="4">
        <v>1</v>
      </c>
      <c r="Z285" t="str">
        <f t="shared" si="33"/>
        <v>1025</v>
      </c>
      <c r="AA285">
        <f t="shared" si="34"/>
        <v>12</v>
      </c>
    </row>
    <row r="286" spans="1:27">
      <c r="A286" s="2">
        <v>45586.358854166669</v>
      </c>
      <c r="B286" s="3">
        <v>45586.355810185189</v>
      </c>
      <c r="C286" s="4" t="s">
        <v>17</v>
      </c>
      <c r="D286" s="4">
        <v>0.98880000000000001</v>
      </c>
      <c r="E286" s="4">
        <v>0.98819999999999997</v>
      </c>
      <c r="F286" s="4">
        <v>0.98950000000000005</v>
      </c>
      <c r="G286" s="4">
        <v>1.5589999999999999</v>
      </c>
      <c r="H286" s="4">
        <v>0.13600000000000001</v>
      </c>
      <c r="I286" s="4" t="s">
        <v>40</v>
      </c>
      <c r="J286" s="4">
        <v>232</v>
      </c>
      <c r="K286" s="4">
        <v>137</v>
      </c>
      <c r="L286" t="str">
        <f t="shared" si="31"/>
        <v>1021</v>
      </c>
      <c r="M286">
        <f t="shared" si="32"/>
        <v>8</v>
      </c>
      <c r="O286" s="2">
        <v>45590.537685185183</v>
      </c>
      <c r="P286" s="3">
        <v>45590.377916666665</v>
      </c>
      <c r="Q286" s="4" t="s">
        <v>21</v>
      </c>
      <c r="R286" s="4">
        <v>0.23269999999999999</v>
      </c>
      <c r="S286" s="4">
        <v>0.21210000000000001</v>
      </c>
      <c r="T286" s="4">
        <v>0.25519999999999998</v>
      </c>
      <c r="U286" s="4">
        <v>3.3849999999999998</v>
      </c>
      <c r="V286" s="4">
        <v>0.22539999999999999</v>
      </c>
      <c r="W286" s="4" t="s">
        <v>40</v>
      </c>
      <c r="X286" s="4">
        <v>1</v>
      </c>
      <c r="Y286" s="4">
        <v>1</v>
      </c>
      <c r="Z286" t="str">
        <f t="shared" si="33"/>
        <v>1025</v>
      </c>
      <c r="AA286">
        <f t="shared" si="34"/>
        <v>12</v>
      </c>
    </row>
    <row r="287" spans="1:27">
      <c r="A287" s="2">
        <v>45586.458124999997</v>
      </c>
      <c r="B287" s="3">
        <v>45586.45380787037</v>
      </c>
      <c r="C287" s="4" t="s">
        <v>39</v>
      </c>
      <c r="D287" s="4">
        <v>0.97940000000000005</v>
      </c>
      <c r="E287" s="4">
        <v>0.96</v>
      </c>
      <c r="F287" s="4">
        <v>0.99929999999999997</v>
      </c>
      <c r="G287" s="4">
        <v>2.4079999999999999</v>
      </c>
      <c r="H287" s="4">
        <v>0.1203</v>
      </c>
      <c r="I287" s="4" t="s">
        <v>40</v>
      </c>
      <c r="J287" s="4">
        <v>232</v>
      </c>
      <c r="K287" s="4">
        <v>137</v>
      </c>
      <c r="L287" t="str">
        <f t="shared" si="31"/>
        <v>1021</v>
      </c>
      <c r="M287">
        <f t="shared" si="32"/>
        <v>10</v>
      </c>
      <c r="O287" s="2">
        <v>45590.549293981479</v>
      </c>
      <c r="P287" s="3">
        <v>45590.548414351855</v>
      </c>
      <c r="Q287" s="4" t="s">
        <v>21</v>
      </c>
      <c r="R287" s="4">
        <v>0.2341</v>
      </c>
      <c r="S287" s="4">
        <v>0.21299999999999999</v>
      </c>
      <c r="T287" s="4">
        <v>0.25729999999999997</v>
      </c>
      <c r="U287" s="4">
        <v>3.379</v>
      </c>
      <c r="V287" s="4">
        <v>0.22520000000000001</v>
      </c>
      <c r="W287" s="4" t="s">
        <v>40</v>
      </c>
      <c r="X287" s="4">
        <v>1</v>
      </c>
      <c r="Y287" s="4">
        <v>1</v>
      </c>
      <c r="Z287" t="str">
        <f t="shared" si="33"/>
        <v>1025</v>
      </c>
      <c r="AA287">
        <f t="shared" si="34"/>
        <v>13</v>
      </c>
    </row>
    <row r="288" spans="1:27">
      <c r="A288" s="2">
        <v>45586.472638888888</v>
      </c>
      <c r="B288" s="3">
        <v>45586.470821759256</v>
      </c>
      <c r="C288" s="4" t="s">
        <v>39</v>
      </c>
      <c r="D288" s="4">
        <v>0.97309999999999997</v>
      </c>
      <c r="E288" s="4">
        <v>0.94710000000000005</v>
      </c>
      <c r="F288" s="4">
        <v>0.99970000000000003</v>
      </c>
      <c r="G288" s="4">
        <v>2.6349999999999998</v>
      </c>
      <c r="H288" s="4">
        <v>0.1163</v>
      </c>
      <c r="I288" s="4" t="s">
        <v>40</v>
      </c>
      <c r="J288" s="4">
        <v>232</v>
      </c>
      <c r="K288" s="4">
        <v>137</v>
      </c>
      <c r="L288" t="str">
        <f t="shared" si="31"/>
        <v>1021</v>
      </c>
      <c r="M288">
        <f t="shared" si="32"/>
        <v>11</v>
      </c>
      <c r="O288" s="2">
        <v>45590.571145833332</v>
      </c>
      <c r="P288" s="3">
        <v>45590.549143518518</v>
      </c>
      <c r="Q288" s="4" t="s">
        <v>21</v>
      </c>
      <c r="R288" s="4">
        <v>0.2732</v>
      </c>
      <c r="S288" s="4">
        <v>0.2727</v>
      </c>
      <c r="T288" s="4">
        <v>0.27360000000000001</v>
      </c>
      <c r="U288" s="4">
        <v>3.0379999999999998</v>
      </c>
      <c r="V288" s="4">
        <v>0.22370000000000001</v>
      </c>
      <c r="W288" s="4" t="s">
        <v>13</v>
      </c>
      <c r="X288" s="4">
        <v>1</v>
      </c>
      <c r="Y288" s="4">
        <v>1</v>
      </c>
      <c r="Z288" t="str">
        <f t="shared" si="33"/>
        <v>1025</v>
      </c>
      <c r="AA288">
        <f t="shared" si="34"/>
        <v>13</v>
      </c>
    </row>
    <row r="289" spans="1:27">
      <c r="A289" s="2">
        <v>45586.479120370372</v>
      </c>
      <c r="B289" s="3">
        <v>45586.475162037037</v>
      </c>
      <c r="C289" s="4" t="s">
        <v>12</v>
      </c>
      <c r="D289" s="4">
        <v>0.98970000000000002</v>
      </c>
      <c r="E289" s="4">
        <v>0.9798</v>
      </c>
      <c r="F289" s="4">
        <v>0.99970000000000003</v>
      </c>
      <c r="G289" s="4">
        <v>1.907</v>
      </c>
      <c r="H289" s="4">
        <v>0.1172</v>
      </c>
      <c r="I289" s="4" t="s">
        <v>40</v>
      </c>
      <c r="J289" s="4">
        <v>232</v>
      </c>
      <c r="K289" s="4">
        <v>137</v>
      </c>
      <c r="L289" t="str">
        <f t="shared" si="31"/>
        <v>1021</v>
      </c>
      <c r="M289">
        <f t="shared" si="32"/>
        <v>11</v>
      </c>
      <c r="O289" s="2">
        <v>45590.571909722225</v>
      </c>
      <c r="P289" s="3">
        <v>45590.560914351852</v>
      </c>
      <c r="Q289" s="4" t="s">
        <v>21</v>
      </c>
      <c r="R289" s="4">
        <v>0.24979999999999999</v>
      </c>
      <c r="S289" s="4">
        <v>0.21479999999999999</v>
      </c>
      <c r="T289" s="4">
        <v>0.29070000000000001</v>
      </c>
      <c r="U289" s="4">
        <v>3.3679999999999999</v>
      </c>
      <c r="V289" s="4">
        <v>0.22220000000000001</v>
      </c>
      <c r="W289" s="4" t="s">
        <v>13</v>
      </c>
      <c r="X289" s="4">
        <v>1</v>
      </c>
      <c r="Y289" s="4">
        <v>1</v>
      </c>
      <c r="Z289" t="str">
        <f t="shared" si="33"/>
        <v>1025</v>
      </c>
      <c r="AA289">
        <f t="shared" si="34"/>
        <v>13</v>
      </c>
    </row>
    <row r="290" spans="1:27">
      <c r="A290" s="2">
        <v>45586.490543981483</v>
      </c>
      <c r="B290" s="3">
        <v>45586.490011574075</v>
      </c>
      <c r="C290" s="4" t="s">
        <v>39</v>
      </c>
      <c r="D290" s="4">
        <v>0.97289999999999999</v>
      </c>
      <c r="E290" s="4">
        <v>0.94669999999999999</v>
      </c>
      <c r="F290" s="4">
        <v>0.99970000000000003</v>
      </c>
      <c r="G290" s="4">
        <v>2.641</v>
      </c>
      <c r="H290" s="4">
        <v>0.1167</v>
      </c>
      <c r="I290" s="4" t="s">
        <v>27</v>
      </c>
      <c r="J290" s="4">
        <v>232</v>
      </c>
      <c r="K290" s="4">
        <v>137</v>
      </c>
      <c r="L290" t="str">
        <f t="shared" si="31"/>
        <v>1021</v>
      </c>
      <c r="M290">
        <f t="shared" si="32"/>
        <v>11</v>
      </c>
      <c r="O290" s="2">
        <v>45590.573483796295</v>
      </c>
      <c r="P290" s="3">
        <v>45590.57267361111</v>
      </c>
      <c r="Q290" s="4" t="s">
        <v>21</v>
      </c>
      <c r="R290" s="4">
        <v>0.24709999999999999</v>
      </c>
      <c r="S290" s="4">
        <v>0.20630000000000001</v>
      </c>
      <c r="T290" s="4">
        <v>0.29599999999999999</v>
      </c>
      <c r="U290" s="4">
        <v>3.423</v>
      </c>
      <c r="V290" s="4">
        <v>0.22170000000000001</v>
      </c>
      <c r="W290" s="4" t="s">
        <v>13</v>
      </c>
      <c r="X290" s="4">
        <v>1</v>
      </c>
      <c r="Y290" s="4">
        <v>1</v>
      </c>
      <c r="Z290" t="str">
        <f t="shared" si="33"/>
        <v>1025</v>
      </c>
      <c r="AA290">
        <f t="shared" si="34"/>
        <v>13</v>
      </c>
    </row>
    <row r="291" spans="1:27">
      <c r="A291" s="2">
        <v>45586.498622685183</v>
      </c>
      <c r="B291" s="3">
        <v>45586.497662037036</v>
      </c>
      <c r="C291" s="4" t="s">
        <v>12</v>
      </c>
      <c r="D291" s="4">
        <v>0.98350000000000004</v>
      </c>
      <c r="E291" s="4">
        <v>0.96740000000000004</v>
      </c>
      <c r="F291" s="4">
        <v>0.99980000000000002</v>
      </c>
      <c r="G291" s="4">
        <v>2.2490000000000001</v>
      </c>
      <c r="H291" s="4">
        <v>0.11509999999999999</v>
      </c>
      <c r="I291" s="4" t="s">
        <v>40</v>
      </c>
      <c r="J291" s="4">
        <v>232</v>
      </c>
      <c r="K291" s="4">
        <v>137</v>
      </c>
      <c r="L291" t="str">
        <f t="shared" si="31"/>
        <v>1021</v>
      </c>
      <c r="M291">
        <f t="shared" si="32"/>
        <v>11</v>
      </c>
      <c r="O291" s="2">
        <v>45590.585972222223</v>
      </c>
      <c r="P291" s="3">
        <v>45590.584432870368</v>
      </c>
      <c r="Q291" s="4" t="s">
        <v>39</v>
      </c>
      <c r="R291" s="4">
        <v>0.96409999999999996</v>
      </c>
      <c r="S291" s="4">
        <v>0.98360000000000003</v>
      </c>
      <c r="T291" s="4">
        <v>0.94499999999999995</v>
      </c>
      <c r="U291" s="4">
        <v>0.27600000000000002</v>
      </c>
      <c r="V291" s="4">
        <v>0.17419999999999999</v>
      </c>
      <c r="W291" s="4" t="s">
        <v>40</v>
      </c>
      <c r="X291" s="4">
        <v>208</v>
      </c>
      <c r="Y291" s="4">
        <v>177</v>
      </c>
      <c r="Z291" t="str">
        <f t="shared" si="33"/>
        <v>1025</v>
      </c>
      <c r="AA291">
        <f t="shared" si="34"/>
        <v>14</v>
      </c>
    </row>
    <row r="292" spans="1:27">
      <c r="A292" s="2">
        <v>45586.52888888889</v>
      </c>
      <c r="B292" s="3">
        <v>45586.487905092596</v>
      </c>
      <c r="C292" s="4" t="s">
        <v>39</v>
      </c>
      <c r="D292" s="4">
        <v>0.97519999999999996</v>
      </c>
      <c r="E292" s="4">
        <v>0.95130000000000003</v>
      </c>
      <c r="F292" s="4">
        <v>0.99960000000000004</v>
      </c>
      <c r="G292" s="4">
        <v>2.5649999999999999</v>
      </c>
      <c r="H292" s="4">
        <v>0.1176</v>
      </c>
      <c r="I292" s="4" t="s">
        <v>40</v>
      </c>
      <c r="J292" s="4">
        <v>232</v>
      </c>
      <c r="K292" s="4">
        <v>137</v>
      </c>
      <c r="L292" t="str">
        <f t="shared" si="31"/>
        <v>1021</v>
      </c>
      <c r="M292">
        <f t="shared" si="32"/>
        <v>12</v>
      </c>
      <c r="O292" s="2">
        <v>45590.655277777776</v>
      </c>
      <c r="P292" s="3">
        <v>45590.599583333336</v>
      </c>
      <c r="Q292" s="4" t="s">
        <v>39</v>
      </c>
      <c r="R292" s="4">
        <v>0.96430000000000005</v>
      </c>
      <c r="S292" s="4">
        <v>0.98370000000000002</v>
      </c>
      <c r="T292" s="4">
        <v>0.94540000000000002</v>
      </c>
      <c r="U292" s="4">
        <v>0.27500000000000002</v>
      </c>
      <c r="V292" s="4">
        <v>0.17419999999999999</v>
      </c>
      <c r="W292" s="4" t="s">
        <v>40</v>
      </c>
      <c r="X292" s="4">
        <v>208</v>
      </c>
      <c r="Y292" s="4">
        <v>177</v>
      </c>
      <c r="Z292" t="str">
        <f t="shared" si="33"/>
        <v>1025</v>
      </c>
      <c r="AA292">
        <f t="shared" si="34"/>
        <v>15</v>
      </c>
    </row>
    <row r="293" spans="1:27">
      <c r="A293" s="2">
        <v>45586.59302083333</v>
      </c>
      <c r="B293" s="3">
        <v>45586.474317129629</v>
      </c>
      <c r="C293" s="4" t="s">
        <v>12</v>
      </c>
      <c r="D293" s="4">
        <v>0.3463</v>
      </c>
      <c r="E293" s="4">
        <v>0.30149999999999999</v>
      </c>
      <c r="F293" s="4">
        <v>0.39789999999999998</v>
      </c>
      <c r="G293" s="4">
        <v>6.5709999999999997</v>
      </c>
      <c r="H293" s="4">
        <v>0.2011</v>
      </c>
      <c r="I293" s="4" t="s">
        <v>40</v>
      </c>
      <c r="J293" s="4">
        <v>1</v>
      </c>
      <c r="K293" s="4">
        <v>1</v>
      </c>
      <c r="L293" t="str">
        <f t="shared" si="31"/>
        <v>1021</v>
      </c>
      <c r="M293">
        <f t="shared" si="32"/>
        <v>14</v>
      </c>
      <c r="O293" s="2">
        <v>45590.79960648148</v>
      </c>
      <c r="P293" s="3">
        <v>45590.798807870371</v>
      </c>
      <c r="Q293" s="4" t="s">
        <v>39</v>
      </c>
      <c r="R293" s="4">
        <v>0.96550000000000002</v>
      </c>
      <c r="S293" s="4">
        <v>0.98839999999999995</v>
      </c>
      <c r="T293" s="4">
        <v>0.94310000000000005</v>
      </c>
      <c r="U293" s="4">
        <v>0.224</v>
      </c>
      <c r="V293" s="4">
        <v>0.17449999999999999</v>
      </c>
      <c r="W293" s="4" t="s">
        <v>40</v>
      </c>
      <c r="X293" s="4">
        <v>208</v>
      </c>
      <c r="Y293" s="4">
        <v>177</v>
      </c>
      <c r="Z293" t="str">
        <f t="shared" si="33"/>
        <v>1025</v>
      </c>
      <c r="AA293">
        <f t="shared" si="34"/>
        <v>19</v>
      </c>
    </row>
    <row r="294" spans="1:27">
      <c r="A294" s="2">
        <v>45586.594456018516</v>
      </c>
      <c r="B294" s="3">
        <v>45586.486215277779</v>
      </c>
      <c r="C294" s="4" t="s">
        <v>12</v>
      </c>
      <c r="D294" s="4">
        <v>0</v>
      </c>
      <c r="E294" s="4">
        <v>0.99960000000000004</v>
      </c>
      <c r="F294" s="4">
        <v>0</v>
      </c>
      <c r="G294" s="4">
        <v>1E-3</v>
      </c>
      <c r="H294" s="4">
        <v>0.97330000000000005</v>
      </c>
      <c r="I294" s="4" t="s">
        <v>40</v>
      </c>
      <c r="J294" s="4">
        <v>1</v>
      </c>
      <c r="K294" s="4">
        <v>1</v>
      </c>
      <c r="L294" t="str">
        <f t="shared" si="31"/>
        <v>1021</v>
      </c>
      <c r="M294">
        <f t="shared" si="32"/>
        <v>14</v>
      </c>
      <c r="O294" s="2">
        <v>45590.81590277778</v>
      </c>
      <c r="P294" s="3">
        <v>45590.81554398148</v>
      </c>
      <c r="Q294" s="4" t="s">
        <v>39</v>
      </c>
      <c r="R294" s="4">
        <v>0.96619999999999995</v>
      </c>
      <c r="S294" s="4">
        <v>0.98970000000000002</v>
      </c>
      <c r="T294" s="4">
        <v>0.94330000000000003</v>
      </c>
      <c r="U294" s="4">
        <v>0.20899999999999999</v>
      </c>
      <c r="V294" s="4">
        <v>0.17449999999999999</v>
      </c>
      <c r="W294" s="4" t="s">
        <v>40</v>
      </c>
      <c r="X294" s="4">
        <v>208</v>
      </c>
      <c r="Y294" s="4">
        <v>177</v>
      </c>
      <c r="Z294" t="str">
        <f t="shared" si="33"/>
        <v>1025</v>
      </c>
      <c r="AA294">
        <f t="shared" si="34"/>
        <v>19</v>
      </c>
    </row>
    <row r="295" spans="1:27">
      <c r="A295" s="2">
        <v>45586.595358796294</v>
      </c>
      <c r="B295" s="3">
        <v>45586.486215277779</v>
      </c>
      <c r="C295" s="4" t="s">
        <v>12</v>
      </c>
      <c r="D295" s="4">
        <v>0</v>
      </c>
      <c r="E295" s="4">
        <v>0.99960000000000004</v>
      </c>
      <c r="F295" s="4">
        <v>0</v>
      </c>
      <c r="G295" s="4">
        <v>1E-3</v>
      </c>
      <c r="H295" s="4">
        <v>0.97330000000000005</v>
      </c>
      <c r="I295" s="4" t="s">
        <v>40</v>
      </c>
      <c r="J295" s="4">
        <v>1</v>
      </c>
      <c r="K295" s="4">
        <v>1</v>
      </c>
      <c r="L295" t="str">
        <f t="shared" si="31"/>
        <v>1021</v>
      </c>
      <c r="M295">
        <f t="shared" si="32"/>
        <v>14</v>
      </c>
      <c r="O295" s="2">
        <v>45593.046168981484</v>
      </c>
      <c r="P295" s="3">
        <v>45593.043078703704</v>
      </c>
      <c r="Q295" s="4" t="s">
        <v>58</v>
      </c>
      <c r="R295" s="4">
        <v>9.0899999999999995E-2</v>
      </c>
      <c r="S295" s="4">
        <v>2.7799999999999998E-2</v>
      </c>
      <c r="T295" s="4">
        <v>0.29699999999999999</v>
      </c>
      <c r="U295" s="4">
        <v>5.8440000000000003</v>
      </c>
      <c r="V295" s="4">
        <v>0.22159999999999999</v>
      </c>
      <c r="W295" s="4" t="s">
        <v>27</v>
      </c>
      <c r="X295" s="4">
        <v>115</v>
      </c>
      <c r="Y295" s="4">
        <v>64</v>
      </c>
      <c r="Z295" t="str">
        <f t="shared" si="33"/>
        <v>1028</v>
      </c>
      <c r="AA295">
        <f t="shared" si="34"/>
        <v>1</v>
      </c>
    </row>
    <row r="296" spans="1:27">
      <c r="A296" s="2">
        <v>45586.692997685182</v>
      </c>
      <c r="B296" s="3">
        <v>45586.690266203703</v>
      </c>
      <c r="C296" s="4" t="s">
        <v>31</v>
      </c>
      <c r="D296" s="4">
        <v>0</v>
      </c>
      <c r="E296" s="4">
        <v>0.92210000000000003</v>
      </c>
      <c r="F296" s="4">
        <v>0</v>
      </c>
      <c r="G296" s="4">
        <v>2.9780000000000002</v>
      </c>
      <c r="H296" s="4">
        <v>0.67920000000000003</v>
      </c>
      <c r="I296" s="4" t="s">
        <v>40</v>
      </c>
      <c r="J296" s="4">
        <v>1</v>
      </c>
      <c r="K296" s="4">
        <v>1</v>
      </c>
      <c r="L296" t="str">
        <f t="shared" si="31"/>
        <v>1021</v>
      </c>
      <c r="M296">
        <f t="shared" si="32"/>
        <v>16</v>
      </c>
      <c r="O296" s="2">
        <v>45593.491550925923</v>
      </c>
      <c r="P296" s="3">
        <v>45593.486504629633</v>
      </c>
      <c r="Q296" s="4" t="s">
        <v>59</v>
      </c>
      <c r="R296" s="4">
        <v>8.9499999999999996E-2</v>
      </c>
      <c r="S296" s="4">
        <v>0.1142</v>
      </c>
      <c r="T296" s="4">
        <v>7.0099999999999996E-2</v>
      </c>
      <c r="U296" s="4">
        <v>4.1849999999999996</v>
      </c>
      <c r="V296" s="4">
        <v>0.25430000000000003</v>
      </c>
      <c r="W296" s="4" t="s">
        <v>40</v>
      </c>
      <c r="X296" s="4">
        <v>1</v>
      </c>
      <c r="Y296" s="4">
        <v>1</v>
      </c>
      <c r="Z296" t="str">
        <f t="shared" si="33"/>
        <v>1028</v>
      </c>
      <c r="AA296">
        <f t="shared" si="34"/>
        <v>11</v>
      </c>
    </row>
    <row r="297" spans="1:27">
      <c r="A297" s="2">
        <v>45586.695335648146</v>
      </c>
      <c r="B297" s="3">
        <v>45586.474317129629</v>
      </c>
      <c r="C297" s="4" t="s">
        <v>12</v>
      </c>
      <c r="D297" s="4">
        <v>0.3463</v>
      </c>
      <c r="E297" s="4">
        <v>0.30149999999999999</v>
      </c>
      <c r="F297" s="4">
        <v>0.39789999999999998</v>
      </c>
      <c r="G297" s="4">
        <v>6.5709999999999997</v>
      </c>
      <c r="H297" s="4">
        <v>0.2011</v>
      </c>
      <c r="I297" s="4" t="s">
        <v>40</v>
      </c>
      <c r="J297" s="4">
        <v>1</v>
      </c>
      <c r="K297" s="4">
        <v>1</v>
      </c>
      <c r="L297" t="str">
        <f t="shared" si="31"/>
        <v>1021</v>
      </c>
      <c r="M297">
        <f t="shared" si="32"/>
        <v>16</v>
      </c>
      <c r="O297" s="2">
        <v>45593.723796296297</v>
      </c>
      <c r="P297" s="3">
        <v>45593.695972222224</v>
      </c>
      <c r="Q297" s="4" t="s">
        <v>24</v>
      </c>
      <c r="R297" s="4">
        <v>7.1599999999999997E-2</v>
      </c>
      <c r="S297" s="4">
        <v>5.5800000000000002E-2</v>
      </c>
      <c r="T297" s="4">
        <v>9.1899999999999996E-2</v>
      </c>
      <c r="U297" s="4">
        <v>5.0469999999999997</v>
      </c>
      <c r="V297" s="4">
        <v>0.2485</v>
      </c>
      <c r="W297" s="4" t="s">
        <v>40</v>
      </c>
      <c r="X297" s="4">
        <v>1</v>
      </c>
      <c r="Y297" s="4">
        <v>1</v>
      </c>
      <c r="Z297" t="str">
        <f t="shared" si="33"/>
        <v>1028</v>
      </c>
      <c r="AA297">
        <f t="shared" si="34"/>
        <v>17</v>
      </c>
    </row>
    <row r="298" spans="1:27">
      <c r="A298" s="2">
        <v>45586.929432870369</v>
      </c>
      <c r="B298" s="3">
        <v>45586.716226851851</v>
      </c>
      <c r="C298" s="4" t="s">
        <v>31</v>
      </c>
      <c r="D298" s="4">
        <v>6.2799999999999995E-2</v>
      </c>
      <c r="E298" s="4">
        <v>2.7400000000000001E-2</v>
      </c>
      <c r="F298" s="4">
        <v>0.14410000000000001</v>
      </c>
      <c r="G298" s="4">
        <v>9.3569999999999993</v>
      </c>
      <c r="H298" s="4">
        <v>0.23080000000000001</v>
      </c>
      <c r="I298" s="4" t="s">
        <v>40</v>
      </c>
      <c r="J298" s="4">
        <v>1</v>
      </c>
      <c r="K298" s="4">
        <v>1</v>
      </c>
      <c r="L298" t="str">
        <f t="shared" si="31"/>
        <v>1021</v>
      </c>
      <c r="M298">
        <f t="shared" si="32"/>
        <v>22</v>
      </c>
      <c r="O298" s="2">
        <v>45593.859155092592</v>
      </c>
      <c r="P298" s="3">
        <v>45593.858032407406</v>
      </c>
      <c r="Q298" s="4" t="s">
        <v>58</v>
      </c>
      <c r="R298" s="4">
        <v>0.38469999999999999</v>
      </c>
      <c r="S298" s="4">
        <v>0.19900000000000001</v>
      </c>
      <c r="T298" s="4">
        <v>0.74350000000000005</v>
      </c>
      <c r="U298" s="4">
        <v>3.4710000000000001</v>
      </c>
      <c r="V298" s="4">
        <v>0.192</v>
      </c>
      <c r="W298" s="4" t="s">
        <v>27</v>
      </c>
      <c r="X298" s="4">
        <v>825</v>
      </c>
      <c r="Y298" s="4">
        <v>768</v>
      </c>
      <c r="Z298" t="str">
        <f t="shared" si="33"/>
        <v>1028</v>
      </c>
      <c r="AA298">
        <f t="shared" si="34"/>
        <v>20</v>
      </c>
    </row>
    <row r="299" spans="1:27">
      <c r="A299" s="2">
        <v>45586.967662037037</v>
      </c>
      <c r="B299" s="3">
        <v>45586.966365740744</v>
      </c>
      <c r="C299" s="4" t="s">
        <v>39</v>
      </c>
      <c r="D299" s="4">
        <v>0.42499999999999999</v>
      </c>
      <c r="E299" s="4">
        <v>0.27200000000000002</v>
      </c>
      <c r="F299" s="4">
        <v>0.66390000000000005</v>
      </c>
      <c r="G299" s="4">
        <v>6.7389999999999999</v>
      </c>
      <c r="H299" s="4">
        <v>0.18</v>
      </c>
      <c r="I299" s="4" t="s">
        <v>40</v>
      </c>
      <c r="J299" s="4">
        <v>232</v>
      </c>
      <c r="K299" s="4">
        <v>1</v>
      </c>
      <c r="L299" t="str">
        <f t="shared" si="31"/>
        <v>1021</v>
      </c>
      <c r="M299">
        <f t="shared" si="32"/>
        <v>23</v>
      </c>
      <c r="O299" s="2">
        <v>45593.871863425928</v>
      </c>
      <c r="P299" s="3">
        <v>45593.868136574078</v>
      </c>
      <c r="Q299" s="4" t="s">
        <v>58</v>
      </c>
      <c r="R299" s="4">
        <v>5.7700000000000001E-2</v>
      </c>
      <c r="S299" s="4">
        <v>2.4199999999999999E-2</v>
      </c>
      <c r="T299" s="4">
        <v>0.13739999999999999</v>
      </c>
      <c r="U299" s="4">
        <v>5.9969999999999999</v>
      </c>
      <c r="V299" s="4">
        <v>0.23980000000000001</v>
      </c>
      <c r="W299" s="4" t="s">
        <v>27</v>
      </c>
      <c r="X299" s="4">
        <v>333</v>
      </c>
      <c r="Y299" s="4">
        <v>253</v>
      </c>
      <c r="Z299" t="str">
        <f t="shared" si="33"/>
        <v>1028</v>
      </c>
      <c r="AA299">
        <f t="shared" si="34"/>
        <v>20</v>
      </c>
    </row>
    <row r="300" spans="1:27">
      <c r="A300" s="2">
        <v>45587.013483796298</v>
      </c>
      <c r="B300" s="3">
        <v>45587.011759259258</v>
      </c>
      <c r="C300" s="4" t="s">
        <v>26</v>
      </c>
      <c r="D300" s="4">
        <v>0.10589999999999999</v>
      </c>
      <c r="E300" s="4">
        <v>0.22459999999999999</v>
      </c>
      <c r="F300" s="4">
        <v>4.99E-2</v>
      </c>
      <c r="G300" s="4">
        <v>7.032</v>
      </c>
      <c r="H300" s="4">
        <v>0.25640000000000002</v>
      </c>
      <c r="I300" s="4" t="s">
        <v>27</v>
      </c>
      <c r="J300" s="4">
        <v>1</v>
      </c>
      <c r="K300" s="4">
        <v>1</v>
      </c>
      <c r="L300" t="str">
        <f t="shared" si="31"/>
        <v>1022</v>
      </c>
      <c r="M300">
        <f t="shared" si="32"/>
        <v>0</v>
      </c>
      <c r="O300" s="2">
        <v>45593.872662037036</v>
      </c>
      <c r="P300" s="3">
        <v>45593.858032407406</v>
      </c>
      <c r="Q300" s="4" t="s">
        <v>58</v>
      </c>
      <c r="R300" s="4">
        <v>0.38469999999999999</v>
      </c>
      <c r="S300" s="4">
        <v>0.19900000000000001</v>
      </c>
      <c r="T300" s="4">
        <v>0.74350000000000005</v>
      </c>
      <c r="U300" s="4">
        <v>3.4710000000000001</v>
      </c>
      <c r="V300" s="4">
        <v>0.192</v>
      </c>
      <c r="W300" s="4" t="s">
        <v>27</v>
      </c>
      <c r="X300" s="4">
        <v>825</v>
      </c>
      <c r="Y300" s="4">
        <v>768</v>
      </c>
      <c r="Z300" t="str">
        <f t="shared" si="33"/>
        <v>1028</v>
      </c>
      <c r="AA300">
        <f t="shared" si="34"/>
        <v>20</v>
      </c>
    </row>
    <row r="301" spans="1:27">
      <c r="A301" s="2">
        <v>45587.042974537035</v>
      </c>
      <c r="B301" s="3">
        <v>45587.040393518517</v>
      </c>
      <c r="C301" s="4" t="s">
        <v>26</v>
      </c>
      <c r="D301" s="4">
        <v>0.1075</v>
      </c>
      <c r="E301" s="4">
        <v>0.2354</v>
      </c>
      <c r="F301" s="4">
        <v>4.9099999999999998E-2</v>
      </c>
      <c r="G301" s="4">
        <v>6.9630000000000001</v>
      </c>
      <c r="H301" s="4">
        <v>0.25679999999999997</v>
      </c>
      <c r="I301" s="4" t="s">
        <v>27</v>
      </c>
      <c r="J301" s="4">
        <v>1</v>
      </c>
      <c r="K301" s="4">
        <v>1</v>
      </c>
      <c r="L301" t="str">
        <f t="shared" si="31"/>
        <v>1022</v>
      </c>
      <c r="M301">
        <f t="shared" si="32"/>
        <v>1</v>
      </c>
      <c r="O301" s="2">
        <v>45593.949780092589</v>
      </c>
      <c r="P301" s="3">
        <v>45584.561956018515</v>
      </c>
      <c r="Q301" s="4" t="s">
        <v>12</v>
      </c>
      <c r="R301" s="4">
        <v>9.5000000000000001E-2</v>
      </c>
      <c r="S301" s="4">
        <v>0.1696</v>
      </c>
      <c r="T301" s="4">
        <v>5.3199999999999997E-2</v>
      </c>
      <c r="U301" s="4">
        <v>3.6819999999999999</v>
      </c>
      <c r="V301" s="4">
        <v>0.26019999999999999</v>
      </c>
      <c r="W301" s="4" t="s">
        <v>40</v>
      </c>
      <c r="X301" s="4">
        <v>19800614</v>
      </c>
      <c r="Y301" s="4">
        <v>19800614</v>
      </c>
      <c r="Z301" t="str">
        <f t="shared" si="33"/>
        <v>1028</v>
      </c>
      <c r="AA301">
        <f t="shared" si="34"/>
        <v>22</v>
      </c>
    </row>
    <row r="302" spans="1:27">
      <c r="A302" s="2">
        <v>45587.071284722224</v>
      </c>
      <c r="B302" s="3">
        <v>45587.057083333333</v>
      </c>
      <c r="C302" s="4" t="s">
        <v>26</v>
      </c>
      <c r="D302" s="4">
        <v>0.1082</v>
      </c>
      <c r="E302" s="4">
        <v>0.2389</v>
      </c>
      <c r="F302" s="4">
        <v>4.9000000000000002E-2</v>
      </c>
      <c r="G302" s="4">
        <v>6.94</v>
      </c>
      <c r="H302" s="4">
        <v>0.25679999999999997</v>
      </c>
      <c r="I302" s="4" t="s">
        <v>27</v>
      </c>
      <c r="J302" s="4">
        <v>1</v>
      </c>
      <c r="K302" s="4">
        <v>1</v>
      </c>
      <c r="L302" t="str">
        <f t="shared" si="31"/>
        <v>1022</v>
      </c>
      <c r="M302">
        <f t="shared" si="32"/>
        <v>1</v>
      </c>
      <c r="O302" s="2">
        <v>45593.949849537035</v>
      </c>
      <c r="P302" s="3">
        <v>45584.563981481479</v>
      </c>
      <c r="Q302" s="4" t="s">
        <v>12</v>
      </c>
      <c r="R302" s="4">
        <v>9.6699999999999994E-2</v>
      </c>
      <c r="S302" s="4">
        <v>0.182</v>
      </c>
      <c r="T302" s="4">
        <v>5.1400000000000001E-2</v>
      </c>
      <c r="U302" s="4">
        <v>3.589</v>
      </c>
      <c r="V302" s="4">
        <v>0.26090000000000002</v>
      </c>
      <c r="W302" s="4" t="s">
        <v>40</v>
      </c>
      <c r="X302" s="4">
        <v>19800614</v>
      </c>
      <c r="Y302" s="4">
        <v>19800614</v>
      </c>
      <c r="Z302" t="str">
        <f t="shared" si="33"/>
        <v>1028</v>
      </c>
      <c r="AA302">
        <f t="shared" si="34"/>
        <v>22</v>
      </c>
    </row>
    <row r="303" spans="1:27">
      <c r="A303" s="2">
        <v>45587.123506944445</v>
      </c>
      <c r="B303" s="3">
        <v>45587.121041666665</v>
      </c>
      <c r="C303" s="4" t="s">
        <v>26</v>
      </c>
      <c r="D303" s="4">
        <v>2.47E-2</v>
      </c>
      <c r="E303" s="4">
        <v>0.26629999999999998</v>
      </c>
      <c r="F303" s="4">
        <v>2.3E-3</v>
      </c>
      <c r="G303" s="4">
        <v>6.7729999999999997</v>
      </c>
      <c r="H303" s="4">
        <v>0.32300000000000001</v>
      </c>
      <c r="I303" s="4" t="s">
        <v>27</v>
      </c>
      <c r="J303" s="4">
        <v>1</v>
      </c>
      <c r="K303" s="4">
        <v>1</v>
      </c>
      <c r="L303" t="str">
        <f t="shared" si="31"/>
        <v>1022</v>
      </c>
      <c r="M303">
        <f t="shared" si="32"/>
        <v>2</v>
      </c>
      <c r="O303" s="2">
        <v>45593.949953703705</v>
      </c>
      <c r="P303" s="3">
        <v>45584.566006944442</v>
      </c>
      <c r="Q303" s="4" t="s">
        <v>12</v>
      </c>
      <c r="R303" s="4">
        <v>0.1002</v>
      </c>
      <c r="S303" s="4">
        <v>2.12E-2</v>
      </c>
      <c r="T303" s="4">
        <v>0.47449999999999998</v>
      </c>
      <c r="U303" s="4">
        <v>6.1470000000000002</v>
      </c>
      <c r="V303" s="4">
        <v>0.2087</v>
      </c>
      <c r="W303" s="4" t="s">
        <v>40</v>
      </c>
      <c r="X303" s="4">
        <v>19800614</v>
      </c>
      <c r="Y303" s="4">
        <v>19800614</v>
      </c>
      <c r="Z303" t="str">
        <f t="shared" si="33"/>
        <v>1028</v>
      </c>
      <c r="AA303">
        <f t="shared" si="34"/>
        <v>22</v>
      </c>
    </row>
    <row r="304" spans="1:27">
      <c r="A304" s="2">
        <v>45587.144236111111</v>
      </c>
      <c r="B304" s="3">
        <v>45587.140277777777</v>
      </c>
      <c r="C304" s="4" t="s">
        <v>26</v>
      </c>
      <c r="D304" s="4">
        <v>6.5500000000000003E-2</v>
      </c>
      <c r="E304" s="4">
        <v>0.24490000000000001</v>
      </c>
      <c r="F304" s="4">
        <v>1.7500000000000002E-2</v>
      </c>
      <c r="G304" s="4">
        <v>6.9029999999999996</v>
      </c>
      <c r="H304" s="4">
        <v>0.2797</v>
      </c>
      <c r="I304" s="4" t="s">
        <v>27</v>
      </c>
      <c r="J304" s="4">
        <v>1</v>
      </c>
      <c r="K304" s="4">
        <v>1</v>
      </c>
      <c r="L304" t="str">
        <f t="shared" si="31"/>
        <v>1022</v>
      </c>
      <c r="M304">
        <f t="shared" si="32"/>
        <v>3</v>
      </c>
      <c r="O304" s="2">
        <v>45593.950046296297</v>
      </c>
      <c r="P304" s="3">
        <v>45584.568043981482</v>
      </c>
      <c r="Q304" s="4" t="s">
        <v>12</v>
      </c>
      <c r="R304" s="4">
        <v>0.13039999999999999</v>
      </c>
      <c r="S304" s="4">
        <v>0.19259999999999999</v>
      </c>
      <c r="T304" s="4">
        <v>8.8300000000000003E-2</v>
      </c>
      <c r="U304" s="4">
        <v>3.5150000000000001</v>
      </c>
      <c r="V304" s="4">
        <v>0.24940000000000001</v>
      </c>
      <c r="W304" s="4" t="s">
        <v>40</v>
      </c>
      <c r="X304" s="4">
        <v>19800614</v>
      </c>
      <c r="Y304" s="4">
        <v>19800614</v>
      </c>
      <c r="Z304" t="str">
        <f t="shared" si="33"/>
        <v>1028</v>
      </c>
      <c r="AA304">
        <f t="shared" si="34"/>
        <v>22</v>
      </c>
    </row>
    <row r="305" spans="1:27">
      <c r="A305" s="2">
        <v>45587.158692129633</v>
      </c>
      <c r="B305" s="3">
        <v>45587.156574074077</v>
      </c>
      <c r="C305" s="4" t="s">
        <v>26</v>
      </c>
      <c r="D305" s="4">
        <v>6.2399999999999997E-2</v>
      </c>
      <c r="E305" s="4">
        <v>0.27779999999999999</v>
      </c>
      <c r="F305" s="4">
        <v>1.4E-2</v>
      </c>
      <c r="G305" s="4">
        <v>6.7060000000000004</v>
      </c>
      <c r="H305" s="4">
        <v>0.28449999999999998</v>
      </c>
      <c r="I305" s="4" t="s">
        <v>27</v>
      </c>
      <c r="J305" s="4">
        <v>1</v>
      </c>
      <c r="K305" s="4">
        <v>1</v>
      </c>
      <c r="L305" t="str">
        <f t="shared" si="31"/>
        <v>1022</v>
      </c>
      <c r="M305">
        <f t="shared" si="32"/>
        <v>3</v>
      </c>
      <c r="O305" s="2">
        <v>45593.950115740743</v>
      </c>
      <c r="P305" s="3">
        <v>45584.570081018515</v>
      </c>
      <c r="Q305" s="4" t="s">
        <v>12</v>
      </c>
      <c r="R305" s="4">
        <v>0.11700000000000001</v>
      </c>
      <c r="S305" s="4">
        <v>0.19489999999999999</v>
      </c>
      <c r="T305" s="4">
        <v>7.0199999999999999E-2</v>
      </c>
      <c r="U305" s="4">
        <v>3.4990000000000001</v>
      </c>
      <c r="V305" s="4">
        <v>0.25430000000000003</v>
      </c>
      <c r="W305" s="4" t="s">
        <v>40</v>
      </c>
      <c r="X305" s="4">
        <v>19800614</v>
      </c>
      <c r="Y305" s="4">
        <v>19800614</v>
      </c>
      <c r="Z305" t="str">
        <f t="shared" si="33"/>
        <v>1028</v>
      </c>
      <c r="AA305">
        <f t="shared" si="34"/>
        <v>22</v>
      </c>
    </row>
    <row r="306" spans="1:27">
      <c r="A306" s="2">
        <v>45587.346284722225</v>
      </c>
      <c r="B306" s="3">
        <v>45587.310856481483</v>
      </c>
      <c r="C306" s="4" t="s">
        <v>41</v>
      </c>
      <c r="D306" s="4">
        <v>0.33189999999999997</v>
      </c>
      <c r="E306" s="4">
        <v>0.2586</v>
      </c>
      <c r="F306" s="4">
        <v>0.4259</v>
      </c>
      <c r="G306" s="4">
        <v>6.819</v>
      </c>
      <c r="H306" s="4">
        <v>0.19869999999999999</v>
      </c>
      <c r="I306" s="4" t="s">
        <v>40</v>
      </c>
      <c r="J306" s="4">
        <v>1</v>
      </c>
      <c r="K306" s="4">
        <v>1</v>
      </c>
      <c r="L306" t="str">
        <f t="shared" si="31"/>
        <v>1022</v>
      </c>
      <c r="M306">
        <f t="shared" si="32"/>
        <v>8</v>
      </c>
      <c r="O306" s="2">
        <v>45593.950208333335</v>
      </c>
      <c r="P306" s="3">
        <v>45584.572118055556</v>
      </c>
      <c r="Q306" s="4" t="s">
        <v>12</v>
      </c>
      <c r="R306" s="4">
        <v>0.1036</v>
      </c>
      <c r="S306" s="4">
        <v>0.16769999999999999</v>
      </c>
      <c r="T306" s="4">
        <v>6.4000000000000001E-2</v>
      </c>
      <c r="U306" s="4">
        <v>3.6970000000000001</v>
      </c>
      <c r="V306" s="4">
        <v>0.25629999999999997</v>
      </c>
      <c r="W306" s="4" t="s">
        <v>40</v>
      </c>
      <c r="X306" s="4">
        <v>19800614</v>
      </c>
      <c r="Y306" s="4">
        <v>19800614</v>
      </c>
      <c r="Z306" t="str">
        <f t="shared" si="33"/>
        <v>1028</v>
      </c>
      <c r="AA306">
        <f t="shared" si="34"/>
        <v>22</v>
      </c>
    </row>
    <row r="307" spans="1:27">
      <c r="A307" s="2">
        <v>45587.346377314818</v>
      </c>
      <c r="B307" s="3">
        <v>45587.310856481483</v>
      </c>
      <c r="C307" s="4" t="s">
        <v>41</v>
      </c>
      <c r="D307" s="4">
        <v>0.33189999999999997</v>
      </c>
      <c r="E307" s="4">
        <v>0.2586</v>
      </c>
      <c r="F307" s="4">
        <v>0.4259</v>
      </c>
      <c r="G307" s="4">
        <v>6.819</v>
      </c>
      <c r="H307" s="4">
        <v>0.19869999999999999</v>
      </c>
      <c r="I307" s="4" t="s">
        <v>40</v>
      </c>
      <c r="J307" s="4">
        <v>1</v>
      </c>
      <c r="K307" s="4">
        <v>1</v>
      </c>
      <c r="L307" t="str">
        <f t="shared" si="31"/>
        <v>1022</v>
      </c>
      <c r="M307">
        <f t="shared" si="32"/>
        <v>8</v>
      </c>
      <c r="O307" s="2">
        <v>45593.950312499997</v>
      </c>
      <c r="P307" s="3">
        <v>45584.574155092596</v>
      </c>
      <c r="Q307" s="4" t="s">
        <v>12</v>
      </c>
      <c r="R307" s="4">
        <v>0.13969999999999999</v>
      </c>
      <c r="S307" s="4">
        <v>2.4299999999999999E-2</v>
      </c>
      <c r="T307" s="4">
        <v>0.80200000000000005</v>
      </c>
      <c r="U307" s="4">
        <v>5.9930000000000003</v>
      </c>
      <c r="V307" s="4">
        <v>0.188</v>
      </c>
      <c r="W307" s="4" t="s">
        <v>40</v>
      </c>
      <c r="X307" s="4">
        <v>19800614</v>
      </c>
      <c r="Y307" s="4">
        <v>19800614</v>
      </c>
      <c r="Z307" t="str">
        <f t="shared" si="33"/>
        <v>1028</v>
      </c>
      <c r="AA307">
        <f t="shared" si="34"/>
        <v>22</v>
      </c>
    </row>
    <row r="308" spans="1:27">
      <c r="A308" s="2">
        <v>45587.346828703703</v>
      </c>
      <c r="B308" s="3">
        <v>45587.310856481483</v>
      </c>
      <c r="C308" s="4" t="s">
        <v>41</v>
      </c>
      <c r="D308" s="4">
        <v>0.33189999999999997</v>
      </c>
      <c r="E308" s="4">
        <v>0.2586</v>
      </c>
      <c r="F308" s="4">
        <v>0.4259</v>
      </c>
      <c r="G308" s="4">
        <v>6.819</v>
      </c>
      <c r="H308" s="4">
        <v>0.19869999999999999</v>
      </c>
      <c r="I308" s="4" t="s">
        <v>40</v>
      </c>
      <c r="J308" s="4">
        <v>1</v>
      </c>
      <c r="K308" s="4">
        <v>1</v>
      </c>
      <c r="L308" t="str">
        <f t="shared" si="31"/>
        <v>1022</v>
      </c>
      <c r="M308">
        <f t="shared" si="32"/>
        <v>8</v>
      </c>
      <c r="O308" s="2">
        <v>45593.950381944444</v>
      </c>
      <c r="P308" s="3">
        <v>45584.576203703706</v>
      </c>
      <c r="Q308" s="4" t="s">
        <v>12</v>
      </c>
      <c r="R308" s="4">
        <v>0.27060000000000001</v>
      </c>
      <c r="S308" s="4">
        <v>0.23449999999999999</v>
      </c>
      <c r="T308" s="4">
        <v>0.31209999999999999</v>
      </c>
      <c r="U308" s="4">
        <v>3.2480000000000002</v>
      </c>
      <c r="V308" s="4">
        <v>0.22040000000000001</v>
      </c>
      <c r="W308" s="4" t="s">
        <v>40</v>
      </c>
      <c r="X308" s="4">
        <v>19800614</v>
      </c>
      <c r="Y308" s="4">
        <v>19800614</v>
      </c>
      <c r="Z308" t="str">
        <f t="shared" si="33"/>
        <v>1028</v>
      </c>
      <c r="AA308">
        <f t="shared" si="34"/>
        <v>22</v>
      </c>
    </row>
    <row r="309" spans="1:27">
      <c r="A309" s="2">
        <v>45587.3984837963</v>
      </c>
      <c r="B309" s="3">
        <v>45587.395543981482</v>
      </c>
      <c r="C309" s="4" t="s">
        <v>34</v>
      </c>
      <c r="D309" s="4">
        <v>0.29630000000000001</v>
      </c>
      <c r="E309" s="4">
        <v>0.30790000000000001</v>
      </c>
      <c r="F309" s="4">
        <v>0.28520000000000001</v>
      </c>
      <c r="G309" s="4">
        <v>6.5359999999999996</v>
      </c>
      <c r="H309" s="4">
        <v>0.21179999999999999</v>
      </c>
      <c r="I309" s="4" t="s">
        <v>27</v>
      </c>
      <c r="J309" s="4">
        <v>1</v>
      </c>
      <c r="K309" s="4">
        <v>1</v>
      </c>
      <c r="L309" t="str">
        <f t="shared" si="31"/>
        <v>1022</v>
      </c>
      <c r="M309">
        <f t="shared" si="32"/>
        <v>9</v>
      </c>
      <c r="O309" s="2">
        <v>45594.068449074075</v>
      </c>
      <c r="P309" s="3">
        <v>45594.067858796298</v>
      </c>
      <c r="Q309" s="4" t="s">
        <v>63</v>
      </c>
      <c r="R309" s="4">
        <v>0.12709999999999999</v>
      </c>
      <c r="S309" s="4">
        <v>2.5700000000000001E-2</v>
      </c>
      <c r="T309" s="4">
        <v>0.62929999999999997</v>
      </c>
      <c r="U309" s="4">
        <v>5.9320000000000004</v>
      </c>
      <c r="V309" s="4">
        <v>0.19919999999999999</v>
      </c>
      <c r="W309" s="4" t="s">
        <v>27</v>
      </c>
      <c r="X309" s="4">
        <v>19800614</v>
      </c>
      <c r="Y309" s="4">
        <v>19800614</v>
      </c>
      <c r="Z309" t="str">
        <f t="shared" si="33"/>
        <v>1029</v>
      </c>
      <c r="AA309">
        <f t="shared" si="34"/>
        <v>1</v>
      </c>
    </row>
    <row r="310" spans="1:27">
      <c r="A310" s="2">
        <v>45587.422407407408</v>
      </c>
      <c r="B310" s="3">
        <v>45587.417858796296</v>
      </c>
      <c r="C310" s="4" t="s">
        <v>34</v>
      </c>
      <c r="D310" s="4">
        <v>0.30940000000000001</v>
      </c>
      <c r="E310" s="4">
        <v>0.32450000000000001</v>
      </c>
      <c r="F310" s="4">
        <v>0.2949</v>
      </c>
      <c r="G310" s="4">
        <v>6.4450000000000003</v>
      </c>
      <c r="H310" s="4">
        <v>0.21079999999999999</v>
      </c>
      <c r="I310" s="4" t="s">
        <v>27</v>
      </c>
      <c r="J310" s="4">
        <v>1</v>
      </c>
      <c r="K310" s="4">
        <v>1</v>
      </c>
      <c r="L310" t="str">
        <f t="shared" si="31"/>
        <v>1022</v>
      </c>
      <c r="M310">
        <f t="shared" si="32"/>
        <v>10</v>
      </c>
      <c r="O310" s="2">
        <v>45594.259606481479</v>
      </c>
      <c r="P310" s="3">
        <v>45594.257800925923</v>
      </c>
      <c r="Q310" s="4" t="s">
        <v>17</v>
      </c>
      <c r="R310" s="4">
        <v>0.62280000000000002</v>
      </c>
      <c r="S310" s="4">
        <v>0.83609999999999995</v>
      </c>
      <c r="T310" s="4">
        <v>0.46379999999999999</v>
      </c>
      <c r="U310" s="4">
        <v>1.0009999999999999</v>
      </c>
      <c r="V310" s="4">
        <v>0.2094</v>
      </c>
      <c r="W310" s="4" t="s">
        <v>40</v>
      </c>
      <c r="X310" s="4">
        <v>19800614</v>
      </c>
      <c r="Y310" s="4">
        <v>19800614</v>
      </c>
      <c r="Z310" t="str">
        <f t="shared" si="33"/>
        <v>1029</v>
      </c>
      <c r="AA310">
        <f t="shared" si="34"/>
        <v>6</v>
      </c>
    </row>
    <row r="311" spans="1:27">
      <c r="A311" s="2">
        <v>45587.433321759258</v>
      </c>
      <c r="B311" s="3">
        <v>45587.417858796296</v>
      </c>
      <c r="C311" s="4" t="s">
        <v>34</v>
      </c>
      <c r="D311" s="4">
        <v>0.30940000000000001</v>
      </c>
      <c r="E311" s="4">
        <v>0.32450000000000001</v>
      </c>
      <c r="F311" s="4">
        <v>0.2949</v>
      </c>
      <c r="G311" s="4">
        <v>6.4450000000000003</v>
      </c>
      <c r="H311" s="4">
        <v>0.21079999999999999</v>
      </c>
      <c r="I311" s="4" t="s">
        <v>27</v>
      </c>
      <c r="J311" s="4">
        <v>1</v>
      </c>
      <c r="K311" s="4">
        <v>1</v>
      </c>
      <c r="L311" t="str">
        <f t="shared" si="31"/>
        <v>1022</v>
      </c>
      <c r="M311">
        <f t="shared" si="32"/>
        <v>10</v>
      </c>
      <c r="O311" s="2">
        <v>45594.275659722225</v>
      </c>
      <c r="P311" s="3">
        <v>45594.274467592593</v>
      </c>
      <c r="Q311" s="4" t="s">
        <v>17</v>
      </c>
      <c r="R311" s="4">
        <v>0.63749999999999996</v>
      </c>
      <c r="S311" s="4">
        <v>0.74729999999999996</v>
      </c>
      <c r="T311" s="4">
        <v>0.54379999999999995</v>
      </c>
      <c r="U311" s="4">
        <v>1.2989999999999999</v>
      </c>
      <c r="V311" s="4">
        <v>0.2044</v>
      </c>
      <c r="W311" s="4" t="s">
        <v>40</v>
      </c>
      <c r="X311" s="4">
        <v>19800614</v>
      </c>
      <c r="Y311" s="4">
        <v>19800614</v>
      </c>
      <c r="Z311" t="str">
        <f t="shared" si="33"/>
        <v>1029</v>
      </c>
      <c r="AA311">
        <f t="shared" si="34"/>
        <v>6</v>
      </c>
    </row>
    <row r="312" spans="1:27">
      <c r="A312" s="2">
        <v>45587.449050925927</v>
      </c>
      <c r="B312" s="3">
        <v>45587.447962962964</v>
      </c>
      <c r="C312" s="4" t="s">
        <v>34</v>
      </c>
      <c r="D312" s="4">
        <v>0.30630000000000002</v>
      </c>
      <c r="E312" s="4">
        <v>0.34029999999999999</v>
      </c>
      <c r="F312" s="4">
        <v>0.2757</v>
      </c>
      <c r="G312" s="4">
        <v>6.3609999999999998</v>
      </c>
      <c r="H312" s="4">
        <v>0.21279999999999999</v>
      </c>
      <c r="I312" s="4" t="s">
        <v>27</v>
      </c>
      <c r="J312" s="4">
        <v>1</v>
      </c>
      <c r="K312" s="4">
        <v>1</v>
      </c>
      <c r="L312" t="str">
        <f t="shared" si="31"/>
        <v>1022</v>
      </c>
      <c r="M312">
        <f t="shared" si="32"/>
        <v>10</v>
      </c>
      <c r="O312" s="2">
        <v>45594.292997685188</v>
      </c>
      <c r="P312" s="3">
        <v>45594.289178240739</v>
      </c>
      <c r="Q312" s="4" t="s">
        <v>17</v>
      </c>
      <c r="R312" s="4">
        <v>0.65710000000000002</v>
      </c>
      <c r="S312" s="4">
        <v>0.74029999999999996</v>
      </c>
      <c r="T312" s="4">
        <v>0.58320000000000005</v>
      </c>
      <c r="U312" s="4">
        <v>1.321</v>
      </c>
      <c r="V312" s="4">
        <v>0.20200000000000001</v>
      </c>
      <c r="W312" s="4" t="s">
        <v>40</v>
      </c>
      <c r="X312" s="4">
        <v>19800614</v>
      </c>
      <c r="Y312" s="4">
        <v>19800614</v>
      </c>
      <c r="Z312" t="str">
        <f t="shared" si="33"/>
        <v>1029</v>
      </c>
      <c r="AA312">
        <f t="shared" si="34"/>
        <v>7</v>
      </c>
    </row>
    <row r="313" spans="1:27">
      <c r="A313" s="2">
        <v>45587.464965277781</v>
      </c>
      <c r="B313" s="3">
        <v>45587.462291666663</v>
      </c>
      <c r="C313" s="4" t="s">
        <v>39</v>
      </c>
      <c r="D313" s="4">
        <v>0.98399999999999999</v>
      </c>
      <c r="E313" s="4">
        <v>0.96860000000000002</v>
      </c>
      <c r="F313" s="4">
        <v>0.99960000000000004</v>
      </c>
      <c r="G313" s="4">
        <v>2.2210000000000001</v>
      </c>
      <c r="H313" s="4">
        <v>0.1179</v>
      </c>
      <c r="I313" s="4" t="s">
        <v>40</v>
      </c>
      <c r="J313" s="4">
        <v>232</v>
      </c>
      <c r="K313" s="4">
        <v>137</v>
      </c>
      <c r="L313" t="str">
        <f t="shared" si="31"/>
        <v>1022</v>
      </c>
      <c r="M313">
        <f t="shared" si="32"/>
        <v>11</v>
      </c>
      <c r="O313" s="2">
        <v>45594.306423611109</v>
      </c>
      <c r="P313" s="3">
        <v>45594.305983796294</v>
      </c>
      <c r="Q313" s="4" t="s">
        <v>17</v>
      </c>
      <c r="R313" s="4">
        <v>0.65710000000000002</v>
      </c>
      <c r="S313" s="4">
        <v>0.73340000000000005</v>
      </c>
      <c r="T313" s="4">
        <v>0.5887</v>
      </c>
      <c r="U313" s="4">
        <v>1.343</v>
      </c>
      <c r="V313" s="4">
        <v>0.2016</v>
      </c>
      <c r="W313" s="4" t="s">
        <v>40</v>
      </c>
      <c r="X313" s="4">
        <v>19800614</v>
      </c>
      <c r="Y313" s="4">
        <v>19800614</v>
      </c>
      <c r="Z313" t="str">
        <f t="shared" si="33"/>
        <v>1029</v>
      </c>
      <c r="AA313">
        <f t="shared" si="34"/>
        <v>7</v>
      </c>
    </row>
    <row r="314" spans="1:27">
      <c r="A314" s="2">
        <v>45587.482974537037</v>
      </c>
      <c r="B314" s="3">
        <v>45586.824803240743</v>
      </c>
      <c r="C314" s="4" t="s">
        <v>12</v>
      </c>
      <c r="D314" s="4">
        <v>0.124</v>
      </c>
      <c r="E314" s="4">
        <v>2.2700000000000001E-2</v>
      </c>
      <c r="F314" s="4">
        <v>0.67869999999999997</v>
      </c>
      <c r="G314" s="4">
        <v>9.5220000000000002</v>
      </c>
      <c r="H314" s="4">
        <v>0.1789</v>
      </c>
      <c r="I314" s="4" t="s">
        <v>40</v>
      </c>
      <c r="J314" s="4">
        <v>1</v>
      </c>
      <c r="K314" s="4">
        <v>1</v>
      </c>
      <c r="L314" t="str">
        <f t="shared" si="31"/>
        <v>1022</v>
      </c>
      <c r="M314">
        <f t="shared" si="32"/>
        <v>11</v>
      </c>
      <c r="O314" s="2">
        <v>45594.311967592592</v>
      </c>
      <c r="P314" s="3">
        <v>45594.309270833335</v>
      </c>
      <c r="Q314" s="4" t="s">
        <v>72</v>
      </c>
      <c r="R314" s="4">
        <v>0.35349999999999998</v>
      </c>
      <c r="S314" s="4">
        <v>0.2155</v>
      </c>
      <c r="T314" s="4">
        <v>0.57979999999999998</v>
      </c>
      <c r="U314" s="4">
        <v>3.363</v>
      </c>
      <c r="V314" s="4">
        <v>0.20219999999999999</v>
      </c>
      <c r="W314" s="4" t="s">
        <v>40</v>
      </c>
      <c r="X314" s="4">
        <v>19800614</v>
      </c>
      <c r="Y314" s="4">
        <v>19800614</v>
      </c>
      <c r="Z314" t="str">
        <f t="shared" si="33"/>
        <v>1029</v>
      </c>
      <c r="AA314">
        <f t="shared" si="34"/>
        <v>7</v>
      </c>
    </row>
    <row r="315" spans="1:27">
      <c r="A315" s="2">
        <v>45587.499282407407</v>
      </c>
      <c r="B315" s="3">
        <v>45587.171041666668</v>
      </c>
      <c r="C315" s="4" t="s">
        <v>26</v>
      </c>
      <c r="D315" s="4">
        <v>0.1128</v>
      </c>
      <c r="E315" s="4">
        <v>0.247</v>
      </c>
      <c r="F315" s="4">
        <v>5.1499999999999997E-2</v>
      </c>
      <c r="G315" s="4">
        <v>6.89</v>
      </c>
      <c r="H315" s="4">
        <v>0.25559999999999999</v>
      </c>
      <c r="I315" s="4" t="s">
        <v>27</v>
      </c>
      <c r="J315" s="4">
        <v>1</v>
      </c>
      <c r="K315" s="4">
        <v>1</v>
      </c>
      <c r="L315" t="str">
        <f t="shared" si="31"/>
        <v>1022</v>
      </c>
      <c r="M315">
        <f t="shared" si="32"/>
        <v>11</v>
      </c>
      <c r="O315" s="2">
        <v>45594.319340277776</v>
      </c>
      <c r="P315" s="3">
        <v>45594.318796296298</v>
      </c>
      <c r="Q315" s="4" t="s">
        <v>17</v>
      </c>
      <c r="R315" s="4">
        <v>0.66310000000000002</v>
      </c>
      <c r="S315" s="4">
        <v>0.72670000000000001</v>
      </c>
      <c r="T315" s="4">
        <v>0.60509999999999997</v>
      </c>
      <c r="U315" s="4">
        <v>1.365</v>
      </c>
      <c r="V315" s="4">
        <v>0.2006</v>
      </c>
      <c r="W315" s="4" t="s">
        <v>40</v>
      </c>
      <c r="X315" s="4">
        <v>19800614</v>
      </c>
      <c r="Y315" s="4">
        <v>19800614</v>
      </c>
      <c r="Z315" t="str">
        <f t="shared" si="33"/>
        <v>1029</v>
      </c>
      <c r="AA315">
        <f t="shared" si="34"/>
        <v>7</v>
      </c>
    </row>
    <row r="316" spans="1:27">
      <c r="A316" s="2">
        <v>45587.518657407411</v>
      </c>
      <c r="B316" s="3">
        <v>45587.517511574071</v>
      </c>
      <c r="C316" s="4" t="s">
        <v>26</v>
      </c>
      <c r="D316" s="4">
        <v>0.18820000000000001</v>
      </c>
      <c r="E316" s="4">
        <v>0.25030000000000002</v>
      </c>
      <c r="F316" s="4">
        <v>0.14149999999999999</v>
      </c>
      <c r="G316" s="4">
        <v>6.8689999999999998</v>
      </c>
      <c r="H316" s="4">
        <v>0.23119999999999999</v>
      </c>
      <c r="I316" s="4" t="s">
        <v>27</v>
      </c>
      <c r="J316" s="4">
        <v>1</v>
      </c>
      <c r="K316" s="4">
        <v>1</v>
      </c>
      <c r="L316" t="str">
        <f t="shared" si="31"/>
        <v>1022</v>
      </c>
      <c r="M316">
        <f t="shared" si="32"/>
        <v>12</v>
      </c>
      <c r="O316" s="2">
        <v>45594.332175925927</v>
      </c>
      <c r="P316" s="3">
        <v>45594.331597222219</v>
      </c>
      <c r="Q316" s="4" t="s">
        <v>17</v>
      </c>
      <c r="R316" s="4">
        <v>0.66869999999999996</v>
      </c>
      <c r="S316" s="4">
        <v>0.7298</v>
      </c>
      <c r="T316" s="4">
        <v>0.61270000000000002</v>
      </c>
      <c r="U316" s="4">
        <v>1.355</v>
      </c>
      <c r="V316" s="4">
        <v>0.20019999999999999</v>
      </c>
      <c r="W316" s="4" t="s">
        <v>40</v>
      </c>
      <c r="X316" s="4">
        <v>19800614</v>
      </c>
      <c r="Y316" s="4">
        <v>19800614</v>
      </c>
      <c r="Z316" t="str">
        <f t="shared" si="33"/>
        <v>1029</v>
      </c>
      <c r="AA316">
        <f t="shared" si="34"/>
        <v>7</v>
      </c>
    </row>
    <row r="317" spans="1:27">
      <c r="A317" s="2">
        <v>45587.545798611114</v>
      </c>
      <c r="B317" s="3">
        <v>45587.541666666664</v>
      </c>
      <c r="C317" s="4" t="s">
        <v>26</v>
      </c>
      <c r="D317" s="4">
        <v>0.18970000000000001</v>
      </c>
      <c r="E317" s="4">
        <v>0.20580000000000001</v>
      </c>
      <c r="F317" s="4">
        <v>0.1749</v>
      </c>
      <c r="G317" s="4">
        <v>7.1580000000000004</v>
      </c>
      <c r="H317" s="4">
        <v>0.22570000000000001</v>
      </c>
      <c r="I317" s="4" t="s">
        <v>27</v>
      </c>
      <c r="J317" s="4">
        <v>1</v>
      </c>
      <c r="K317" s="4">
        <v>1</v>
      </c>
      <c r="L317" t="str">
        <f t="shared" si="31"/>
        <v>1022</v>
      </c>
      <c r="M317">
        <f t="shared" si="32"/>
        <v>13</v>
      </c>
      <c r="O317" s="2">
        <v>45594.347222222219</v>
      </c>
      <c r="P317" s="3">
        <v>45594.338240740741</v>
      </c>
      <c r="Q317" s="4" t="s">
        <v>18</v>
      </c>
      <c r="R317" s="4">
        <v>0.1908</v>
      </c>
      <c r="S317" s="4">
        <v>5.2600000000000001E-2</v>
      </c>
      <c r="T317" s="4">
        <v>0.69230000000000003</v>
      </c>
      <c r="U317" s="4">
        <v>5.1159999999999997</v>
      </c>
      <c r="V317" s="4">
        <v>0.1953</v>
      </c>
      <c r="W317" s="4" t="s">
        <v>40</v>
      </c>
      <c r="X317" s="4">
        <v>19800614</v>
      </c>
      <c r="Y317" s="4">
        <v>19800614</v>
      </c>
      <c r="Z317" t="str">
        <f t="shared" si="33"/>
        <v>1029</v>
      </c>
      <c r="AA317">
        <f t="shared" si="34"/>
        <v>8</v>
      </c>
    </row>
    <row r="318" spans="1:27">
      <c r="A318" s="2">
        <v>45587.597777777781</v>
      </c>
      <c r="B318" s="3">
        <v>45587.5940625</v>
      </c>
      <c r="C318" s="4" t="s">
        <v>26</v>
      </c>
      <c r="D318" s="4">
        <v>0.21310000000000001</v>
      </c>
      <c r="E318" s="4">
        <v>0.20660000000000001</v>
      </c>
      <c r="F318" s="4">
        <v>0.2198</v>
      </c>
      <c r="G318" s="4">
        <v>7.1529999999999996</v>
      </c>
      <c r="H318" s="4">
        <v>0.21940000000000001</v>
      </c>
      <c r="I318" s="4" t="s">
        <v>40</v>
      </c>
      <c r="J318" s="4">
        <v>1</v>
      </c>
      <c r="K318" s="4">
        <v>1</v>
      </c>
      <c r="L318" t="str">
        <f t="shared" si="31"/>
        <v>1022</v>
      </c>
      <c r="M318">
        <f t="shared" si="32"/>
        <v>14</v>
      </c>
      <c r="O318" s="2">
        <v>45594.359120370369</v>
      </c>
      <c r="P318" s="3">
        <v>45594.357627314814</v>
      </c>
      <c r="Q318" s="4" t="s">
        <v>14</v>
      </c>
      <c r="R318" s="4">
        <v>9.4200000000000006E-2</v>
      </c>
      <c r="S318" s="4">
        <v>0.1757</v>
      </c>
      <c r="T318" s="4">
        <v>5.0500000000000003E-2</v>
      </c>
      <c r="U318" s="4">
        <v>3.6360000000000001</v>
      </c>
      <c r="V318" s="4">
        <v>0.26129999999999998</v>
      </c>
      <c r="W318" s="4" t="s">
        <v>40</v>
      </c>
      <c r="X318" s="4">
        <v>19800614</v>
      </c>
      <c r="Y318" s="4">
        <v>19800614</v>
      </c>
      <c r="Z318" t="str">
        <f t="shared" si="33"/>
        <v>1029</v>
      </c>
      <c r="AA318">
        <f t="shared" si="34"/>
        <v>8</v>
      </c>
    </row>
    <row r="319" spans="1:27">
      <c r="A319" s="2">
        <v>45587.616689814815</v>
      </c>
      <c r="B319" s="3">
        <v>45587.582812499997</v>
      </c>
      <c r="C319" s="4" t="s">
        <v>26</v>
      </c>
      <c r="D319" s="4">
        <v>0.19989999999999999</v>
      </c>
      <c r="E319" s="4">
        <v>0.11990000000000001</v>
      </c>
      <c r="F319" s="4">
        <v>0.33339999999999997</v>
      </c>
      <c r="G319" s="4">
        <v>7.8579999999999997</v>
      </c>
      <c r="H319" s="4">
        <v>0.20699999999999999</v>
      </c>
      <c r="I319" s="4" t="s">
        <v>40</v>
      </c>
      <c r="J319" s="4">
        <v>1</v>
      </c>
      <c r="K319" s="4">
        <v>1</v>
      </c>
      <c r="L319" t="str">
        <f t="shared" si="31"/>
        <v>1022</v>
      </c>
      <c r="M319">
        <f t="shared" si="32"/>
        <v>14</v>
      </c>
      <c r="O319" s="2">
        <v>45594.368090277778</v>
      </c>
      <c r="P319" s="3">
        <v>45594.344166666669</v>
      </c>
      <c r="Q319" s="4" t="s">
        <v>17</v>
      </c>
      <c r="R319" s="4">
        <v>0.64570000000000005</v>
      </c>
      <c r="S319" s="4">
        <v>0.61899999999999999</v>
      </c>
      <c r="T319" s="4">
        <v>0.67349999999999999</v>
      </c>
      <c r="U319" s="4">
        <v>1.706</v>
      </c>
      <c r="V319" s="4">
        <v>0.19639999999999999</v>
      </c>
      <c r="W319" s="4" t="s">
        <v>40</v>
      </c>
      <c r="X319" s="4">
        <v>19800614</v>
      </c>
      <c r="Y319" s="4">
        <v>19800614</v>
      </c>
      <c r="Z319" t="str">
        <f t="shared" si="33"/>
        <v>1029</v>
      </c>
      <c r="AA319">
        <f t="shared" si="34"/>
        <v>8</v>
      </c>
    </row>
    <row r="320" spans="1:27">
      <c r="A320" s="2">
        <v>45587.641157407408</v>
      </c>
      <c r="B320" s="3">
        <v>45587.638240740744</v>
      </c>
      <c r="C320" s="4" t="s">
        <v>30</v>
      </c>
      <c r="D320" s="4">
        <v>0.24729999999999999</v>
      </c>
      <c r="E320" s="4">
        <v>0.2571</v>
      </c>
      <c r="F320" s="4">
        <v>0.2379</v>
      </c>
      <c r="G320" s="4">
        <v>6.8280000000000003</v>
      </c>
      <c r="H320" s="4">
        <v>0.21709999999999999</v>
      </c>
      <c r="I320" s="4" t="s">
        <v>27</v>
      </c>
      <c r="J320" s="4">
        <v>1</v>
      </c>
      <c r="K320" s="4">
        <v>1</v>
      </c>
      <c r="L320" t="str">
        <f t="shared" si="31"/>
        <v>1022</v>
      </c>
      <c r="M320">
        <f t="shared" si="32"/>
        <v>15</v>
      </c>
      <c r="O320" s="2">
        <v>45594.382268518515</v>
      </c>
      <c r="P320" s="3">
        <v>45594.380497685182</v>
      </c>
      <c r="Q320" s="4" t="s">
        <v>17</v>
      </c>
      <c r="R320" s="4">
        <v>0.64739999999999998</v>
      </c>
      <c r="S320" s="4">
        <v>0.61539999999999995</v>
      </c>
      <c r="T320" s="4">
        <v>0.68100000000000005</v>
      </c>
      <c r="U320" s="4">
        <v>1.718</v>
      </c>
      <c r="V320" s="4">
        <v>0.19600000000000001</v>
      </c>
      <c r="W320" s="4" t="s">
        <v>40</v>
      </c>
      <c r="X320" s="4">
        <v>19800614</v>
      </c>
      <c r="Y320" s="4">
        <v>19800614</v>
      </c>
      <c r="Z320" t="str">
        <f t="shared" si="33"/>
        <v>1029</v>
      </c>
      <c r="AA320">
        <f t="shared" si="34"/>
        <v>9</v>
      </c>
    </row>
    <row r="321" spans="1:27">
      <c r="A321" s="2">
        <v>45587.660243055558</v>
      </c>
      <c r="B321" s="3">
        <v>45587.657766203702</v>
      </c>
      <c r="C321" s="4" t="s">
        <v>30</v>
      </c>
      <c r="D321" s="4">
        <v>0.21099999999999999</v>
      </c>
      <c r="E321" s="4">
        <v>0.49830000000000002</v>
      </c>
      <c r="F321" s="4">
        <v>8.9399999999999993E-2</v>
      </c>
      <c r="G321" s="4">
        <v>5.58</v>
      </c>
      <c r="H321" s="4">
        <v>0.2427</v>
      </c>
      <c r="I321" s="4" t="s">
        <v>27</v>
      </c>
      <c r="J321" s="4">
        <v>1</v>
      </c>
      <c r="K321" s="4">
        <v>1</v>
      </c>
      <c r="L321" t="str">
        <f t="shared" si="31"/>
        <v>1022</v>
      </c>
      <c r="M321">
        <f t="shared" si="32"/>
        <v>15</v>
      </c>
      <c r="O321" s="2">
        <v>45594.39439814815</v>
      </c>
      <c r="P321" s="3">
        <v>45593.567256944443</v>
      </c>
      <c r="Q321" s="4" t="s">
        <v>21</v>
      </c>
      <c r="R321" s="4">
        <v>0.2651</v>
      </c>
      <c r="S321" s="4">
        <v>0.2492</v>
      </c>
      <c r="T321" s="4">
        <v>0.28189999999999998</v>
      </c>
      <c r="U321" s="4">
        <v>3.1640000000000001</v>
      </c>
      <c r="V321" s="4">
        <v>0.223</v>
      </c>
      <c r="W321" s="4" t="s">
        <v>40</v>
      </c>
      <c r="X321" s="4">
        <v>1</v>
      </c>
      <c r="Y321" s="4">
        <v>1</v>
      </c>
      <c r="Z321" t="str">
        <f t="shared" si="33"/>
        <v>1029</v>
      </c>
      <c r="AA321">
        <f t="shared" si="34"/>
        <v>9</v>
      </c>
    </row>
    <row r="322" spans="1:27">
      <c r="A322" s="2">
        <v>45587.678495370368</v>
      </c>
      <c r="B322" s="3">
        <v>45587.674050925925</v>
      </c>
      <c r="C322" s="4" t="s">
        <v>30</v>
      </c>
      <c r="D322" s="4">
        <v>0.27579999999999999</v>
      </c>
      <c r="E322" s="4">
        <v>0.4294</v>
      </c>
      <c r="F322" s="4">
        <v>0.17710000000000001</v>
      </c>
      <c r="G322" s="4">
        <v>5.9119999999999999</v>
      </c>
      <c r="H322" s="4">
        <v>0.2253</v>
      </c>
      <c r="I322" s="4" t="s">
        <v>27</v>
      </c>
      <c r="J322" s="4">
        <v>1</v>
      </c>
      <c r="K322" s="4">
        <v>1</v>
      </c>
      <c r="L322" t="str">
        <f t="shared" si="31"/>
        <v>1022</v>
      </c>
      <c r="M322">
        <f t="shared" si="32"/>
        <v>16</v>
      </c>
      <c r="O322" s="2">
        <v>45594.394930555558</v>
      </c>
      <c r="P322" s="3">
        <v>45593.579027777778</v>
      </c>
      <c r="Q322" s="4" t="s">
        <v>21</v>
      </c>
      <c r="R322" s="4">
        <v>0.26079999999999998</v>
      </c>
      <c r="S322" s="4">
        <v>0.23899999999999999</v>
      </c>
      <c r="T322" s="4">
        <v>0.28449999999999998</v>
      </c>
      <c r="U322" s="4">
        <v>3.222</v>
      </c>
      <c r="V322" s="4">
        <v>0.22270000000000001</v>
      </c>
      <c r="W322" s="4" t="s">
        <v>40</v>
      </c>
      <c r="X322" s="4">
        <v>1</v>
      </c>
      <c r="Y322" s="4">
        <v>1</v>
      </c>
      <c r="Z322" t="str">
        <f t="shared" si="33"/>
        <v>1029</v>
      </c>
      <c r="AA322">
        <f t="shared" si="34"/>
        <v>9</v>
      </c>
    </row>
    <row r="323" spans="1:27">
      <c r="A323" s="2">
        <v>45587.729780092595</v>
      </c>
      <c r="B323" s="3">
        <v>45587.729189814818</v>
      </c>
      <c r="C323" s="4" t="s">
        <v>26</v>
      </c>
      <c r="D323" s="4">
        <v>0.18</v>
      </c>
      <c r="E323" s="4">
        <v>0.32440000000000002</v>
      </c>
      <c r="F323" s="4">
        <v>9.9900000000000003E-2</v>
      </c>
      <c r="G323" s="4">
        <v>6.4450000000000003</v>
      </c>
      <c r="H323" s="4">
        <v>0.24</v>
      </c>
      <c r="I323" s="4" t="s">
        <v>40</v>
      </c>
      <c r="J323" s="4">
        <v>1</v>
      </c>
      <c r="K323" s="4">
        <v>1</v>
      </c>
      <c r="L323" t="str">
        <f t="shared" si="31"/>
        <v>1022</v>
      </c>
      <c r="M323">
        <f t="shared" si="32"/>
        <v>17</v>
      </c>
      <c r="O323" s="2">
        <v>45594.39508101852</v>
      </c>
      <c r="P323" s="3">
        <v>45593.590787037036</v>
      </c>
      <c r="Q323" s="4" t="s">
        <v>21</v>
      </c>
      <c r="R323" s="4">
        <v>0.27210000000000001</v>
      </c>
      <c r="S323" s="4">
        <v>0.26819999999999999</v>
      </c>
      <c r="T323" s="4">
        <v>0.27610000000000001</v>
      </c>
      <c r="U323" s="4">
        <v>3.0609999999999999</v>
      </c>
      <c r="V323" s="4">
        <v>0.2235</v>
      </c>
      <c r="W323" s="4" t="s">
        <v>40</v>
      </c>
      <c r="X323" s="4">
        <v>1</v>
      </c>
      <c r="Y323" s="4">
        <v>1</v>
      </c>
      <c r="Z323" t="str">
        <f t="shared" si="33"/>
        <v>1029</v>
      </c>
      <c r="AA323">
        <f t="shared" si="34"/>
        <v>9</v>
      </c>
    </row>
    <row r="324" spans="1:27">
      <c r="A324" s="2">
        <v>45587.782905092594</v>
      </c>
      <c r="B324" s="3">
        <v>45587.781284722223</v>
      </c>
      <c r="C324" s="4" t="s">
        <v>26</v>
      </c>
      <c r="D324" s="4">
        <v>0.16839999999999999</v>
      </c>
      <c r="E324" s="4">
        <v>0.1071</v>
      </c>
      <c r="F324" s="4">
        <v>0.26500000000000001</v>
      </c>
      <c r="G324" s="4">
        <v>7.9909999999999997</v>
      </c>
      <c r="H324" s="4">
        <v>0.214</v>
      </c>
      <c r="I324" s="4" t="s">
        <v>40</v>
      </c>
      <c r="J324" s="4">
        <v>1</v>
      </c>
      <c r="K324" s="4">
        <v>1</v>
      </c>
      <c r="L324" t="str">
        <f t="shared" ref="L324:L340" si="35">TEXT(A324,"MMDD")</f>
        <v>1022</v>
      </c>
      <c r="M324">
        <f t="shared" ref="M324:M340" si="36">HOUR(A324)</f>
        <v>18</v>
      </c>
      <c r="O324" s="2">
        <v>45594.395243055558</v>
      </c>
      <c r="P324" s="3">
        <v>45593.60255787037</v>
      </c>
      <c r="Q324" s="4" t="s">
        <v>21</v>
      </c>
      <c r="R324" s="4">
        <v>0.27079999999999999</v>
      </c>
      <c r="S324" s="4">
        <v>0.27029999999999998</v>
      </c>
      <c r="T324" s="4">
        <v>0.2712</v>
      </c>
      <c r="U324" s="4">
        <v>3.05</v>
      </c>
      <c r="V324" s="4">
        <v>0.22389999999999999</v>
      </c>
      <c r="W324" s="4" t="s">
        <v>40</v>
      </c>
      <c r="X324" s="4">
        <v>1</v>
      </c>
      <c r="Y324" s="4">
        <v>1</v>
      </c>
      <c r="Z324" t="str">
        <f t="shared" ref="Z324:Z387" si="37">TEXT(O324,"MMDD")</f>
        <v>1029</v>
      </c>
      <c r="AA324">
        <f t="shared" ref="AA324:AA387" si="38">HOUR(O324)</f>
        <v>9</v>
      </c>
    </row>
    <row r="325" spans="1:27">
      <c r="A325" s="2">
        <v>45587.791296296295</v>
      </c>
      <c r="B325" s="3">
        <v>45587.781284722223</v>
      </c>
      <c r="C325" s="4" t="s">
        <v>26</v>
      </c>
      <c r="D325" s="4">
        <v>0.16839999999999999</v>
      </c>
      <c r="E325" s="4">
        <v>0.1071</v>
      </c>
      <c r="F325" s="4">
        <v>0.26500000000000001</v>
      </c>
      <c r="G325" s="4">
        <v>7.9909999999999997</v>
      </c>
      <c r="H325" s="4">
        <v>0.214</v>
      </c>
      <c r="I325" s="4" t="s">
        <v>40</v>
      </c>
      <c r="J325" s="4">
        <v>1</v>
      </c>
      <c r="K325" s="4">
        <v>1</v>
      </c>
      <c r="L325" t="str">
        <f t="shared" si="35"/>
        <v>1022</v>
      </c>
      <c r="M325">
        <f t="shared" si="36"/>
        <v>18</v>
      </c>
      <c r="O325" s="2">
        <v>45594.39539351852</v>
      </c>
      <c r="P325" s="3">
        <v>45593.614328703705</v>
      </c>
      <c r="Q325" s="4" t="s">
        <v>21</v>
      </c>
      <c r="R325" s="4">
        <v>0.27050000000000002</v>
      </c>
      <c r="S325" s="4">
        <v>0.26950000000000002</v>
      </c>
      <c r="T325" s="4">
        <v>0.27139999999999997</v>
      </c>
      <c r="U325" s="4">
        <v>3.0539999999999998</v>
      </c>
      <c r="V325" s="4">
        <v>0.22389999999999999</v>
      </c>
      <c r="W325" s="4" t="s">
        <v>40</v>
      </c>
      <c r="X325" s="4">
        <v>1</v>
      </c>
      <c r="Y325" s="4">
        <v>1</v>
      </c>
      <c r="Z325" t="str">
        <f t="shared" si="37"/>
        <v>1029</v>
      </c>
      <c r="AA325">
        <f t="shared" si="38"/>
        <v>9</v>
      </c>
    </row>
    <row r="326" spans="1:27">
      <c r="A326" s="2">
        <v>45587.812442129631</v>
      </c>
      <c r="B326" s="3">
        <v>45587.807083333333</v>
      </c>
      <c r="C326" s="4" t="s">
        <v>12</v>
      </c>
      <c r="D326" s="4">
        <v>0.1671</v>
      </c>
      <c r="E326" s="4">
        <v>0.1055</v>
      </c>
      <c r="F326" s="4">
        <v>0.26450000000000001</v>
      </c>
      <c r="G326" s="4">
        <v>8.0079999999999991</v>
      </c>
      <c r="H326" s="4">
        <v>0.21410000000000001</v>
      </c>
      <c r="I326" s="4" t="s">
        <v>40</v>
      </c>
      <c r="J326" s="4">
        <v>1</v>
      </c>
      <c r="K326" s="4">
        <v>1</v>
      </c>
      <c r="L326" t="str">
        <f t="shared" si="35"/>
        <v>1022</v>
      </c>
      <c r="M326">
        <f t="shared" si="36"/>
        <v>19</v>
      </c>
      <c r="O326" s="2">
        <v>45594.395555555559</v>
      </c>
      <c r="P326" s="3">
        <v>45593.626087962963</v>
      </c>
      <c r="Q326" s="4" t="s">
        <v>21</v>
      </c>
      <c r="R326" s="4">
        <v>0.27339999999999998</v>
      </c>
      <c r="S326" s="4">
        <v>0.2712</v>
      </c>
      <c r="T326" s="4">
        <v>0.27560000000000001</v>
      </c>
      <c r="U326" s="4">
        <v>3.0449999999999999</v>
      </c>
      <c r="V326" s="4">
        <v>0.2235</v>
      </c>
      <c r="W326" s="4" t="s">
        <v>40</v>
      </c>
      <c r="X326" s="4">
        <v>1</v>
      </c>
      <c r="Y326" s="4">
        <v>1</v>
      </c>
      <c r="Z326" t="str">
        <f t="shared" si="37"/>
        <v>1029</v>
      </c>
      <c r="AA326">
        <f t="shared" si="38"/>
        <v>9</v>
      </c>
    </row>
    <row r="327" spans="1:27">
      <c r="A327" s="2">
        <v>45587.813819444447</v>
      </c>
      <c r="B327" s="3">
        <v>45587.807083333333</v>
      </c>
      <c r="C327" s="4" t="s">
        <v>12</v>
      </c>
      <c r="D327" s="4">
        <v>0.1671</v>
      </c>
      <c r="E327" s="4">
        <v>0.1055</v>
      </c>
      <c r="F327" s="4">
        <v>0.26450000000000001</v>
      </c>
      <c r="G327" s="4">
        <v>8.0079999999999991</v>
      </c>
      <c r="H327" s="4">
        <v>0.21410000000000001</v>
      </c>
      <c r="I327" s="4" t="s">
        <v>40</v>
      </c>
      <c r="J327" s="4">
        <v>1</v>
      </c>
      <c r="K327" s="4">
        <v>1</v>
      </c>
      <c r="L327" t="str">
        <f t="shared" si="35"/>
        <v>1022</v>
      </c>
      <c r="M327">
        <f t="shared" si="36"/>
        <v>19</v>
      </c>
      <c r="O327" s="2">
        <v>45594.39571759259</v>
      </c>
      <c r="P327" s="3">
        <v>45593.637858796297</v>
      </c>
      <c r="Q327" s="4" t="s">
        <v>21</v>
      </c>
      <c r="R327" s="4">
        <v>0.27160000000000001</v>
      </c>
      <c r="S327" s="4">
        <v>0.27139999999999997</v>
      </c>
      <c r="T327" s="4">
        <v>0.27179999999999999</v>
      </c>
      <c r="U327" s="4">
        <v>3.044</v>
      </c>
      <c r="V327" s="4">
        <v>0.22389999999999999</v>
      </c>
      <c r="W327" s="4" t="s">
        <v>40</v>
      </c>
      <c r="X327" s="4">
        <v>1</v>
      </c>
      <c r="Y327" s="4">
        <v>1</v>
      </c>
      <c r="Z327" t="str">
        <f t="shared" si="37"/>
        <v>1029</v>
      </c>
      <c r="AA327">
        <f t="shared" si="38"/>
        <v>9</v>
      </c>
    </row>
    <row r="328" spans="1:27">
      <c r="A328" s="2">
        <v>45587.82234953704</v>
      </c>
      <c r="B328" s="3">
        <v>45586.806064814817</v>
      </c>
      <c r="C328" s="4" t="s">
        <v>12</v>
      </c>
      <c r="D328" s="4">
        <v>0.11169999999999999</v>
      </c>
      <c r="E328" s="4">
        <v>4.02E-2</v>
      </c>
      <c r="F328" s="4">
        <v>0.31080000000000002</v>
      </c>
      <c r="G328" s="4">
        <v>9.0079999999999991</v>
      </c>
      <c r="H328" s="4">
        <v>0.2092</v>
      </c>
      <c r="I328" s="4" t="s">
        <v>40</v>
      </c>
      <c r="J328" s="4">
        <v>1</v>
      </c>
      <c r="K328" s="4">
        <v>1</v>
      </c>
      <c r="L328" t="str">
        <f t="shared" si="35"/>
        <v>1022</v>
      </c>
      <c r="M328">
        <f t="shared" si="36"/>
        <v>19</v>
      </c>
      <c r="O328" s="2">
        <v>45594.395868055559</v>
      </c>
      <c r="P328" s="3">
        <v>45593.649629629632</v>
      </c>
      <c r="Q328" s="4" t="s">
        <v>21</v>
      </c>
      <c r="R328" s="4">
        <v>0.2697</v>
      </c>
      <c r="S328" s="4">
        <v>0.2681</v>
      </c>
      <c r="T328" s="4">
        <v>0.27139999999999997</v>
      </c>
      <c r="U328" s="4">
        <v>3.0619999999999998</v>
      </c>
      <c r="V328" s="4">
        <v>0.22389999999999999</v>
      </c>
      <c r="W328" s="4" t="s">
        <v>40</v>
      </c>
      <c r="X328" s="4">
        <v>1</v>
      </c>
      <c r="Y328" s="4">
        <v>1</v>
      </c>
      <c r="Z328" t="str">
        <f t="shared" si="37"/>
        <v>1029</v>
      </c>
      <c r="AA328">
        <f t="shared" si="38"/>
        <v>9</v>
      </c>
    </row>
    <row r="329" spans="1:27">
      <c r="A329" s="2">
        <v>45587.823680555557</v>
      </c>
      <c r="B329" s="3">
        <v>45586.806064814817</v>
      </c>
      <c r="C329" s="4" t="s">
        <v>12</v>
      </c>
      <c r="D329" s="4">
        <v>0.11169999999999999</v>
      </c>
      <c r="E329" s="4">
        <v>4.02E-2</v>
      </c>
      <c r="F329" s="4">
        <v>0.31080000000000002</v>
      </c>
      <c r="G329" s="4">
        <v>9.0079999999999991</v>
      </c>
      <c r="H329" s="4">
        <v>0.2092</v>
      </c>
      <c r="I329" s="4" t="s">
        <v>40</v>
      </c>
      <c r="J329" s="4">
        <v>1</v>
      </c>
      <c r="K329" s="4">
        <v>1</v>
      </c>
      <c r="L329" t="str">
        <f t="shared" si="35"/>
        <v>1022</v>
      </c>
      <c r="M329">
        <f t="shared" si="36"/>
        <v>19</v>
      </c>
      <c r="O329" s="2">
        <v>45594.398263888892</v>
      </c>
      <c r="P329" s="3">
        <v>45594.397002314814</v>
      </c>
      <c r="Q329" s="4" t="s">
        <v>14</v>
      </c>
      <c r="R329" s="4">
        <v>0.17380000000000001</v>
      </c>
      <c r="S329" s="4">
        <v>0.1588</v>
      </c>
      <c r="T329" s="4">
        <v>0.1903</v>
      </c>
      <c r="U329" s="4">
        <v>3.7669999999999999</v>
      </c>
      <c r="V329" s="4">
        <v>0.2324</v>
      </c>
      <c r="W329" s="4" t="s">
        <v>40</v>
      </c>
      <c r="X329" s="4">
        <v>19800614</v>
      </c>
      <c r="Y329" s="4">
        <v>19800614</v>
      </c>
      <c r="Z329" t="str">
        <f t="shared" si="37"/>
        <v>1029</v>
      </c>
      <c r="AA329">
        <f t="shared" si="38"/>
        <v>9</v>
      </c>
    </row>
    <row r="330" spans="1:27">
      <c r="A330" s="2">
        <v>45587.875821759262</v>
      </c>
      <c r="B330" s="3">
        <v>45587.8753125</v>
      </c>
      <c r="C330" s="4" t="s">
        <v>30</v>
      </c>
      <c r="D330" s="4">
        <v>0.28349999999999997</v>
      </c>
      <c r="E330" s="4">
        <v>0.34</v>
      </c>
      <c r="F330" s="4">
        <v>0.2364</v>
      </c>
      <c r="G330" s="4">
        <v>6.3630000000000004</v>
      </c>
      <c r="H330" s="4">
        <v>0.21729999999999999</v>
      </c>
      <c r="I330" s="4" t="s">
        <v>27</v>
      </c>
      <c r="J330" s="4">
        <v>1</v>
      </c>
      <c r="K330" s="4">
        <v>1</v>
      </c>
      <c r="L330" t="str">
        <f t="shared" si="35"/>
        <v>1022</v>
      </c>
      <c r="M330">
        <f t="shared" si="36"/>
        <v>21</v>
      </c>
      <c r="O330" s="2">
        <v>45594.404490740744</v>
      </c>
      <c r="P330" s="3">
        <v>45594.403171296297</v>
      </c>
      <c r="Q330" s="4" t="s">
        <v>58</v>
      </c>
      <c r="R330" s="4">
        <v>0.15279999999999999</v>
      </c>
      <c r="S330" s="4">
        <v>0.19389999999999999</v>
      </c>
      <c r="T330" s="4">
        <v>0.12039999999999999</v>
      </c>
      <c r="U330" s="4">
        <v>3.5049999999999999</v>
      </c>
      <c r="V330" s="4">
        <v>0.2427</v>
      </c>
      <c r="W330" s="4" t="s">
        <v>27</v>
      </c>
      <c r="X330" s="4">
        <v>19800614</v>
      </c>
      <c r="Y330" s="4">
        <v>19800614</v>
      </c>
      <c r="Z330" t="str">
        <f t="shared" si="37"/>
        <v>1029</v>
      </c>
      <c r="AA330">
        <f t="shared" si="38"/>
        <v>9</v>
      </c>
    </row>
    <row r="331" spans="1:27">
      <c r="A331" s="2">
        <v>45587.894675925927</v>
      </c>
      <c r="B331" s="3">
        <v>45587.894201388888</v>
      </c>
      <c r="C331" s="4" t="s">
        <v>30</v>
      </c>
      <c r="D331" s="4">
        <v>0.2792</v>
      </c>
      <c r="E331" s="4">
        <v>0.34289999999999998</v>
      </c>
      <c r="F331" s="4">
        <v>0.2273</v>
      </c>
      <c r="G331" s="4">
        <v>6.3470000000000004</v>
      </c>
      <c r="H331" s="4">
        <v>0.21840000000000001</v>
      </c>
      <c r="I331" s="4" t="s">
        <v>27</v>
      </c>
      <c r="J331" s="4">
        <v>1</v>
      </c>
      <c r="K331" s="4">
        <v>1</v>
      </c>
      <c r="L331" t="str">
        <f t="shared" si="35"/>
        <v>1022</v>
      </c>
      <c r="M331">
        <f t="shared" si="36"/>
        <v>21</v>
      </c>
      <c r="O331" s="2">
        <v>45594.423356481479</v>
      </c>
      <c r="P331" s="3">
        <v>45594.419641203705</v>
      </c>
      <c r="Q331" s="4" t="s">
        <v>14</v>
      </c>
      <c r="R331" s="4">
        <v>0.17050000000000001</v>
      </c>
      <c r="S331" s="4">
        <v>0.15229999999999999</v>
      </c>
      <c r="T331" s="4">
        <v>0.1908</v>
      </c>
      <c r="U331" s="4">
        <v>3.8210000000000002</v>
      </c>
      <c r="V331" s="4">
        <v>0.23230000000000001</v>
      </c>
      <c r="W331" s="4" t="s">
        <v>40</v>
      </c>
      <c r="X331" s="4">
        <v>19800614</v>
      </c>
      <c r="Y331" s="4">
        <v>19800614</v>
      </c>
      <c r="Z331" t="str">
        <f t="shared" si="37"/>
        <v>1029</v>
      </c>
      <c r="AA331">
        <f t="shared" si="38"/>
        <v>10</v>
      </c>
    </row>
    <row r="332" spans="1:27">
      <c r="A332" s="2">
        <v>45587.920983796299</v>
      </c>
      <c r="B332" s="3">
        <v>45587.920393518521</v>
      </c>
      <c r="C332" s="4" t="s">
        <v>30</v>
      </c>
      <c r="D332" s="4">
        <v>0.32229999999999998</v>
      </c>
      <c r="E332" s="4">
        <v>0.37890000000000001</v>
      </c>
      <c r="F332" s="4">
        <v>0.2742</v>
      </c>
      <c r="G332" s="4">
        <v>6.1619999999999999</v>
      </c>
      <c r="H332" s="4">
        <v>0.21299999999999999</v>
      </c>
      <c r="I332" s="4" t="s">
        <v>27</v>
      </c>
      <c r="J332" s="4">
        <v>1</v>
      </c>
      <c r="K332" s="4">
        <v>1</v>
      </c>
      <c r="L332" t="str">
        <f t="shared" si="35"/>
        <v>1022</v>
      </c>
      <c r="M332">
        <f t="shared" si="36"/>
        <v>22</v>
      </c>
      <c r="O332" s="2">
        <v>45594.43136574074</v>
      </c>
      <c r="P332" s="3">
        <v>45594.394849537035</v>
      </c>
      <c r="Q332" s="4" t="s">
        <v>17</v>
      </c>
      <c r="R332" s="4">
        <v>0.60729999999999995</v>
      </c>
      <c r="S332" s="4">
        <v>0.49909999999999999</v>
      </c>
      <c r="T332" s="4">
        <v>0.73909999999999998</v>
      </c>
      <c r="U332" s="4">
        <v>2.1019999999999999</v>
      </c>
      <c r="V332" s="4">
        <v>0.1923</v>
      </c>
      <c r="W332" s="4" t="s">
        <v>40</v>
      </c>
      <c r="X332" s="4">
        <v>19800614</v>
      </c>
      <c r="Y332" s="4">
        <v>19800614</v>
      </c>
      <c r="Z332" t="str">
        <f t="shared" si="37"/>
        <v>1029</v>
      </c>
      <c r="AA332">
        <f t="shared" si="38"/>
        <v>10</v>
      </c>
    </row>
    <row r="333" spans="1:27">
      <c r="A333" s="2">
        <v>45587.925706018519</v>
      </c>
      <c r="B333" s="3">
        <v>45587.924016203702</v>
      </c>
      <c r="C333" s="4" t="s">
        <v>16</v>
      </c>
      <c r="D333" s="4">
        <v>4.7999999999999996E-3</v>
      </c>
      <c r="E333" s="4">
        <v>0.67879999999999996</v>
      </c>
      <c r="F333" s="4">
        <v>0</v>
      </c>
      <c r="G333" s="4">
        <v>4.7009999999999996</v>
      </c>
      <c r="H333" s="4">
        <v>0.41399999999999998</v>
      </c>
      <c r="I333" s="4" t="s">
        <v>27</v>
      </c>
      <c r="J333" s="4">
        <v>1</v>
      </c>
      <c r="K333" s="4">
        <v>1</v>
      </c>
      <c r="L333" t="str">
        <f t="shared" si="35"/>
        <v>1022</v>
      </c>
      <c r="M333">
        <f t="shared" si="36"/>
        <v>22</v>
      </c>
      <c r="O333" s="2">
        <v>45594.432662037034</v>
      </c>
      <c r="P333" s="3">
        <v>45594.428287037037</v>
      </c>
      <c r="Q333" s="4" t="s">
        <v>18</v>
      </c>
      <c r="R333" s="4">
        <v>0.5978</v>
      </c>
      <c r="S333" s="4">
        <v>0.41399999999999998</v>
      </c>
      <c r="T333" s="4">
        <v>0.86319999999999997</v>
      </c>
      <c r="U333" s="4">
        <v>2.4119999999999999</v>
      </c>
      <c r="V333" s="4">
        <v>0.1832</v>
      </c>
      <c r="W333" s="4" t="s">
        <v>40</v>
      </c>
      <c r="X333" s="4">
        <v>19800614</v>
      </c>
      <c r="Y333" s="4">
        <v>19800614</v>
      </c>
      <c r="Z333" t="str">
        <f t="shared" si="37"/>
        <v>1029</v>
      </c>
      <c r="AA333">
        <f t="shared" si="38"/>
        <v>10</v>
      </c>
    </row>
    <row r="334" spans="1:27">
      <c r="A334" s="2">
        <v>45588.011840277781</v>
      </c>
      <c r="B334" s="3">
        <v>45588.007002314815</v>
      </c>
      <c r="C334" s="4" t="s">
        <v>30</v>
      </c>
      <c r="D334" s="4">
        <v>0.30420000000000003</v>
      </c>
      <c r="E334" s="4">
        <v>0.39850000000000002</v>
      </c>
      <c r="F334" s="4">
        <v>0.23219999999999999</v>
      </c>
      <c r="G334" s="4">
        <v>6.0640000000000001</v>
      </c>
      <c r="H334" s="4">
        <v>0.21779999999999999</v>
      </c>
      <c r="I334" s="4" t="s">
        <v>27</v>
      </c>
      <c r="J334" s="4">
        <v>1</v>
      </c>
      <c r="K334" s="4">
        <v>1</v>
      </c>
      <c r="L334" t="str">
        <f t="shared" si="35"/>
        <v>1023</v>
      </c>
      <c r="M334">
        <f t="shared" si="36"/>
        <v>0</v>
      </c>
      <c r="O334" s="2">
        <v>45594.441412037035</v>
      </c>
      <c r="P334" s="3">
        <v>45594.437013888892</v>
      </c>
      <c r="Q334" s="4" t="s">
        <v>59</v>
      </c>
      <c r="R334" s="4">
        <v>0.1229</v>
      </c>
      <c r="S334" s="4">
        <v>0.24790000000000001</v>
      </c>
      <c r="T334" s="4">
        <v>6.0900000000000003E-2</v>
      </c>
      <c r="U334" s="4">
        <v>3.1709999999999998</v>
      </c>
      <c r="V334" s="4">
        <v>0.25729999999999997</v>
      </c>
      <c r="W334" s="4" t="s">
        <v>40</v>
      </c>
      <c r="X334" s="4">
        <v>19800614</v>
      </c>
      <c r="Y334" s="4">
        <v>19800614</v>
      </c>
      <c r="Z334" t="str">
        <f t="shared" si="37"/>
        <v>1029</v>
      </c>
      <c r="AA334">
        <f t="shared" si="38"/>
        <v>10</v>
      </c>
    </row>
    <row r="335" spans="1:27">
      <c r="A335" s="2">
        <v>45588.031736111108</v>
      </c>
      <c r="B335" s="3">
        <v>45588.031527777777</v>
      </c>
      <c r="C335" s="4" t="s">
        <v>30</v>
      </c>
      <c r="D335" s="4">
        <v>0.32329999999999998</v>
      </c>
      <c r="E335" s="4">
        <v>0.3846</v>
      </c>
      <c r="F335" s="4">
        <v>0.27179999999999999</v>
      </c>
      <c r="G335" s="4">
        <v>6.133</v>
      </c>
      <c r="H335" s="4">
        <v>0.21329999999999999</v>
      </c>
      <c r="I335" s="4" t="s">
        <v>27</v>
      </c>
      <c r="J335" s="4">
        <v>1</v>
      </c>
      <c r="K335" s="4">
        <v>1</v>
      </c>
      <c r="L335" t="str">
        <f t="shared" si="35"/>
        <v>1023</v>
      </c>
      <c r="M335">
        <f t="shared" si="36"/>
        <v>0</v>
      </c>
      <c r="O335" s="2">
        <v>45594.447187500002</v>
      </c>
      <c r="P335" s="3">
        <v>45594.444201388891</v>
      </c>
      <c r="Q335" s="4" t="s">
        <v>17</v>
      </c>
      <c r="R335" s="4">
        <v>0.56189999999999996</v>
      </c>
      <c r="S335" s="4">
        <v>0.40479999999999999</v>
      </c>
      <c r="T335" s="4">
        <v>0.77990000000000004</v>
      </c>
      <c r="U335" s="4">
        <v>2.448</v>
      </c>
      <c r="V335" s="4">
        <v>0.18959999999999999</v>
      </c>
      <c r="W335" s="4" t="s">
        <v>40</v>
      </c>
      <c r="X335" s="4">
        <v>19800614</v>
      </c>
      <c r="Y335" s="4">
        <v>19800614</v>
      </c>
      <c r="Z335" t="str">
        <f t="shared" si="37"/>
        <v>1029</v>
      </c>
      <c r="AA335">
        <f t="shared" si="38"/>
        <v>10</v>
      </c>
    </row>
    <row r="336" spans="1:27">
      <c r="A336" s="2">
        <v>45588.045486111114</v>
      </c>
      <c r="B336" s="3">
        <v>45587.746319444443</v>
      </c>
      <c r="C336" s="4" t="s">
        <v>26</v>
      </c>
      <c r="D336" s="4">
        <v>0.18790000000000001</v>
      </c>
      <c r="E336" s="4">
        <v>0.32650000000000001</v>
      </c>
      <c r="F336" s="4">
        <v>0.1081</v>
      </c>
      <c r="G336" s="4">
        <v>6.4340000000000002</v>
      </c>
      <c r="H336" s="4">
        <v>0.23799999999999999</v>
      </c>
      <c r="I336" s="4" t="s">
        <v>40</v>
      </c>
      <c r="J336" s="4">
        <v>1</v>
      </c>
      <c r="K336" s="4">
        <v>1</v>
      </c>
      <c r="L336" t="str">
        <f t="shared" si="35"/>
        <v>1023</v>
      </c>
      <c r="M336">
        <f t="shared" si="36"/>
        <v>1</v>
      </c>
      <c r="O336" s="2">
        <v>45594.449733796297</v>
      </c>
      <c r="P336" s="3">
        <v>45594.445625</v>
      </c>
      <c r="Q336" s="4" t="s">
        <v>14</v>
      </c>
      <c r="R336" s="4">
        <v>0.1852</v>
      </c>
      <c r="S336" s="4">
        <v>0.95040000000000002</v>
      </c>
      <c r="T336" s="4">
        <v>3.61E-2</v>
      </c>
      <c r="U336" s="4">
        <v>0.51300000000000001</v>
      </c>
      <c r="V336" s="4">
        <v>0.26829999999999998</v>
      </c>
      <c r="W336" s="4" t="s">
        <v>40</v>
      </c>
      <c r="X336" s="4">
        <v>19800614</v>
      </c>
      <c r="Y336" s="4">
        <v>19800614</v>
      </c>
      <c r="Z336" t="str">
        <f t="shared" si="37"/>
        <v>1029</v>
      </c>
      <c r="AA336">
        <f t="shared" si="38"/>
        <v>10</v>
      </c>
    </row>
    <row r="337" spans="1:27">
      <c r="A337" s="2">
        <v>45588.059108796297</v>
      </c>
      <c r="B337" s="3">
        <v>45588.058240740742</v>
      </c>
      <c r="C337" s="4" t="s">
        <v>26</v>
      </c>
      <c r="D337" s="4">
        <v>0.18609999999999999</v>
      </c>
      <c r="E337" s="4">
        <v>0.34050000000000002</v>
      </c>
      <c r="F337" s="4">
        <v>0.1018</v>
      </c>
      <c r="G337" s="4">
        <v>6.36</v>
      </c>
      <c r="H337" s="4">
        <v>0.23949999999999999</v>
      </c>
      <c r="I337" s="4" t="s">
        <v>40</v>
      </c>
      <c r="J337" s="4">
        <v>1</v>
      </c>
      <c r="K337" s="4">
        <v>1</v>
      </c>
      <c r="L337" t="str">
        <f t="shared" si="35"/>
        <v>1023</v>
      </c>
      <c r="M337">
        <f t="shared" si="36"/>
        <v>1</v>
      </c>
      <c r="O337" s="2">
        <v>45594.45449074074</v>
      </c>
      <c r="P337" s="3">
        <v>45594.446493055555</v>
      </c>
      <c r="Q337" s="4" t="s">
        <v>18</v>
      </c>
      <c r="R337" s="4">
        <v>0.70479999999999998</v>
      </c>
      <c r="S337" s="4">
        <v>0.61550000000000005</v>
      </c>
      <c r="T337" s="4">
        <v>0.80689999999999995</v>
      </c>
      <c r="U337" s="4">
        <v>1.7170000000000001</v>
      </c>
      <c r="V337" s="4">
        <v>0.18759999999999999</v>
      </c>
      <c r="W337" s="4" t="s">
        <v>40</v>
      </c>
      <c r="X337" s="4">
        <v>19800614</v>
      </c>
      <c r="Y337" s="4">
        <v>19800614</v>
      </c>
      <c r="Z337" t="str">
        <f t="shared" si="37"/>
        <v>1029</v>
      </c>
      <c r="AA337">
        <f t="shared" si="38"/>
        <v>10</v>
      </c>
    </row>
    <row r="338" spans="1:27">
      <c r="A338" s="2">
        <v>45588.115763888891</v>
      </c>
      <c r="B338" s="3">
        <v>45588.110208333332</v>
      </c>
      <c r="C338" s="4" t="s">
        <v>26</v>
      </c>
      <c r="D338" s="4">
        <v>0.16930000000000001</v>
      </c>
      <c r="E338" s="4">
        <v>0.35580000000000001</v>
      </c>
      <c r="F338" s="4">
        <v>8.0600000000000005E-2</v>
      </c>
      <c r="G338" s="4">
        <v>6.28</v>
      </c>
      <c r="H338" s="4">
        <v>0.2452</v>
      </c>
      <c r="I338" s="4" t="s">
        <v>40</v>
      </c>
      <c r="J338" s="4">
        <v>1</v>
      </c>
      <c r="K338" s="4">
        <v>1</v>
      </c>
      <c r="L338" t="str">
        <f t="shared" si="35"/>
        <v>1023</v>
      </c>
      <c r="M338">
        <f t="shared" si="36"/>
        <v>2</v>
      </c>
      <c r="O338" s="2">
        <v>45594.4687962963</v>
      </c>
      <c r="P338" s="3">
        <v>45594.467858796299</v>
      </c>
      <c r="Q338" s="4" t="s">
        <v>14</v>
      </c>
      <c r="R338" s="4">
        <v>0.19520000000000001</v>
      </c>
      <c r="S338" s="4">
        <v>0.95709999999999995</v>
      </c>
      <c r="T338" s="4">
        <v>3.9800000000000002E-2</v>
      </c>
      <c r="U338" s="4">
        <v>0.47399999999999998</v>
      </c>
      <c r="V338" s="4">
        <v>0.26629999999999998</v>
      </c>
      <c r="W338" s="4" t="s">
        <v>40</v>
      </c>
      <c r="X338" s="4">
        <v>19800614</v>
      </c>
      <c r="Y338" s="4">
        <v>19800614</v>
      </c>
      <c r="Z338" t="str">
        <f t="shared" si="37"/>
        <v>1029</v>
      </c>
      <c r="AA338">
        <f t="shared" si="38"/>
        <v>11</v>
      </c>
    </row>
    <row r="339" spans="1:27">
      <c r="A339" s="2">
        <v>45588.241203703707</v>
      </c>
      <c r="B339" s="3">
        <v>45588.240011574075</v>
      </c>
      <c r="C339" s="4" t="s">
        <v>26</v>
      </c>
      <c r="D339" s="4">
        <v>0.24660000000000001</v>
      </c>
      <c r="E339" s="4">
        <v>0.221</v>
      </c>
      <c r="F339" s="4">
        <v>0.2752</v>
      </c>
      <c r="G339" s="4">
        <v>7.056</v>
      </c>
      <c r="H339" s="4">
        <v>0.21290000000000001</v>
      </c>
      <c r="I339" s="4" t="s">
        <v>40</v>
      </c>
      <c r="J339" s="4">
        <v>1</v>
      </c>
      <c r="K339" s="4">
        <v>1</v>
      </c>
      <c r="L339" t="str">
        <f t="shared" si="35"/>
        <v>1023</v>
      </c>
      <c r="M339">
        <f t="shared" si="36"/>
        <v>5</v>
      </c>
      <c r="O339" s="2">
        <v>45594.490752314814</v>
      </c>
      <c r="P339" s="3">
        <v>45594.48982638889</v>
      </c>
      <c r="Q339" s="4" t="s">
        <v>58</v>
      </c>
      <c r="R339" s="4">
        <v>0.22570000000000001</v>
      </c>
      <c r="S339" s="4">
        <v>0.14899999999999999</v>
      </c>
      <c r="T339" s="4">
        <v>0.34189999999999998</v>
      </c>
      <c r="U339" s="4">
        <v>3.8490000000000002</v>
      </c>
      <c r="V339" s="4">
        <v>0.218</v>
      </c>
      <c r="W339" s="4" t="s">
        <v>27</v>
      </c>
      <c r="X339" s="4">
        <v>19800614</v>
      </c>
      <c r="Y339" s="4">
        <v>19800614</v>
      </c>
      <c r="Z339" t="str">
        <f t="shared" si="37"/>
        <v>1029</v>
      </c>
      <c r="AA339">
        <f t="shared" si="38"/>
        <v>11</v>
      </c>
    </row>
    <row r="340" spans="1:27">
      <c r="A340" s="2">
        <v>45588.304409722223</v>
      </c>
      <c r="B340" s="3">
        <v>45588.276921296296</v>
      </c>
      <c r="C340" s="4" t="s">
        <v>26</v>
      </c>
      <c r="D340" s="4">
        <v>0.2369</v>
      </c>
      <c r="E340" s="4">
        <v>0.22509999999999999</v>
      </c>
      <c r="F340" s="4">
        <v>0.2492</v>
      </c>
      <c r="G340" s="4">
        <v>7.0289999999999999</v>
      </c>
      <c r="H340" s="4">
        <v>0.21579999999999999</v>
      </c>
      <c r="I340" s="4" t="s">
        <v>40</v>
      </c>
      <c r="J340" s="4">
        <v>1</v>
      </c>
      <c r="K340" s="4">
        <v>1</v>
      </c>
      <c r="L340" t="str">
        <f t="shared" si="35"/>
        <v>1023</v>
      </c>
      <c r="M340">
        <f t="shared" si="36"/>
        <v>7</v>
      </c>
      <c r="O340" s="2">
        <v>45594.491597222222</v>
      </c>
      <c r="P340" s="3">
        <v>45594.375300925924</v>
      </c>
      <c r="Q340" s="4" t="s">
        <v>55</v>
      </c>
      <c r="R340" s="4">
        <v>2.0000000000000001E-4</v>
      </c>
      <c r="S340" s="4">
        <v>1</v>
      </c>
      <c r="T340" s="4">
        <v>0</v>
      </c>
      <c r="U340" s="4">
        <v>0</v>
      </c>
      <c r="V340" s="4">
        <v>0.93259999999999998</v>
      </c>
      <c r="W340" s="4" t="s">
        <v>40</v>
      </c>
      <c r="X340" s="4">
        <v>19800614</v>
      </c>
      <c r="Y340" s="4">
        <v>19800614</v>
      </c>
      <c r="Z340" t="str">
        <f t="shared" si="37"/>
        <v>1029</v>
      </c>
      <c r="AA340">
        <f t="shared" si="38"/>
        <v>11</v>
      </c>
    </row>
    <row r="341" spans="1:27">
      <c r="A341" s="2">
        <v>45588.41909722222</v>
      </c>
      <c r="B341" s="3">
        <v>45588.31758101852</v>
      </c>
      <c r="C341" s="4" t="s">
        <v>26</v>
      </c>
      <c r="D341" s="4">
        <v>0.2324</v>
      </c>
      <c r="E341" s="4">
        <v>0.22009999999999999</v>
      </c>
      <c r="F341" s="4">
        <v>0.24529999999999999</v>
      </c>
      <c r="G341" s="4">
        <v>7.0620000000000003</v>
      </c>
      <c r="H341" s="4">
        <v>0.21629999999999999</v>
      </c>
      <c r="I341" s="4" t="s">
        <v>40</v>
      </c>
      <c r="J341" s="4">
        <v>1</v>
      </c>
      <c r="K341" s="4">
        <v>1</v>
      </c>
      <c r="L341" t="str">
        <f t="shared" ref="L341:L404" si="39">TEXT(A341,"MMDD")</f>
        <v>1023</v>
      </c>
      <c r="M341">
        <f t="shared" ref="M341:M404" si="40">HOUR(A341)</f>
        <v>10</v>
      </c>
      <c r="O341" s="2">
        <v>45594.492824074077</v>
      </c>
      <c r="P341" s="3">
        <v>45594.483726851853</v>
      </c>
      <c r="Q341" s="4" t="s">
        <v>58</v>
      </c>
      <c r="R341" s="4">
        <v>0.21060000000000001</v>
      </c>
      <c r="S341" s="4">
        <v>0.1711</v>
      </c>
      <c r="T341" s="4">
        <v>0.25929999999999997</v>
      </c>
      <c r="U341" s="4">
        <v>3.6709999999999998</v>
      </c>
      <c r="V341" s="4">
        <v>0.22500000000000001</v>
      </c>
      <c r="W341" s="4" t="s">
        <v>27</v>
      </c>
      <c r="X341" s="4">
        <v>19800614</v>
      </c>
      <c r="Y341" s="4">
        <v>19800614</v>
      </c>
      <c r="Z341" t="str">
        <f t="shared" si="37"/>
        <v>1029</v>
      </c>
      <c r="AA341">
        <f t="shared" si="38"/>
        <v>11</v>
      </c>
    </row>
    <row r="342" spans="1:27">
      <c r="A342" s="2">
        <v>45588.42596064815</v>
      </c>
      <c r="B342" s="3">
        <v>45588.407453703701</v>
      </c>
      <c r="C342" s="4" t="s">
        <v>21</v>
      </c>
      <c r="D342" s="4">
        <v>0.154</v>
      </c>
      <c r="E342" s="4">
        <v>3.1699999999999999E-2</v>
      </c>
      <c r="F342" s="4">
        <v>0.74870000000000003</v>
      </c>
      <c r="G342" s="4">
        <v>9.2270000000000003</v>
      </c>
      <c r="H342" s="4">
        <v>0.17319999999999999</v>
      </c>
      <c r="I342" s="4" t="s">
        <v>40</v>
      </c>
      <c r="J342" s="4">
        <v>1</v>
      </c>
      <c r="K342" s="4">
        <v>1</v>
      </c>
      <c r="L342" t="str">
        <f t="shared" si="39"/>
        <v>1023</v>
      </c>
      <c r="M342">
        <f t="shared" si="40"/>
        <v>10</v>
      </c>
      <c r="O342" s="2">
        <v>45594.493055555555</v>
      </c>
      <c r="P342" s="3">
        <v>45594.456793981481</v>
      </c>
      <c r="Q342" s="4" t="s">
        <v>58</v>
      </c>
      <c r="R342" s="4">
        <v>8.3199999999999996E-2</v>
      </c>
      <c r="S342" s="4">
        <v>0.27929999999999999</v>
      </c>
      <c r="T342" s="4">
        <v>2.4799999999999999E-2</v>
      </c>
      <c r="U342" s="4">
        <v>3.0030000000000001</v>
      </c>
      <c r="V342" s="4">
        <v>0.27629999999999999</v>
      </c>
      <c r="W342" s="4" t="s">
        <v>27</v>
      </c>
      <c r="X342" s="4">
        <v>19800614</v>
      </c>
      <c r="Y342" s="4">
        <v>19800614</v>
      </c>
      <c r="Z342" t="str">
        <f t="shared" si="37"/>
        <v>1029</v>
      </c>
      <c r="AA342">
        <f t="shared" si="38"/>
        <v>11</v>
      </c>
    </row>
    <row r="343" spans="1:27">
      <c r="A343" s="2">
        <v>45588.581678240742</v>
      </c>
      <c r="B343" s="3">
        <v>45588.577361111114</v>
      </c>
      <c r="C343" s="4" t="s">
        <v>26</v>
      </c>
      <c r="D343" s="4">
        <v>0.26819999999999999</v>
      </c>
      <c r="E343" s="4">
        <v>0.19750000000000001</v>
      </c>
      <c r="F343" s="4">
        <v>0.36409999999999998</v>
      </c>
      <c r="G343" s="4">
        <v>7.2160000000000002</v>
      </c>
      <c r="H343" s="4">
        <v>0.2041</v>
      </c>
      <c r="I343" s="4" t="s">
        <v>40</v>
      </c>
      <c r="J343" s="4">
        <v>1</v>
      </c>
      <c r="K343" s="4">
        <v>1</v>
      </c>
      <c r="L343" t="str">
        <f t="shared" si="39"/>
        <v>1023</v>
      </c>
      <c r="M343">
        <f t="shared" si="40"/>
        <v>13</v>
      </c>
      <c r="O343" s="2">
        <v>45594.493263888886</v>
      </c>
      <c r="P343" s="3">
        <v>45594.450925925928</v>
      </c>
      <c r="Q343" s="4" t="s">
        <v>58</v>
      </c>
      <c r="R343" s="4">
        <v>8.9200000000000002E-2</v>
      </c>
      <c r="S343" s="4">
        <v>0.2949</v>
      </c>
      <c r="T343" s="4">
        <v>2.7E-2</v>
      </c>
      <c r="U343" s="4">
        <v>2.9249999999999998</v>
      </c>
      <c r="V343" s="4">
        <v>0.27450000000000002</v>
      </c>
      <c r="W343" s="4" t="s">
        <v>27</v>
      </c>
      <c r="X343" s="4">
        <v>19800614</v>
      </c>
      <c r="Y343" s="4">
        <v>19800614</v>
      </c>
      <c r="Z343" t="str">
        <f t="shared" si="37"/>
        <v>1029</v>
      </c>
      <c r="AA343">
        <f t="shared" si="38"/>
        <v>11</v>
      </c>
    </row>
    <row r="344" spans="1:27">
      <c r="A344" s="2">
        <v>45588.596134259256</v>
      </c>
      <c r="B344" s="3">
        <v>45588.574594907404</v>
      </c>
      <c r="C344" s="4" t="s">
        <v>21</v>
      </c>
      <c r="D344" s="4">
        <v>0.19869999999999999</v>
      </c>
      <c r="E344" s="4">
        <v>5.3699999999999998E-2</v>
      </c>
      <c r="F344" s="4">
        <v>0.73570000000000002</v>
      </c>
      <c r="G344" s="4">
        <v>8.7289999999999992</v>
      </c>
      <c r="H344" s="4">
        <v>0.17430000000000001</v>
      </c>
      <c r="I344" s="4" t="s">
        <v>40</v>
      </c>
      <c r="J344" s="4">
        <v>1</v>
      </c>
      <c r="K344" s="4">
        <v>1</v>
      </c>
      <c r="L344" t="str">
        <f t="shared" si="39"/>
        <v>1023</v>
      </c>
      <c r="M344">
        <f t="shared" si="40"/>
        <v>14</v>
      </c>
      <c r="O344" s="2">
        <v>45594.493518518517</v>
      </c>
      <c r="P344" s="3">
        <v>45594.44494212963</v>
      </c>
      <c r="Q344" s="4" t="s">
        <v>58</v>
      </c>
      <c r="R344" s="4">
        <v>6.7500000000000004E-2</v>
      </c>
      <c r="S344" s="4">
        <v>0.22</v>
      </c>
      <c r="T344" s="4">
        <v>2.07E-2</v>
      </c>
      <c r="U344" s="4">
        <v>3.335</v>
      </c>
      <c r="V344" s="4">
        <v>0.28010000000000002</v>
      </c>
      <c r="W344" s="4" t="s">
        <v>27</v>
      </c>
      <c r="X344" s="4">
        <v>19800614</v>
      </c>
      <c r="Y344" s="4">
        <v>19800614</v>
      </c>
      <c r="Z344" t="str">
        <f t="shared" si="37"/>
        <v>1029</v>
      </c>
      <c r="AA344">
        <f t="shared" si="38"/>
        <v>11</v>
      </c>
    </row>
    <row r="345" spans="1:27">
      <c r="A345" s="2">
        <v>45588.596412037034</v>
      </c>
      <c r="B345" s="3">
        <v>45588.586365740739</v>
      </c>
      <c r="C345" s="4" t="s">
        <v>21</v>
      </c>
      <c r="D345" s="4">
        <v>0.26879999999999998</v>
      </c>
      <c r="E345" s="4">
        <v>0.1469</v>
      </c>
      <c r="F345" s="4">
        <v>0.4919</v>
      </c>
      <c r="G345" s="4">
        <v>7.609</v>
      </c>
      <c r="H345" s="4">
        <v>0.19339999999999999</v>
      </c>
      <c r="I345" s="4" t="s">
        <v>40</v>
      </c>
      <c r="J345" s="4">
        <v>1</v>
      </c>
      <c r="K345" s="4">
        <v>1</v>
      </c>
      <c r="L345" t="str">
        <f t="shared" si="39"/>
        <v>1023</v>
      </c>
      <c r="M345">
        <f t="shared" si="40"/>
        <v>14</v>
      </c>
      <c r="O345" s="2">
        <v>45594.493703703702</v>
      </c>
      <c r="P345" s="3">
        <v>45594.438958333332</v>
      </c>
      <c r="Q345" s="4" t="s">
        <v>58</v>
      </c>
      <c r="R345" s="4">
        <v>0.11609999999999999</v>
      </c>
      <c r="S345" s="4">
        <v>0.2369</v>
      </c>
      <c r="T345" s="4">
        <v>5.6899999999999999E-2</v>
      </c>
      <c r="U345" s="4">
        <v>3.234</v>
      </c>
      <c r="V345" s="4">
        <v>0.25879999999999997</v>
      </c>
      <c r="W345" s="4" t="s">
        <v>27</v>
      </c>
      <c r="X345" s="4">
        <v>19800614</v>
      </c>
      <c r="Y345" s="4">
        <v>19800614</v>
      </c>
      <c r="Z345" t="str">
        <f t="shared" si="37"/>
        <v>1029</v>
      </c>
      <c r="AA345">
        <f t="shared" si="38"/>
        <v>11</v>
      </c>
    </row>
    <row r="346" spans="1:27">
      <c r="A346" s="2">
        <v>45588.757743055554</v>
      </c>
      <c r="B346" s="3">
        <v>45588.754120370373</v>
      </c>
      <c r="C346" s="4" t="s">
        <v>21</v>
      </c>
      <c r="D346" s="4">
        <v>0.26960000000000001</v>
      </c>
      <c r="E346" s="4">
        <v>0.14729999999999999</v>
      </c>
      <c r="F346" s="4">
        <v>0.49330000000000002</v>
      </c>
      <c r="G346" s="4">
        <v>7.6050000000000004</v>
      </c>
      <c r="H346" s="4">
        <v>0.19320000000000001</v>
      </c>
      <c r="I346" s="4" t="s">
        <v>40</v>
      </c>
      <c r="J346" s="4">
        <v>1</v>
      </c>
      <c r="K346" s="4">
        <v>1</v>
      </c>
      <c r="L346" t="str">
        <f t="shared" si="39"/>
        <v>1023</v>
      </c>
      <c r="M346">
        <f t="shared" si="40"/>
        <v>18</v>
      </c>
      <c r="O346" s="2">
        <v>45594.493900462963</v>
      </c>
      <c r="P346" s="3">
        <v>45594.432858796295</v>
      </c>
      <c r="Q346" s="4" t="s">
        <v>58</v>
      </c>
      <c r="R346" s="4">
        <v>0.1124</v>
      </c>
      <c r="S346" s="4">
        <v>0.25480000000000003</v>
      </c>
      <c r="T346" s="4">
        <v>4.9500000000000002E-2</v>
      </c>
      <c r="U346" s="4">
        <v>3.133</v>
      </c>
      <c r="V346" s="4">
        <v>0.26169999999999999</v>
      </c>
      <c r="W346" s="4" t="s">
        <v>27</v>
      </c>
      <c r="X346" s="4">
        <v>19800614</v>
      </c>
      <c r="Y346" s="4">
        <v>19800614</v>
      </c>
      <c r="Z346" t="str">
        <f t="shared" si="37"/>
        <v>1029</v>
      </c>
      <c r="AA346">
        <f t="shared" si="38"/>
        <v>11</v>
      </c>
    </row>
    <row r="347" spans="1:27">
      <c r="A347" s="2">
        <v>45588.845763888887</v>
      </c>
      <c r="B347" s="3">
        <v>45588.844895833332</v>
      </c>
      <c r="C347" s="4" t="s">
        <v>16</v>
      </c>
      <c r="D347" s="4">
        <v>1.0200000000000001E-2</v>
      </c>
      <c r="E347" s="4">
        <v>0.64270000000000005</v>
      </c>
      <c r="F347" s="4">
        <v>2.0000000000000001E-4</v>
      </c>
      <c r="G347" s="4">
        <v>4.8840000000000003</v>
      </c>
      <c r="H347" s="4">
        <v>0.37940000000000002</v>
      </c>
      <c r="I347" s="4" t="s">
        <v>27</v>
      </c>
      <c r="J347" s="4">
        <v>1</v>
      </c>
      <c r="K347" s="4">
        <v>1</v>
      </c>
      <c r="L347" t="str">
        <f t="shared" si="39"/>
        <v>1023</v>
      </c>
      <c r="M347">
        <f t="shared" si="40"/>
        <v>20</v>
      </c>
      <c r="O347" s="2">
        <v>45594.494120370371</v>
      </c>
      <c r="P347" s="3">
        <v>45594.426990740743</v>
      </c>
      <c r="Q347" s="4" t="s">
        <v>58</v>
      </c>
      <c r="R347" s="4">
        <v>0.1205</v>
      </c>
      <c r="S347" s="4">
        <v>0.19850000000000001</v>
      </c>
      <c r="T347" s="4">
        <v>7.3099999999999998E-2</v>
      </c>
      <c r="U347" s="4">
        <v>3.4740000000000002</v>
      </c>
      <c r="V347" s="4">
        <v>0.25340000000000001</v>
      </c>
      <c r="W347" s="4" t="s">
        <v>27</v>
      </c>
      <c r="X347" s="4">
        <v>19800614</v>
      </c>
      <c r="Y347" s="4">
        <v>19800614</v>
      </c>
      <c r="Z347" t="str">
        <f t="shared" si="37"/>
        <v>1029</v>
      </c>
      <c r="AA347">
        <f t="shared" si="38"/>
        <v>11</v>
      </c>
    </row>
    <row r="348" spans="1:27">
      <c r="A348" s="2">
        <v>45588.939664351848</v>
      </c>
      <c r="B348" s="3">
        <v>45588.938483796293</v>
      </c>
      <c r="C348" s="4" t="s">
        <v>16</v>
      </c>
      <c r="D348" s="4">
        <v>1.34E-2</v>
      </c>
      <c r="E348" s="4">
        <v>0.58979999999999999</v>
      </c>
      <c r="F348" s="4">
        <v>2.9999999999999997E-4</v>
      </c>
      <c r="G348" s="4">
        <v>5.1440000000000001</v>
      </c>
      <c r="H348" s="4">
        <v>0.36580000000000001</v>
      </c>
      <c r="I348" s="4" t="s">
        <v>27</v>
      </c>
      <c r="J348" s="4">
        <v>1</v>
      </c>
      <c r="K348" s="4">
        <v>1</v>
      </c>
      <c r="L348" t="str">
        <f t="shared" si="39"/>
        <v>1023</v>
      </c>
      <c r="M348">
        <f t="shared" si="40"/>
        <v>22</v>
      </c>
      <c r="O348" s="2">
        <v>45594.494317129633</v>
      </c>
      <c r="P348" s="3">
        <v>45594.421122685184</v>
      </c>
      <c r="Q348" s="4" t="s">
        <v>58</v>
      </c>
      <c r="R348" s="4">
        <v>0.14099999999999999</v>
      </c>
      <c r="S348" s="4">
        <v>0.1736</v>
      </c>
      <c r="T348" s="4">
        <v>0.11459999999999999</v>
      </c>
      <c r="U348" s="4">
        <v>3.6520000000000001</v>
      </c>
      <c r="V348" s="4">
        <v>0.24379999999999999</v>
      </c>
      <c r="W348" s="4" t="s">
        <v>27</v>
      </c>
      <c r="X348" s="4">
        <v>19800614</v>
      </c>
      <c r="Y348" s="4">
        <v>19800614</v>
      </c>
      <c r="Z348" t="str">
        <f t="shared" si="37"/>
        <v>1029</v>
      </c>
      <c r="AA348">
        <f t="shared" si="38"/>
        <v>11</v>
      </c>
    </row>
    <row r="349" spans="1:27">
      <c r="A349" s="2">
        <v>45588.942743055559</v>
      </c>
      <c r="B349" s="3">
        <v>45585.664849537039</v>
      </c>
      <c r="C349" s="4" t="s">
        <v>16</v>
      </c>
      <c r="D349" s="4">
        <v>0.14649999999999999</v>
      </c>
      <c r="E349" s="4">
        <v>0.23910000000000001</v>
      </c>
      <c r="F349" s="4">
        <v>8.9700000000000002E-2</v>
      </c>
      <c r="G349" s="4">
        <v>6.9390000000000001</v>
      </c>
      <c r="H349" s="4">
        <v>0.24260000000000001</v>
      </c>
      <c r="I349" s="4" t="s">
        <v>27</v>
      </c>
      <c r="J349" s="4">
        <v>1</v>
      </c>
      <c r="K349" s="4">
        <v>1</v>
      </c>
      <c r="L349" t="str">
        <f t="shared" si="39"/>
        <v>1023</v>
      </c>
      <c r="M349">
        <f t="shared" si="40"/>
        <v>22</v>
      </c>
      <c r="O349" s="2">
        <v>45594.496203703704</v>
      </c>
      <c r="P349" s="3">
        <v>45594.495694444442</v>
      </c>
      <c r="Q349" s="4" t="s">
        <v>58</v>
      </c>
      <c r="R349" s="4">
        <v>0.21440000000000001</v>
      </c>
      <c r="S349" s="4">
        <v>0.1449</v>
      </c>
      <c r="T349" s="4">
        <v>0.31719999999999998</v>
      </c>
      <c r="U349" s="4">
        <v>3.8849999999999998</v>
      </c>
      <c r="V349" s="4">
        <v>0.22</v>
      </c>
      <c r="W349" s="4" t="s">
        <v>27</v>
      </c>
      <c r="X349" s="4">
        <v>19800614</v>
      </c>
      <c r="Y349" s="4">
        <v>19800614</v>
      </c>
      <c r="Z349" t="str">
        <f t="shared" si="37"/>
        <v>1029</v>
      </c>
      <c r="AA349">
        <f t="shared" si="38"/>
        <v>11</v>
      </c>
    </row>
    <row r="350" spans="1:27">
      <c r="A350" s="2">
        <v>45589.019560185188</v>
      </c>
      <c r="B350" s="3">
        <v>45589.007372685184</v>
      </c>
      <c r="C350" s="4" t="s">
        <v>32</v>
      </c>
      <c r="D350" s="4">
        <v>0</v>
      </c>
      <c r="E350" s="4">
        <v>0.99960000000000004</v>
      </c>
      <c r="F350" s="4">
        <v>0</v>
      </c>
      <c r="G350" s="4">
        <v>0</v>
      </c>
      <c r="H350" s="4">
        <v>0.97330000000000005</v>
      </c>
      <c r="I350" s="4" t="s">
        <v>27</v>
      </c>
      <c r="J350" s="4">
        <v>1</v>
      </c>
      <c r="K350" s="4">
        <v>1</v>
      </c>
      <c r="L350" t="str">
        <f t="shared" si="39"/>
        <v>1024</v>
      </c>
      <c r="M350">
        <f t="shared" si="40"/>
        <v>0</v>
      </c>
      <c r="O350" s="2">
        <v>45594.49962962963</v>
      </c>
      <c r="P350" s="3">
        <v>45594.484432870369</v>
      </c>
      <c r="Q350" s="4" t="s">
        <v>18</v>
      </c>
      <c r="R350" s="4">
        <v>0.7147</v>
      </c>
      <c r="S350" s="4">
        <v>0.59630000000000005</v>
      </c>
      <c r="T350" s="4">
        <v>0.85660000000000003</v>
      </c>
      <c r="U350" s="4">
        <v>1.7789999999999999</v>
      </c>
      <c r="V350" s="4">
        <v>0.18379999999999999</v>
      </c>
      <c r="W350" s="4" t="s">
        <v>40</v>
      </c>
      <c r="X350" s="4">
        <v>19800614</v>
      </c>
      <c r="Y350" s="4">
        <v>19800614</v>
      </c>
      <c r="Z350" t="str">
        <f t="shared" si="37"/>
        <v>1029</v>
      </c>
      <c r="AA350">
        <f t="shared" si="38"/>
        <v>11</v>
      </c>
    </row>
    <row r="351" spans="1:27">
      <c r="A351" s="2">
        <v>45589.044050925928</v>
      </c>
      <c r="B351" s="3">
        <v>45589.043055555558</v>
      </c>
      <c r="C351" s="4" t="s">
        <v>32</v>
      </c>
      <c r="D351" s="4">
        <v>0</v>
      </c>
      <c r="E351" s="4">
        <v>0.99960000000000004</v>
      </c>
      <c r="F351" s="4">
        <v>0</v>
      </c>
      <c r="G351" s="4">
        <v>0</v>
      </c>
      <c r="H351" s="4">
        <v>0.97330000000000005</v>
      </c>
      <c r="I351" s="4" t="s">
        <v>27</v>
      </c>
      <c r="J351" s="4">
        <v>1</v>
      </c>
      <c r="K351" s="4">
        <v>1</v>
      </c>
      <c r="L351" t="str">
        <f t="shared" si="39"/>
        <v>1024</v>
      </c>
      <c r="M351">
        <f t="shared" si="40"/>
        <v>1</v>
      </c>
      <c r="O351" s="2">
        <v>45594.502986111111</v>
      </c>
      <c r="P351" s="3">
        <v>45594.501689814817</v>
      </c>
      <c r="Q351" s="4" t="s">
        <v>58</v>
      </c>
      <c r="R351" s="4">
        <v>0.22550000000000001</v>
      </c>
      <c r="S351" s="4">
        <v>0.15890000000000001</v>
      </c>
      <c r="T351" s="4">
        <v>0.3201</v>
      </c>
      <c r="U351" s="4">
        <v>3.7669999999999999</v>
      </c>
      <c r="V351" s="4">
        <v>0.21970000000000001</v>
      </c>
      <c r="W351" s="4" t="s">
        <v>27</v>
      </c>
      <c r="X351" s="4">
        <v>19800614</v>
      </c>
      <c r="Y351" s="4">
        <v>19800614</v>
      </c>
      <c r="Z351" t="str">
        <f t="shared" si="37"/>
        <v>1029</v>
      </c>
      <c r="AA351">
        <f t="shared" si="38"/>
        <v>12</v>
      </c>
    </row>
    <row r="352" spans="1:27">
      <c r="A352" s="2">
        <v>45589.062199074076</v>
      </c>
      <c r="B352" s="3">
        <v>45589.061412037037</v>
      </c>
      <c r="C352" s="4" t="s">
        <v>32</v>
      </c>
      <c r="D352" s="4">
        <v>0.26219999999999999</v>
      </c>
      <c r="E352" s="4">
        <v>0.29859999999999998</v>
      </c>
      <c r="F352" s="4">
        <v>0.23019999999999999</v>
      </c>
      <c r="G352" s="4">
        <v>6.5869999999999997</v>
      </c>
      <c r="H352" s="4">
        <v>0.21809999999999999</v>
      </c>
      <c r="I352" s="4" t="s">
        <v>27</v>
      </c>
      <c r="J352" s="4">
        <v>1</v>
      </c>
      <c r="K352" s="4">
        <v>1</v>
      </c>
      <c r="L352" t="str">
        <f t="shared" si="39"/>
        <v>1024</v>
      </c>
      <c r="M352">
        <f t="shared" si="40"/>
        <v>1</v>
      </c>
      <c r="O352" s="2">
        <v>45594.541898148149</v>
      </c>
      <c r="P352" s="3">
        <v>45594.537245370368</v>
      </c>
      <c r="Q352" s="4" t="s">
        <v>58</v>
      </c>
      <c r="R352" s="4">
        <v>7.0599999999999996E-2</v>
      </c>
      <c r="S352" s="4">
        <v>0.191</v>
      </c>
      <c r="T352" s="4">
        <v>2.6100000000000002E-2</v>
      </c>
      <c r="U352" s="4">
        <v>3.5259999999999998</v>
      </c>
      <c r="V352" s="4">
        <v>0.2752</v>
      </c>
      <c r="W352" s="4" t="s">
        <v>27</v>
      </c>
      <c r="X352" s="4">
        <v>19800614</v>
      </c>
      <c r="Y352" s="4">
        <v>19800614</v>
      </c>
      <c r="Z352" t="str">
        <f t="shared" si="37"/>
        <v>1029</v>
      </c>
      <c r="AA352">
        <f t="shared" si="38"/>
        <v>13</v>
      </c>
    </row>
    <row r="353" spans="1:27">
      <c r="A353" s="2">
        <v>45589.064293981479</v>
      </c>
      <c r="B353" s="3">
        <v>45589.061898148146</v>
      </c>
      <c r="C353" s="4" t="s">
        <v>31</v>
      </c>
      <c r="D353" s="4">
        <v>0.15620000000000001</v>
      </c>
      <c r="E353" s="4">
        <v>0.1065</v>
      </c>
      <c r="F353" s="4">
        <v>0.22919999999999999</v>
      </c>
      <c r="G353" s="4">
        <v>7.9969999999999999</v>
      </c>
      <c r="H353" s="4">
        <v>0.21820000000000001</v>
      </c>
      <c r="I353" s="4" t="s">
        <v>40</v>
      </c>
      <c r="J353" s="4">
        <v>1</v>
      </c>
      <c r="K353" s="4">
        <v>1</v>
      </c>
      <c r="L353" t="str">
        <f t="shared" si="39"/>
        <v>1024</v>
      </c>
      <c r="M353">
        <f t="shared" si="40"/>
        <v>1</v>
      </c>
      <c r="O353" s="2">
        <v>45594.542083333334</v>
      </c>
      <c r="P353" s="3">
        <v>45594.531365740739</v>
      </c>
      <c r="Q353" s="4" t="s">
        <v>58</v>
      </c>
      <c r="R353" s="4">
        <v>0.1389</v>
      </c>
      <c r="S353" s="4">
        <v>0.19220000000000001</v>
      </c>
      <c r="T353" s="4">
        <v>0.1004</v>
      </c>
      <c r="U353" s="4">
        <v>3.5169999999999999</v>
      </c>
      <c r="V353" s="4">
        <v>0.24660000000000001</v>
      </c>
      <c r="W353" s="4" t="s">
        <v>27</v>
      </c>
      <c r="X353" s="4">
        <v>19800614</v>
      </c>
      <c r="Y353" s="4">
        <v>19800614</v>
      </c>
      <c r="Z353" t="str">
        <f t="shared" si="37"/>
        <v>1029</v>
      </c>
      <c r="AA353">
        <f t="shared" si="38"/>
        <v>13</v>
      </c>
    </row>
    <row r="354" spans="1:27">
      <c r="A354" s="2">
        <v>45589.082881944443</v>
      </c>
      <c r="B354" s="3">
        <v>45589.081643518519</v>
      </c>
      <c r="C354" s="4" t="s">
        <v>32</v>
      </c>
      <c r="D354" s="4">
        <v>0.2707</v>
      </c>
      <c r="E354" s="4">
        <v>0.19520000000000001</v>
      </c>
      <c r="F354" s="4">
        <v>0.37530000000000002</v>
      </c>
      <c r="G354" s="4">
        <v>7.2320000000000002</v>
      </c>
      <c r="H354" s="4">
        <v>0.2031</v>
      </c>
      <c r="I354" s="4" t="s">
        <v>27</v>
      </c>
      <c r="J354" s="4">
        <v>1</v>
      </c>
      <c r="K354" s="4">
        <v>1</v>
      </c>
      <c r="L354" t="str">
        <f t="shared" si="39"/>
        <v>1024</v>
      </c>
      <c r="M354">
        <f t="shared" si="40"/>
        <v>1</v>
      </c>
      <c r="O354" s="2">
        <v>45594.542268518519</v>
      </c>
      <c r="P354" s="3">
        <v>45594.525497685187</v>
      </c>
      <c r="Q354" s="4" t="s">
        <v>58</v>
      </c>
      <c r="R354" s="4">
        <v>0.13450000000000001</v>
      </c>
      <c r="S354" s="4">
        <v>0.1699</v>
      </c>
      <c r="T354" s="4">
        <v>0.1065</v>
      </c>
      <c r="U354" s="4">
        <v>3.68</v>
      </c>
      <c r="V354" s="4">
        <v>0.24529999999999999</v>
      </c>
      <c r="W354" s="4" t="s">
        <v>27</v>
      </c>
      <c r="X354" s="4">
        <v>19800614</v>
      </c>
      <c r="Y354" s="4">
        <v>19800614</v>
      </c>
      <c r="Z354" t="str">
        <f t="shared" si="37"/>
        <v>1029</v>
      </c>
      <c r="AA354">
        <f t="shared" si="38"/>
        <v>13</v>
      </c>
    </row>
    <row r="355" spans="1:27">
      <c r="A355" s="2">
        <v>45589.09820601852</v>
      </c>
      <c r="B355" s="3">
        <v>45589.097766203704</v>
      </c>
      <c r="C355" s="4" t="s">
        <v>32</v>
      </c>
      <c r="D355" s="4">
        <v>0.29909999999999998</v>
      </c>
      <c r="E355" s="4">
        <v>0.1968</v>
      </c>
      <c r="F355" s="4">
        <v>0.4546</v>
      </c>
      <c r="G355" s="4">
        <v>7.2210000000000001</v>
      </c>
      <c r="H355" s="4">
        <v>0.19639999999999999</v>
      </c>
      <c r="I355" s="4" t="s">
        <v>27</v>
      </c>
      <c r="J355" s="4">
        <v>1</v>
      </c>
      <c r="K355" s="4">
        <v>1</v>
      </c>
      <c r="L355" t="str">
        <f t="shared" si="39"/>
        <v>1024</v>
      </c>
      <c r="M355">
        <f t="shared" si="40"/>
        <v>2</v>
      </c>
      <c r="O355" s="2">
        <v>45594.542430555557</v>
      </c>
      <c r="P355" s="3">
        <v>45594.519641203704</v>
      </c>
      <c r="Q355" s="4" t="s">
        <v>58</v>
      </c>
      <c r="R355" s="4">
        <v>0.13009999999999999</v>
      </c>
      <c r="S355" s="4">
        <v>0.1583</v>
      </c>
      <c r="T355" s="4">
        <v>0.107</v>
      </c>
      <c r="U355" s="4">
        <v>3.7719999999999998</v>
      </c>
      <c r="V355" s="4">
        <v>0.24529999999999999</v>
      </c>
      <c r="W355" s="4" t="s">
        <v>27</v>
      </c>
      <c r="X355" s="4">
        <v>19800614</v>
      </c>
      <c r="Y355" s="4">
        <v>19800614</v>
      </c>
      <c r="Z355" t="str">
        <f t="shared" si="37"/>
        <v>1029</v>
      </c>
      <c r="AA355">
        <f t="shared" si="38"/>
        <v>13</v>
      </c>
    </row>
    <row r="356" spans="1:27">
      <c r="A356" s="2">
        <v>45589.122650462959</v>
      </c>
      <c r="B356" s="3">
        <v>45589.122187499997</v>
      </c>
      <c r="C356" s="4" t="s">
        <v>32</v>
      </c>
      <c r="D356" s="4">
        <v>0</v>
      </c>
      <c r="E356" s="4">
        <v>0.93610000000000004</v>
      </c>
      <c r="F356" s="4">
        <v>0</v>
      </c>
      <c r="G356" s="4">
        <v>2.798</v>
      </c>
      <c r="H356" s="4">
        <v>0.72809999999999997</v>
      </c>
      <c r="I356" s="4" t="s">
        <v>27</v>
      </c>
      <c r="J356" s="4">
        <v>1</v>
      </c>
      <c r="K356" s="4">
        <v>1</v>
      </c>
      <c r="L356" t="str">
        <f t="shared" si="39"/>
        <v>1024</v>
      </c>
      <c r="M356">
        <f t="shared" si="40"/>
        <v>2</v>
      </c>
      <c r="O356" s="2">
        <v>45594.542592592596</v>
      </c>
      <c r="P356" s="3">
        <v>45594.513657407406</v>
      </c>
      <c r="Q356" s="4" t="s">
        <v>58</v>
      </c>
      <c r="R356" s="4">
        <v>0.20169999999999999</v>
      </c>
      <c r="S356" s="4">
        <v>0.16669999999999999</v>
      </c>
      <c r="T356" s="4">
        <v>0.24399999999999999</v>
      </c>
      <c r="U356" s="4">
        <v>3.7040000000000002</v>
      </c>
      <c r="V356" s="4">
        <v>0.22650000000000001</v>
      </c>
      <c r="W356" s="4" t="s">
        <v>27</v>
      </c>
      <c r="X356" s="4">
        <v>19800614</v>
      </c>
      <c r="Y356" s="4">
        <v>19800614</v>
      </c>
      <c r="Z356" t="str">
        <f t="shared" si="37"/>
        <v>1029</v>
      </c>
      <c r="AA356">
        <f t="shared" si="38"/>
        <v>13</v>
      </c>
    </row>
    <row r="357" spans="1:27">
      <c r="A357" s="2">
        <v>45589.138321759259</v>
      </c>
      <c r="B357" s="3">
        <v>45589.137662037036</v>
      </c>
      <c r="C357" s="4" t="s">
        <v>32</v>
      </c>
      <c r="D357" s="4">
        <v>0.14680000000000001</v>
      </c>
      <c r="E357" s="4">
        <v>3.9899999999999998E-2</v>
      </c>
      <c r="F357" s="4">
        <v>0.54069999999999996</v>
      </c>
      <c r="G357" s="4">
        <v>9.0150000000000006</v>
      </c>
      <c r="H357" s="4">
        <v>0.1895</v>
      </c>
      <c r="I357" s="4" t="s">
        <v>27</v>
      </c>
      <c r="J357" s="4">
        <v>1</v>
      </c>
      <c r="K357" s="4">
        <v>1</v>
      </c>
      <c r="L357" t="str">
        <f t="shared" si="39"/>
        <v>1024</v>
      </c>
      <c r="M357">
        <f t="shared" si="40"/>
        <v>3</v>
      </c>
      <c r="O357" s="2">
        <v>45594.542812500003</v>
      </c>
      <c r="P357" s="3">
        <v>45594.507789351854</v>
      </c>
      <c r="Q357" s="4" t="s">
        <v>58</v>
      </c>
      <c r="R357" s="4">
        <v>0.23810000000000001</v>
      </c>
      <c r="S357" s="4">
        <v>0.17549999999999999</v>
      </c>
      <c r="T357" s="4">
        <v>0.3231</v>
      </c>
      <c r="U357" s="4">
        <v>3.6379999999999999</v>
      </c>
      <c r="V357" s="4">
        <v>0.2195</v>
      </c>
      <c r="W357" s="4" t="s">
        <v>27</v>
      </c>
      <c r="X357" s="4">
        <v>19800614</v>
      </c>
      <c r="Y357" s="4">
        <v>19800614</v>
      </c>
      <c r="Z357" t="str">
        <f t="shared" si="37"/>
        <v>1029</v>
      </c>
      <c r="AA357">
        <f t="shared" si="38"/>
        <v>13</v>
      </c>
    </row>
    <row r="358" spans="1:27">
      <c r="A358" s="2">
        <v>45589.193101851852</v>
      </c>
      <c r="B358" s="3">
        <v>45589.192048611112</v>
      </c>
      <c r="C358" s="4" t="s">
        <v>32</v>
      </c>
      <c r="D358" s="4">
        <v>0.19689999999999999</v>
      </c>
      <c r="E358" s="4">
        <v>6.1699999999999998E-2</v>
      </c>
      <c r="F358" s="4">
        <v>0.62829999999999997</v>
      </c>
      <c r="G358" s="4">
        <v>8.5879999999999992</v>
      </c>
      <c r="H358" s="4">
        <v>0.18279999999999999</v>
      </c>
      <c r="I358" s="4" t="s">
        <v>27</v>
      </c>
      <c r="J358" s="4">
        <v>1</v>
      </c>
      <c r="K358" s="4">
        <v>1</v>
      </c>
      <c r="L358" t="str">
        <f t="shared" si="39"/>
        <v>1024</v>
      </c>
      <c r="M358">
        <f t="shared" si="40"/>
        <v>4</v>
      </c>
      <c r="O358" s="2">
        <v>45594.542986111112</v>
      </c>
      <c r="P358" s="3">
        <v>45594.501689814817</v>
      </c>
      <c r="Q358" s="4" t="s">
        <v>58</v>
      </c>
      <c r="R358" s="4">
        <v>0.22550000000000001</v>
      </c>
      <c r="S358" s="4">
        <v>0.15890000000000001</v>
      </c>
      <c r="T358" s="4">
        <v>0.3201</v>
      </c>
      <c r="U358" s="4">
        <v>3.7669999999999999</v>
      </c>
      <c r="V358" s="4">
        <v>0.21970000000000001</v>
      </c>
      <c r="W358" s="4" t="s">
        <v>27</v>
      </c>
      <c r="X358" s="4">
        <v>19800614</v>
      </c>
      <c r="Y358" s="4">
        <v>19800614</v>
      </c>
      <c r="Z358" t="str">
        <f t="shared" si="37"/>
        <v>1029</v>
      </c>
      <c r="AA358">
        <f t="shared" si="38"/>
        <v>13</v>
      </c>
    </row>
    <row r="359" spans="1:27">
      <c r="A359" s="2">
        <v>45589.229074074072</v>
      </c>
      <c r="B359" s="3">
        <v>45589.228680555556</v>
      </c>
      <c r="C359" s="4" t="s">
        <v>32</v>
      </c>
      <c r="D359" s="4">
        <v>5.9999999999999995E-4</v>
      </c>
      <c r="E359" s="4">
        <v>0.60260000000000002</v>
      </c>
      <c r="F359" s="4">
        <v>0</v>
      </c>
      <c r="G359" s="4">
        <v>5.0819999999999999</v>
      </c>
      <c r="H359" s="4">
        <v>0.51129999999999998</v>
      </c>
      <c r="I359" s="4" t="s">
        <v>27</v>
      </c>
      <c r="J359" s="4">
        <v>1</v>
      </c>
      <c r="K359" s="4">
        <v>1</v>
      </c>
      <c r="L359" t="str">
        <f t="shared" si="39"/>
        <v>1024</v>
      </c>
      <c r="M359">
        <f t="shared" si="40"/>
        <v>5</v>
      </c>
      <c r="O359" s="2">
        <v>45594.54315972222</v>
      </c>
      <c r="P359" s="3">
        <v>45594.495694444442</v>
      </c>
      <c r="Q359" s="4" t="s">
        <v>58</v>
      </c>
      <c r="R359" s="4">
        <v>0.21440000000000001</v>
      </c>
      <c r="S359" s="4">
        <v>0.1449</v>
      </c>
      <c r="T359" s="4">
        <v>0.31719999999999998</v>
      </c>
      <c r="U359" s="4">
        <v>3.8849999999999998</v>
      </c>
      <c r="V359" s="4">
        <v>0.22</v>
      </c>
      <c r="W359" s="4" t="s">
        <v>27</v>
      </c>
      <c r="X359" s="4">
        <v>19800614</v>
      </c>
      <c r="Y359" s="4">
        <v>19800614</v>
      </c>
      <c r="Z359" t="str">
        <f t="shared" si="37"/>
        <v>1029</v>
      </c>
      <c r="AA359">
        <f t="shared" si="38"/>
        <v>13</v>
      </c>
    </row>
    <row r="360" spans="1:27">
      <c r="A360" s="2">
        <v>45589.261805555558</v>
      </c>
      <c r="B360" s="3">
        <v>45589.261284722219</v>
      </c>
      <c r="C360" s="4" t="s">
        <v>17</v>
      </c>
      <c r="D360" s="4">
        <v>0.9889</v>
      </c>
      <c r="E360" s="4">
        <v>0.98799999999999999</v>
      </c>
      <c r="F360" s="4">
        <v>0.98980000000000001</v>
      </c>
      <c r="G360" s="4">
        <v>1.5720000000000001</v>
      </c>
      <c r="H360" s="4">
        <v>0.1358</v>
      </c>
      <c r="I360" s="4" t="s">
        <v>40</v>
      </c>
      <c r="J360" s="4">
        <v>232</v>
      </c>
      <c r="K360" s="4">
        <v>137</v>
      </c>
      <c r="L360" t="str">
        <f t="shared" si="39"/>
        <v>1024</v>
      </c>
      <c r="M360">
        <f t="shared" si="40"/>
        <v>6</v>
      </c>
      <c r="O360" s="2">
        <v>45594.543310185189</v>
      </c>
      <c r="P360" s="3">
        <v>45594.48982638889</v>
      </c>
      <c r="Q360" s="4" t="s">
        <v>58</v>
      </c>
      <c r="R360" s="4">
        <v>0.22570000000000001</v>
      </c>
      <c r="S360" s="4">
        <v>0.14899999999999999</v>
      </c>
      <c r="T360" s="4">
        <v>0.34189999999999998</v>
      </c>
      <c r="U360" s="4">
        <v>3.8490000000000002</v>
      </c>
      <c r="V360" s="4">
        <v>0.218</v>
      </c>
      <c r="W360" s="4" t="s">
        <v>27</v>
      </c>
      <c r="X360" s="4">
        <v>19800614</v>
      </c>
      <c r="Y360" s="4">
        <v>19800614</v>
      </c>
      <c r="Z360" t="str">
        <f t="shared" si="37"/>
        <v>1029</v>
      </c>
      <c r="AA360">
        <f t="shared" si="38"/>
        <v>13</v>
      </c>
    </row>
    <row r="361" spans="1:27">
      <c r="A361" s="2">
        <v>45589.280497685184</v>
      </c>
      <c r="B361" s="3">
        <v>45589.280069444445</v>
      </c>
      <c r="C361" s="4" t="s">
        <v>17</v>
      </c>
      <c r="D361" s="4">
        <v>0.98899999999999999</v>
      </c>
      <c r="E361" s="4">
        <v>0.98719999999999997</v>
      </c>
      <c r="F361" s="4">
        <v>0.99080000000000001</v>
      </c>
      <c r="G361" s="4">
        <v>1.6080000000000001</v>
      </c>
      <c r="H361" s="4">
        <v>0.13500000000000001</v>
      </c>
      <c r="I361" s="4" t="s">
        <v>40</v>
      </c>
      <c r="J361" s="4">
        <v>232</v>
      </c>
      <c r="K361" s="4">
        <v>137</v>
      </c>
      <c r="L361" t="str">
        <f t="shared" si="39"/>
        <v>1024</v>
      </c>
      <c r="M361">
        <f t="shared" si="40"/>
        <v>6</v>
      </c>
      <c r="O361" s="2">
        <v>45594.544340277775</v>
      </c>
      <c r="P361" s="3">
        <v>45594.483726851853</v>
      </c>
      <c r="Q361" s="4" t="s">
        <v>58</v>
      </c>
      <c r="R361" s="4">
        <v>0.21060000000000001</v>
      </c>
      <c r="S361" s="4">
        <v>0.1711</v>
      </c>
      <c r="T361" s="4">
        <v>0.25929999999999997</v>
      </c>
      <c r="U361" s="4">
        <v>3.6709999999999998</v>
      </c>
      <c r="V361" s="4">
        <v>0.22500000000000001</v>
      </c>
      <c r="W361" s="4" t="s">
        <v>27</v>
      </c>
      <c r="X361" s="4">
        <v>19800614</v>
      </c>
      <c r="Y361" s="4">
        <v>19800614</v>
      </c>
      <c r="Z361" t="str">
        <f t="shared" si="37"/>
        <v>1029</v>
      </c>
      <c r="AA361">
        <f t="shared" si="38"/>
        <v>13</v>
      </c>
    </row>
    <row r="362" spans="1:27">
      <c r="A362" s="2">
        <v>45589.291122685187</v>
      </c>
      <c r="B362" s="3">
        <v>45589.290567129632</v>
      </c>
      <c r="C362" s="4" t="s">
        <v>32</v>
      </c>
      <c r="D362" s="4">
        <v>1E-4</v>
      </c>
      <c r="E362" s="4">
        <v>0.74990000000000001</v>
      </c>
      <c r="F362" s="4">
        <v>0</v>
      </c>
      <c r="G362" s="4">
        <v>4.3129999999999997</v>
      </c>
      <c r="H362" s="4">
        <v>0.62649999999999995</v>
      </c>
      <c r="I362" s="4" t="s">
        <v>27</v>
      </c>
      <c r="J362" s="4">
        <v>1</v>
      </c>
      <c r="K362" s="4">
        <v>1</v>
      </c>
      <c r="L362" t="str">
        <f t="shared" si="39"/>
        <v>1024</v>
      </c>
      <c r="M362">
        <f t="shared" si="40"/>
        <v>6</v>
      </c>
      <c r="O362" s="2">
        <v>45594.545451388891</v>
      </c>
      <c r="P362" s="3">
        <v>45594.542974537035</v>
      </c>
      <c r="Q362" s="4" t="s">
        <v>41</v>
      </c>
      <c r="R362" s="4">
        <v>0.40200000000000002</v>
      </c>
      <c r="S362" s="4">
        <v>0.64490000000000003</v>
      </c>
      <c r="T362" s="4">
        <v>0.25059999999999999</v>
      </c>
      <c r="U362" s="4">
        <v>1.6240000000000001</v>
      </c>
      <c r="V362" s="4">
        <v>0.22589999999999999</v>
      </c>
      <c r="W362" s="4" t="s">
        <v>40</v>
      </c>
      <c r="X362" s="4">
        <v>19800614</v>
      </c>
      <c r="Y362" s="4">
        <v>19800614</v>
      </c>
      <c r="Z362" t="str">
        <f t="shared" si="37"/>
        <v>1029</v>
      </c>
      <c r="AA362">
        <f t="shared" si="38"/>
        <v>13</v>
      </c>
    </row>
    <row r="363" spans="1:27">
      <c r="A363" s="2">
        <v>45589.293935185182</v>
      </c>
      <c r="B363" s="3">
        <v>45589.29347222222</v>
      </c>
      <c r="C363" s="4" t="s">
        <v>17</v>
      </c>
      <c r="D363" s="4">
        <v>0.99039999999999995</v>
      </c>
      <c r="E363" s="4">
        <v>0.98740000000000006</v>
      </c>
      <c r="F363" s="4">
        <v>0.99350000000000005</v>
      </c>
      <c r="G363" s="4">
        <v>1.6</v>
      </c>
      <c r="H363" s="4">
        <v>0.1328</v>
      </c>
      <c r="I363" s="4" t="s">
        <v>40</v>
      </c>
      <c r="J363" s="4">
        <v>232</v>
      </c>
      <c r="K363" s="4">
        <v>137</v>
      </c>
      <c r="L363" t="str">
        <f t="shared" si="39"/>
        <v>1024</v>
      </c>
      <c r="M363">
        <f t="shared" si="40"/>
        <v>7</v>
      </c>
      <c r="O363" s="2">
        <v>45594.548125000001</v>
      </c>
      <c r="P363" s="3">
        <v>45594.546365740738</v>
      </c>
      <c r="Q363" s="4" t="s">
        <v>62</v>
      </c>
      <c r="R363" s="4">
        <v>0.1721</v>
      </c>
      <c r="S363" s="4">
        <v>0.41589999999999999</v>
      </c>
      <c r="T363" s="4">
        <v>7.1300000000000002E-2</v>
      </c>
      <c r="U363" s="4">
        <v>2.4049999999999998</v>
      </c>
      <c r="V363" s="4">
        <v>0.254</v>
      </c>
      <c r="W363" s="4" t="s">
        <v>40</v>
      </c>
      <c r="X363" s="4">
        <v>19800614</v>
      </c>
      <c r="Y363" s="4">
        <v>19800614</v>
      </c>
      <c r="Z363" t="str">
        <f t="shared" si="37"/>
        <v>1029</v>
      </c>
      <c r="AA363">
        <f t="shared" si="38"/>
        <v>13</v>
      </c>
    </row>
    <row r="364" spans="1:27">
      <c r="A364" s="2">
        <v>45589.307199074072</v>
      </c>
      <c r="B364" s="3">
        <v>45589.306747685187</v>
      </c>
      <c r="C364" s="4" t="s">
        <v>17</v>
      </c>
      <c r="D364" s="4">
        <v>0.99039999999999995</v>
      </c>
      <c r="E364" s="4">
        <v>0.98650000000000004</v>
      </c>
      <c r="F364" s="4">
        <v>0.99419999999999997</v>
      </c>
      <c r="G364" s="4">
        <v>1.641</v>
      </c>
      <c r="H364" s="4">
        <v>0.13200000000000001</v>
      </c>
      <c r="I364" s="4" t="s">
        <v>40</v>
      </c>
      <c r="J364" s="4">
        <v>232</v>
      </c>
      <c r="K364" s="4">
        <v>137</v>
      </c>
      <c r="L364" t="str">
        <f t="shared" si="39"/>
        <v>1024</v>
      </c>
      <c r="M364">
        <f t="shared" si="40"/>
        <v>7</v>
      </c>
      <c r="O364" s="2">
        <v>45594.549351851849</v>
      </c>
      <c r="P364" s="3">
        <v>45594.547962962963</v>
      </c>
      <c r="Q364" s="4" t="s">
        <v>18</v>
      </c>
      <c r="R364" s="4">
        <v>0.72850000000000004</v>
      </c>
      <c r="S364" s="4">
        <v>0.65149999999999997</v>
      </c>
      <c r="T364" s="4">
        <v>0.8145</v>
      </c>
      <c r="U364" s="4">
        <v>1.603</v>
      </c>
      <c r="V364" s="4">
        <v>0.18709999999999999</v>
      </c>
      <c r="W364" s="4" t="s">
        <v>40</v>
      </c>
      <c r="X364" s="4">
        <v>19800614</v>
      </c>
      <c r="Y364" s="4">
        <v>19800614</v>
      </c>
      <c r="Z364" t="str">
        <f t="shared" si="37"/>
        <v>1029</v>
      </c>
      <c r="AA364">
        <f t="shared" si="38"/>
        <v>13</v>
      </c>
    </row>
    <row r="365" spans="1:27">
      <c r="A365" s="2">
        <v>45589.308692129627</v>
      </c>
      <c r="B365" s="3">
        <v>45589.307500000003</v>
      </c>
      <c r="C365" s="4" t="s">
        <v>32</v>
      </c>
      <c r="D365" s="4">
        <v>0.29780000000000001</v>
      </c>
      <c r="E365" s="4">
        <v>0.19600000000000001</v>
      </c>
      <c r="F365" s="4">
        <v>0.45250000000000001</v>
      </c>
      <c r="G365" s="4">
        <v>7.2270000000000003</v>
      </c>
      <c r="H365" s="4">
        <v>0.19650000000000001</v>
      </c>
      <c r="I365" s="4" t="s">
        <v>27</v>
      </c>
      <c r="J365" s="4">
        <v>1</v>
      </c>
      <c r="K365" s="4">
        <v>1</v>
      </c>
      <c r="L365" t="str">
        <f t="shared" si="39"/>
        <v>1024</v>
      </c>
      <c r="M365">
        <f t="shared" si="40"/>
        <v>7</v>
      </c>
      <c r="O365" s="2">
        <v>45594.549826388888</v>
      </c>
      <c r="P365" s="3">
        <v>45594.549328703702</v>
      </c>
      <c r="Q365" s="4" t="s">
        <v>58</v>
      </c>
      <c r="R365" s="4">
        <v>0.111</v>
      </c>
      <c r="S365" s="4">
        <v>0.17399999999999999</v>
      </c>
      <c r="T365" s="4">
        <v>7.0800000000000002E-2</v>
      </c>
      <c r="U365" s="4">
        <v>3.6480000000000001</v>
      </c>
      <c r="V365" s="4">
        <v>0.25409999999999999</v>
      </c>
      <c r="W365" s="4" t="s">
        <v>27</v>
      </c>
      <c r="X365" s="4">
        <v>19800614</v>
      </c>
      <c r="Y365" s="4">
        <v>19800614</v>
      </c>
      <c r="Z365" t="str">
        <f t="shared" si="37"/>
        <v>1029</v>
      </c>
      <c r="AA365">
        <f t="shared" si="38"/>
        <v>13</v>
      </c>
    </row>
    <row r="366" spans="1:27">
      <c r="A366" s="2">
        <v>45589.407870370371</v>
      </c>
      <c r="B366" s="3">
        <v>45589.4062962963</v>
      </c>
      <c r="C366" s="4" t="s">
        <v>35</v>
      </c>
      <c r="D366" s="4">
        <v>0.26250000000000001</v>
      </c>
      <c r="E366" s="4">
        <v>0.30109999999999998</v>
      </c>
      <c r="F366" s="4">
        <v>0.22889999999999999</v>
      </c>
      <c r="G366" s="4">
        <v>6.5730000000000004</v>
      </c>
      <c r="H366" s="4">
        <v>0.21820000000000001</v>
      </c>
      <c r="I366" s="4" t="s">
        <v>27</v>
      </c>
      <c r="J366" s="4">
        <v>1</v>
      </c>
      <c r="K366" s="4">
        <v>1</v>
      </c>
      <c r="L366" t="str">
        <f t="shared" si="39"/>
        <v>1024</v>
      </c>
      <c r="M366">
        <f t="shared" si="40"/>
        <v>9</v>
      </c>
      <c r="O366" s="2">
        <v>45594.550046296295</v>
      </c>
      <c r="P366" s="3">
        <v>45594.543344907404</v>
      </c>
      <c r="Q366" s="4" t="s">
        <v>58</v>
      </c>
      <c r="R366" s="4">
        <v>0.1079</v>
      </c>
      <c r="S366" s="4">
        <v>0.15909999999999999</v>
      </c>
      <c r="T366" s="4">
        <v>7.3200000000000001E-2</v>
      </c>
      <c r="U366" s="4">
        <v>3.7650000000000001</v>
      </c>
      <c r="V366" s="4">
        <v>0.25340000000000001</v>
      </c>
      <c r="W366" s="4" t="s">
        <v>27</v>
      </c>
      <c r="X366" s="4">
        <v>19800614</v>
      </c>
      <c r="Y366" s="4">
        <v>19800614</v>
      </c>
      <c r="Z366" t="str">
        <f t="shared" si="37"/>
        <v>1029</v>
      </c>
      <c r="AA366">
        <f t="shared" si="38"/>
        <v>13</v>
      </c>
    </row>
    <row r="367" spans="1:27">
      <c r="A367" s="2">
        <v>45589.457187499997</v>
      </c>
      <c r="B367" s="3">
        <v>45589.456111111111</v>
      </c>
      <c r="C367" s="4" t="s">
        <v>12</v>
      </c>
      <c r="D367" s="4">
        <v>0.1779</v>
      </c>
      <c r="E367" s="4">
        <v>0.87039999999999995</v>
      </c>
      <c r="F367" s="4">
        <v>3.6400000000000002E-2</v>
      </c>
      <c r="G367" s="4">
        <v>3.4910000000000001</v>
      </c>
      <c r="H367" s="4">
        <v>0.2636</v>
      </c>
      <c r="I367" s="4" t="s">
        <v>40</v>
      </c>
      <c r="J367" s="4">
        <v>0</v>
      </c>
      <c r="K367" s="4">
        <v>0</v>
      </c>
      <c r="L367" t="str">
        <f t="shared" si="39"/>
        <v>1024</v>
      </c>
      <c r="M367">
        <f t="shared" si="40"/>
        <v>10</v>
      </c>
      <c r="O367" s="2">
        <v>45594.565081018518</v>
      </c>
      <c r="P367" s="3">
        <v>45594.562418981484</v>
      </c>
      <c r="Q367" s="4" t="s">
        <v>14</v>
      </c>
      <c r="R367" s="4">
        <v>0.52549999999999997</v>
      </c>
      <c r="S367" s="4">
        <v>0.50570000000000004</v>
      </c>
      <c r="T367" s="4">
        <v>0.54600000000000004</v>
      </c>
      <c r="U367" s="4">
        <v>2.0790000000000002</v>
      </c>
      <c r="V367" s="4">
        <v>0.20419999999999999</v>
      </c>
      <c r="W367" s="4" t="s">
        <v>40</v>
      </c>
      <c r="X367" s="4">
        <v>19800614</v>
      </c>
      <c r="Y367" s="4">
        <v>19800614</v>
      </c>
      <c r="Z367" t="str">
        <f t="shared" si="37"/>
        <v>1029</v>
      </c>
      <c r="AA367">
        <f t="shared" si="38"/>
        <v>13</v>
      </c>
    </row>
    <row r="368" spans="1:27">
      <c r="A368" s="2">
        <v>45589.473356481481</v>
      </c>
      <c r="B368" s="3">
        <v>45589.472094907411</v>
      </c>
      <c r="C368" s="4" t="s">
        <v>12</v>
      </c>
      <c r="D368" s="4">
        <v>0.98680000000000001</v>
      </c>
      <c r="E368" s="4">
        <v>0.9879</v>
      </c>
      <c r="F368" s="4">
        <v>0.98560000000000003</v>
      </c>
      <c r="G368" s="4">
        <v>1.5740000000000001</v>
      </c>
      <c r="H368" s="4">
        <v>0.1384</v>
      </c>
      <c r="I368" s="4" t="s">
        <v>40</v>
      </c>
      <c r="J368" s="4">
        <v>232</v>
      </c>
      <c r="K368" s="4">
        <v>137</v>
      </c>
      <c r="L368" t="str">
        <f t="shared" si="39"/>
        <v>1024</v>
      </c>
      <c r="M368">
        <f t="shared" si="40"/>
        <v>11</v>
      </c>
      <c r="O368" s="2">
        <v>45594.588287037041</v>
      </c>
      <c r="P368" s="3">
        <v>45594.578888888886</v>
      </c>
      <c r="Q368" s="4" t="s">
        <v>18</v>
      </c>
      <c r="R368" s="4">
        <v>0.7319</v>
      </c>
      <c r="S368" s="4">
        <v>0.67130000000000001</v>
      </c>
      <c r="T368" s="4">
        <v>0.79800000000000004</v>
      </c>
      <c r="U368" s="4">
        <v>1.54</v>
      </c>
      <c r="V368" s="4">
        <v>0.1883</v>
      </c>
      <c r="W368" s="4" t="s">
        <v>40</v>
      </c>
      <c r="X368" s="4">
        <v>19800614</v>
      </c>
      <c r="Y368" s="4">
        <v>19800614</v>
      </c>
      <c r="Z368" t="str">
        <f t="shared" si="37"/>
        <v>1029</v>
      </c>
      <c r="AA368">
        <f t="shared" si="38"/>
        <v>14</v>
      </c>
    </row>
    <row r="369" spans="1:27">
      <c r="A369" s="2">
        <v>45589.750011574077</v>
      </c>
      <c r="B369" s="3">
        <v>45589.618900462963</v>
      </c>
      <c r="C369" s="4" t="s">
        <v>21</v>
      </c>
      <c r="D369" s="4">
        <v>0.26429999999999998</v>
      </c>
      <c r="E369" s="4">
        <v>0.1449</v>
      </c>
      <c r="F369" s="4">
        <v>0.48180000000000001</v>
      </c>
      <c r="G369" s="4">
        <v>7.6260000000000003</v>
      </c>
      <c r="H369" s="4">
        <v>0.19420000000000001</v>
      </c>
      <c r="I369" s="4" t="s">
        <v>40</v>
      </c>
      <c r="J369" s="4">
        <v>1</v>
      </c>
      <c r="K369" s="4">
        <v>1</v>
      </c>
      <c r="L369" t="str">
        <f t="shared" si="39"/>
        <v>1024</v>
      </c>
      <c r="M369">
        <f t="shared" si="40"/>
        <v>18</v>
      </c>
      <c r="O369" s="2">
        <v>45594.589722222219</v>
      </c>
      <c r="P369" s="3">
        <v>45594.549490740741</v>
      </c>
      <c r="Q369" s="4" t="s">
        <v>15</v>
      </c>
      <c r="R369" s="4">
        <v>0.123</v>
      </c>
      <c r="S369" s="4">
        <v>3.1800000000000002E-2</v>
      </c>
      <c r="T369" s="4">
        <v>0.47489999999999999</v>
      </c>
      <c r="U369" s="4">
        <v>5.6909999999999998</v>
      </c>
      <c r="V369" s="4">
        <v>0.2087</v>
      </c>
      <c r="W369" s="4" t="s">
        <v>40</v>
      </c>
      <c r="X369" s="4">
        <v>19800614</v>
      </c>
      <c r="Y369" s="4">
        <v>19800614</v>
      </c>
      <c r="Z369" t="str">
        <f t="shared" si="37"/>
        <v>1029</v>
      </c>
      <c r="AA369">
        <f t="shared" si="38"/>
        <v>14</v>
      </c>
    </row>
    <row r="370" spans="1:27">
      <c r="A370" s="2">
        <v>45589.792638888888</v>
      </c>
      <c r="B370" s="3">
        <v>45589.791967592595</v>
      </c>
      <c r="C370" s="4" t="s">
        <v>26</v>
      </c>
      <c r="D370" s="4">
        <v>0.27989999999999998</v>
      </c>
      <c r="E370" s="4">
        <v>0.1928</v>
      </c>
      <c r="F370" s="4">
        <v>0.40620000000000001</v>
      </c>
      <c r="G370" s="4">
        <v>7.25</v>
      </c>
      <c r="H370" s="4">
        <v>0.20039999999999999</v>
      </c>
      <c r="I370" s="4" t="s">
        <v>40</v>
      </c>
      <c r="J370" s="4">
        <v>1</v>
      </c>
      <c r="K370" s="4">
        <v>1</v>
      </c>
      <c r="L370" t="str">
        <f t="shared" si="39"/>
        <v>1024</v>
      </c>
      <c r="M370">
        <f t="shared" si="40"/>
        <v>19</v>
      </c>
      <c r="O370" s="2">
        <v>45594.601886574077</v>
      </c>
      <c r="P370" s="3">
        <v>45594.600173611114</v>
      </c>
      <c r="Q370" s="4" t="s">
        <v>14</v>
      </c>
      <c r="R370" s="4">
        <v>0.51019999999999999</v>
      </c>
      <c r="S370" s="4">
        <v>0.53500000000000003</v>
      </c>
      <c r="T370" s="4">
        <v>0.48659999999999998</v>
      </c>
      <c r="U370" s="4">
        <v>1.98</v>
      </c>
      <c r="V370" s="4">
        <v>0.20799999999999999</v>
      </c>
      <c r="W370" s="4" t="s">
        <v>40</v>
      </c>
      <c r="X370" s="4">
        <v>19800614</v>
      </c>
      <c r="Y370" s="4">
        <v>19800614</v>
      </c>
      <c r="Z370" t="str">
        <f t="shared" si="37"/>
        <v>1029</v>
      </c>
      <c r="AA370">
        <f t="shared" si="38"/>
        <v>14</v>
      </c>
    </row>
    <row r="371" spans="1:27">
      <c r="A371" s="2">
        <v>45589.807835648149</v>
      </c>
      <c r="B371" s="3">
        <v>45589.807071759256</v>
      </c>
      <c r="C371" s="4" t="s">
        <v>26</v>
      </c>
      <c r="D371" s="4">
        <v>0.25990000000000002</v>
      </c>
      <c r="E371" s="4">
        <v>0.17249999999999999</v>
      </c>
      <c r="F371" s="4">
        <v>0.3916</v>
      </c>
      <c r="G371" s="4">
        <v>7.4009999999999998</v>
      </c>
      <c r="H371" s="4">
        <v>0.20169999999999999</v>
      </c>
      <c r="I371" s="4" t="s">
        <v>40</v>
      </c>
      <c r="J371" s="4">
        <v>1</v>
      </c>
      <c r="K371" s="4">
        <v>1</v>
      </c>
      <c r="L371" t="str">
        <f t="shared" si="39"/>
        <v>1024</v>
      </c>
      <c r="M371">
        <f t="shared" si="40"/>
        <v>19</v>
      </c>
      <c r="O371" s="2">
        <v>45594.603402777779</v>
      </c>
      <c r="P371" s="3">
        <v>45594.561666666668</v>
      </c>
      <c r="Q371" s="4" t="s">
        <v>41</v>
      </c>
      <c r="R371" s="4">
        <v>0.32729999999999998</v>
      </c>
      <c r="S371" s="4">
        <v>0.44800000000000001</v>
      </c>
      <c r="T371" s="4">
        <v>0.23910000000000001</v>
      </c>
      <c r="U371" s="4">
        <v>2.2839999999999998</v>
      </c>
      <c r="V371" s="4">
        <v>0.22700000000000001</v>
      </c>
      <c r="W371" s="4" t="s">
        <v>40</v>
      </c>
      <c r="X371" s="4">
        <v>19800614</v>
      </c>
      <c r="Y371" s="4">
        <v>19800614</v>
      </c>
      <c r="Z371" t="str">
        <f t="shared" si="37"/>
        <v>1029</v>
      </c>
      <c r="AA371">
        <f t="shared" si="38"/>
        <v>14</v>
      </c>
    </row>
    <row r="372" spans="1:27">
      <c r="A372" s="2">
        <v>45589.975682870368</v>
      </c>
      <c r="B372" s="3">
        <v>45589.975277777776</v>
      </c>
      <c r="C372" s="4" t="s">
        <v>37</v>
      </c>
      <c r="D372" s="4">
        <v>0.80130000000000001</v>
      </c>
      <c r="E372" s="4">
        <v>0.88100000000000001</v>
      </c>
      <c r="F372" s="4">
        <v>0.7288</v>
      </c>
      <c r="G372" s="4">
        <v>3.399</v>
      </c>
      <c r="H372" s="4">
        <v>0.1749</v>
      </c>
      <c r="I372" s="4" t="s">
        <v>13</v>
      </c>
      <c r="J372" s="4">
        <v>25</v>
      </c>
      <c r="K372" s="4">
        <v>966</v>
      </c>
      <c r="L372" t="str">
        <f t="shared" si="39"/>
        <v>1024</v>
      </c>
      <c r="M372">
        <f t="shared" si="40"/>
        <v>23</v>
      </c>
      <c r="O372" s="2">
        <v>45594.603726851848</v>
      </c>
      <c r="P372" s="3">
        <v>45594.560185185182</v>
      </c>
      <c r="Q372" s="4" t="s">
        <v>41</v>
      </c>
      <c r="R372" s="4">
        <v>0.30380000000000001</v>
      </c>
      <c r="S372" s="4">
        <v>0.36870000000000003</v>
      </c>
      <c r="T372" s="4">
        <v>0.25030000000000002</v>
      </c>
      <c r="U372" s="4">
        <v>2.593</v>
      </c>
      <c r="V372" s="4">
        <v>0.22589999999999999</v>
      </c>
      <c r="W372" s="4" t="s">
        <v>40</v>
      </c>
      <c r="X372" s="4">
        <v>19800614</v>
      </c>
      <c r="Y372" s="4">
        <v>19800614</v>
      </c>
      <c r="Z372" t="str">
        <f t="shared" si="37"/>
        <v>1029</v>
      </c>
      <c r="AA372">
        <f t="shared" si="38"/>
        <v>14</v>
      </c>
    </row>
    <row r="373" spans="1:27">
      <c r="A373" s="2">
        <v>45590.662777777776</v>
      </c>
      <c r="B373" s="3">
        <v>45590.625694444447</v>
      </c>
      <c r="C373" s="4" t="s">
        <v>21</v>
      </c>
      <c r="D373" s="4">
        <v>0.14319999999999999</v>
      </c>
      <c r="E373" s="4">
        <v>0.21360000000000001</v>
      </c>
      <c r="F373" s="4">
        <v>9.6000000000000002E-2</v>
      </c>
      <c r="G373" s="4">
        <v>7.1050000000000004</v>
      </c>
      <c r="H373" s="4">
        <v>0.2409</v>
      </c>
      <c r="I373" s="4" t="s">
        <v>40</v>
      </c>
      <c r="J373" s="4">
        <v>1</v>
      </c>
      <c r="K373" s="4">
        <v>1</v>
      </c>
      <c r="L373" t="str">
        <f t="shared" si="39"/>
        <v>1025</v>
      </c>
      <c r="M373">
        <f t="shared" si="40"/>
        <v>15</v>
      </c>
      <c r="O373" s="2">
        <v>45594.604502314818</v>
      </c>
      <c r="P373" s="3">
        <v>45594.557210648149</v>
      </c>
      <c r="Q373" s="4" t="s">
        <v>41</v>
      </c>
      <c r="R373" s="4">
        <v>0.29380000000000001</v>
      </c>
      <c r="S373" s="4">
        <v>0.50670000000000004</v>
      </c>
      <c r="T373" s="4">
        <v>0.1704</v>
      </c>
      <c r="U373" s="4">
        <v>2.0760000000000001</v>
      </c>
      <c r="V373" s="4">
        <v>0.2349</v>
      </c>
      <c r="W373" s="4" t="s">
        <v>40</v>
      </c>
      <c r="X373" s="4">
        <v>19800614</v>
      </c>
      <c r="Y373" s="4">
        <v>19800614</v>
      </c>
      <c r="Z373" t="str">
        <f t="shared" si="37"/>
        <v>1029</v>
      </c>
      <c r="AA373">
        <f t="shared" si="38"/>
        <v>14</v>
      </c>
    </row>
    <row r="374" spans="1:27">
      <c r="A374" s="2">
        <v>45591.732511574075</v>
      </c>
      <c r="B374" s="3">
        <v>45591.730474537035</v>
      </c>
      <c r="C374" s="4" t="s">
        <v>57</v>
      </c>
      <c r="D374" s="4">
        <v>0</v>
      </c>
      <c r="E374" s="4">
        <v>0.1681</v>
      </c>
      <c r="F374" s="4">
        <v>0</v>
      </c>
      <c r="G374" s="4">
        <v>7.4349999999999996</v>
      </c>
      <c r="H374" s="4">
        <v>0.65469999999999995</v>
      </c>
      <c r="I374" s="4" t="s">
        <v>13</v>
      </c>
      <c r="J374" s="4">
        <v>1</v>
      </c>
      <c r="K374" s="4">
        <v>1</v>
      </c>
      <c r="L374" t="str">
        <f t="shared" si="39"/>
        <v>1026</v>
      </c>
      <c r="M374">
        <f t="shared" si="40"/>
        <v>17</v>
      </c>
      <c r="O374" s="2">
        <v>45594.604710648149</v>
      </c>
      <c r="P374" s="3">
        <v>45594.558692129627</v>
      </c>
      <c r="Q374" s="4" t="s">
        <v>41</v>
      </c>
      <c r="R374" s="4">
        <v>0.33629999999999999</v>
      </c>
      <c r="S374" s="4">
        <v>0.3695</v>
      </c>
      <c r="T374" s="4">
        <v>0.30609999999999998</v>
      </c>
      <c r="U374" s="4">
        <v>2.59</v>
      </c>
      <c r="V374" s="4">
        <v>0.22090000000000001</v>
      </c>
      <c r="W374" s="4" t="s">
        <v>40</v>
      </c>
      <c r="X374" s="4">
        <v>19800614</v>
      </c>
      <c r="Y374" s="4">
        <v>19800614</v>
      </c>
      <c r="Z374" t="str">
        <f t="shared" si="37"/>
        <v>1029</v>
      </c>
      <c r="AA374">
        <f t="shared" si="38"/>
        <v>14</v>
      </c>
    </row>
    <row r="375" spans="1:27">
      <c r="A375" s="2">
        <v>45591.938194444447</v>
      </c>
      <c r="B375" s="3">
        <v>45591.937604166669</v>
      </c>
      <c r="C375" s="4" t="s">
        <v>57</v>
      </c>
      <c r="D375" s="4">
        <v>4.9599999999999998E-2</v>
      </c>
      <c r="E375" s="4">
        <v>0.18659999999999999</v>
      </c>
      <c r="F375" s="4">
        <v>1.32E-2</v>
      </c>
      <c r="G375" s="4">
        <v>7.2939999999999996</v>
      </c>
      <c r="H375" s="4">
        <v>0.2858</v>
      </c>
      <c r="I375" s="4" t="s">
        <v>13</v>
      </c>
      <c r="J375" s="4">
        <v>1</v>
      </c>
      <c r="K375" s="4">
        <v>1</v>
      </c>
      <c r="L375" t="str">
        <f t="shared" si="39"/>
        <v>1026</v>
      </c>
      <c r="M375">
        <f t="shared" si="40"/>
        <v>22</v>
      </c>
      <c r="O375" s="2">
        <v>45594.60496527778</v>
      </c>
      <c r="P375" s="3">
        <v>45594.542974537035</v>
      </c>
      <c r="Q375" s="4" t="s">
        <v>41</v>
      </c>
      <c r="R375" s="4">
        <v>0.40200000000000002</v>
      </c>
      <c r="S375" s="4">
        <v>0.64490000000000003</v>
      </c>
      <c r="T375" s="4">
        <v>0.25059999999999999</v>
      </c>
      <c r="U375" s="4">
        <v>1.6240000000000001</v>
      </c>
      <c r="V375" s="4">
        <v>0.22589999999999999</v>
      </c>
      <c r="W375" s="4" t="s">
        <v>40</v>
      </c>
      <c r="X375" s="4">
        <v>19800614</v>
      </c>
      <c r="Y375" s="4">
        <v>19800614</v>
      </c>
      <c r="Z375" t="str">
        <f t="shared" si="37"/>
        <v>1029</v>
      </c>
      <c r="AA375">
        <f t="shared" si="38"/>
        <v>14</v>
      </c>
    </row>
    <row r="376" spans="1:27">
      <c r="A376" s="2">
        <v>45591.950590277775</v>
      </c>
      <c r="B376" s="3">
        <v>45591.937604166669</v>
      </c>
      <c r="C376" s="4" t="s">
        <v>57</v>
      </c>
      <c r="D376" s="4">
        <v>4.9599999999999998E-2</v>
      </c>
      <c r="E376" s="4">
        <v>0.18659999999999999</v>
      </c>
      <c r="F376" s="4">
        <v>1.32E-2</v>
      </c>
      <c r="G376" s="4">
        <v>7.2939999999999996</v>
      </c>
      <c r="H376" s="4">
        <v>0.2858</v>
      </c>
      <c r="I376" s="4" t="s">
        <v>13</v>
      </c>
      <c r="J376" s="4">
        <v>1</v>
      </c>
      <c r="K376" s="4">
        <v>1</v>
      </c>
      <c r="L376" t="str">
        <f t="shared" si="39"/>
        <v>1026</v>
      </c>
      <c r="M376">
        <f t="shared" si="40"/>
        <v>22</v>
      </c>
      <c r="O376" s="2">
        <v>45594.6169212963</v>
      </c>
      <c r="P376" s="3">
        <v>45593.373738425929</v>
      </c>
      <c r="Q376" s="4" t="s">
        <v>21</v>
      </c>
      <c r="R376" s="4">
        <v>0.23760000000000001</v>
      </c>
      <c r="S376" s="4">
        <v>0.20669999999999999</v>
      </c>
      <c r="T376" s="4">
        <v>0.27310000000000001</v>
      </c>
      <c r="U376" s="4">
        <v>3.42</v>
      </c>
      <c r="V376" s="4">
        <v>0.22370000000000001</v>
      </c>
      <c r="W376" s="4" t="s">
        <v>40</v>
      </c>
      <c r="X376" s="4">
        <v>1</v>
      </c>
      <c r="Y376" s="4">
        <v>1</v>
      </c>
      <c r="Z376" t="str">
        <f t="shared" si="37"/>
        <v>1029</v>
      </c>
      <c r="AA376">
        <f t="shared" si="38"/>
        <v>14</v>
      </c>
    </row>
    <row r="377" spans="1:27">
      <c r="A377" s="2">
        <v>45591.950810185182</v>
      </c>
      <c r="B377" s="3">
        <v>45591.949317129627</v>
      </c>
      <c r="C377" s="4" t="s">
        <v>57</v>
      </c>
      <c r="D377" s="4">
        <v>0.127</v>
      </c>
      <c r="E377" s="4">
        <v>0.14729999999999999</v>
      </c>
      <c r="F377" s="4">
        <v>0.1095</v>
      </c>
      <c r="G377" s="4">
        <v>7.6059999999999999</v>
      </c>
      <c r="H377" s="4">
        <v>0.23769999999999999</v>
      </c>
      <c r="I377" s="4" t="s">
        <v>13</v>
      </c>
      <c r="J377" s="4">
        <v>1</v>
      </c>
      <c r="K377" s="4">
        <v>1</v>
      </c>
      <c r="L377" t="str">
        <f t="shared" si="39"/>
        <v>1026</v>
      </c>
      <c r="M377">
        <f t="shared" si="40"/>
        <v>22</v>
      </c>
      <c r="O377" s="2">
        <v>45594.617106481484</v>
      </c>
      <c r="P377" s="3">
        <v>45594.615601851852</v>
      </c>
      <c r="Q377" s="4" t="s">
        <v>18</v>
      </c>
      <c r="R377" s="4">
        <v>0.7046</v>
      </c>
      <c r="S377" s="4">
        <v>0.68530000000000002</v>
      </c>
      <c r="T377" s="4">
        <v>0.72440000000000004</v>
      </c>
      <c r="U377" s="4">
        <v>1.496</v>
      </c>
      <c r="V377" s="4">
        <v>0.19320000000000001</v>
      </c>
      <c r="W377" s="4" t="s">
        <v>40</v>
      </c>
      <c r="X377" s="4">
        <v>19800614</v>
      </c>
      <c r="Y377" s="4">
        <v>19800614</v>
      </c>
      <c r="Z377" t="str">
        <f t="shared" si="37"/>
        <v>1029</v>
      </c>
      <c r="AA377">
        <f t="shared" si="38"/>
        <v>14</v>
      </c>
    </row>
    <row r="378" spans="1:27">
      <c r="A378" s="2">
        <v>45592.064016203702</v>
      </c>
      <c r="B378" s="3">
        <v>45592.06349537037</v>
      </c>
      <c r="C378" s="4" t="s">
        <v>39</v>
      </c>
      <c r="D378" s="4">
        <v>0.99019999999999997</v>
      </c>
      <c r="E378" s="4">
        <v>0.98070000000000002</v>
      </c>
      <c r="F378" s="4">
        <v>0.99970000000000003</v>
      </c>
      <c r="G378" s="4">
        <v>1.8740000000000001</v>
      </c>
      <c r="H378" s="4">
        <v>0.1171</v>
      </c>
      <c r="I378" s="4" t="s">
        <v>40</v>
      </c>
      <c r="J378" s="4">
        <v>232</v>
      </c>
      <c r="K378" s="4">
        <v>137</v>
      </c>
      <c r="L378" t="str">
        <f t="shared" si="39"/>
        <v>1027</v>
      </c>
      <c r="M378">
        <f t="shared" si="40"/>
        <v>1</v>
      </c>
      <c r="O378" s="2">
        <v>45594.617337962962</v>
      </c>
      <c r="P378" s="3">
        <v>45593.38863425926</v>
      </c>
      <c r="Q378" s="4" t="s">
        <v>21</v>
      </c>
      <c r="R378" s="4">
        <v>0.23719999999999999</v>
      </c>
      <c r="S378" s="4">
        <v>0.20880000000000001</v>
      </c>
      <c r="T378" s="4">
        <v>0.26950000000000002</v>
      </c>
      <c r="U378" s="4">
        <v>3.407</v>
      </c>
      <c r="V378" s="4">
        <v>0.22409999999999999</v>
      </c>
      <c r="W378" s="4" t="s">
        <v>40</v>
      </c>
      <c r="X378" s="4">
        <v>1</v>
      </c>
      <c r="Y378" s="4">
        <v>1</v>
      </c>
      <c r="Z378" t="str">
        <f t="shared" si="37"/>
        <v>1029</v>
      </c>
      <c r="AA378">
        <f t="shared" si="38"/>
        <v>14</v>
      </c>
    </row>
    <row r="379" spans="1:27">
      <c r="A379" s="2">
        <v>45592.100428240738</v>
      </c>
      <c r="B379" s="3">
        <v>45592.099270833336</v>
      </c>
      <c r="C379" s="4" t="s">
        <v>57</v>
      </c>
      <c r="D379" s="4">
        <v>0.12820000000000001</v>
      </c>
      <c r="E379" s="4">
        <v>9.2700000000000005E-2</v>
      </c>
      <c r="F379" s="4">
        <v>0.1774</v>
      </c>
      <c r="G379" s="4">
        <v>8.1549999999999994</v>
      </c>
      <c r="H379" s="4">
        <v>0.2253</v>
      </c>
      <c r="I379" s="4" t="s">
        <v>13</v>
      </c>
      <c r="J379" s="4">
        <v>1</v>
      </c>
      <c r="K379" s="4">
        <v>1</v>
      </c>
      <c r="L379" t="str">
        <f t="shared" si="39"/>
        <v>1027</v>
      </c>
      <c r="M379">
        <f t="shared" si="40"/>
        <v>2</v>
      </c>
      <c r="O379" s="2">
        <v>45594.617418981485</v>
      </c>
      <c r="P379" s="3">
        <v>45594.61445601852</v>
      </c>
      <c r="Q379" s="4" t="s">
        <v>14</v>
      </c>
      <c r="R379" s="4">
        <v>0.5403</v>
      </c>
      <c r="S379" s="4">
        <v>0.52380000000000004</v>
      </c>
      <c r="T379" s="4">
        <v>0.55740000000000001</v>
      </c>
      <c r="U379" s="4">
        <v>2.0179999999999998</v>
      </c>
      <c r="V379" s="4">
        <v>0.20349999999999999</v>
      </c>
      <c r="W379" s="4" t="s">
        <v>40</v>
      </c>
      <c r="X379" s="4">
        <v>19800614</v>
      </c>
      <c r="Y379" s="4">
        <v>19800614</v>
      </c>
      <c r="Z379" t="str">
        <f t="shared" si="37"/>
        <v>1029</v>
      </c>
      <c r="AA379">
        <f t="shared" si="38"/>
        <v>14</v>
      </c>
    </row>
    <row r="380" spans="1:27">
      <c r="A380" s="2">
        <v>45592.116111111114</v>
      </c>
      <c r="B380" s="3">
        <v>45592.115798611114</v>
      </c>
      <c r="C380" s="4" t="s">
        <v>57</v>
      </c>
      <c r="D380" s="4">
        <v>0.15160000000000001</v>
      </c>
      <c r="E380" s="4">
        <v>8.1799999999999998E-2</v>
      </c>
      <c r="F380" s="4">
        <v>0.28089999999999998</v>
      </c>
      <c r="G380" s="4">
        <v>8.2919999999999998</v>
      </c>
      <c r="H380" s="4">
        <v>0.21229999999999999</v>
      </c>
      <c r="I380" s="4" t="s">
        <v>13</v>
      </c>
      <c r="J380" s="4">
        <v>1</v>
      </c>
      <c r="K380" s="4">
        <v>1</v>
      </c>
      <c r="L380" t="str">
        <f t="shared" si="39"/>
        <v>1027</v>
      </c>
      <c r="M380">
        <f t="shared" si="40"/>
        <v>2</v>
      </c>
      <c r="O380" s="2">
        <v>45594.617696759262</v>
      </c>
      <c r="P380" s="3">
        <v>45593.380833333336</v>
      </c>
      <c r="Q380" s="4" t="s">
        <v>21</v>
      </c>
      <c r="R380" s="4">
        <v>0.21629999999999999</v>
      </c>
      <c r="S380" s="4">
        <v>0.18509999999999999</v>
      </c>
      <c r="T380" s="4">
        <v>0.25280000000000002</v>
      </c>
      <c r="U380" s="4">
        <v>3.5670000000000002</v>
      </c>
      <c r="V380" s="4">
        <v>0.22559999999999999</v>
      </c>
      <c r="W380" s="4" t="s">
        <v>40</v>
      </c>
      <c r="X380" s="4">
        <v>1</v>
      </c>
      <c r="Y380" s="4">
        <v>1</v>
      </c>
      <c r="Z380" t="str">
        <f t="shared" si="37"/>
        <v>1029</v>
      </c>
      <c r="AA380">
        <f t="shared" si="38"/>
        <v>14</v>
      </c>
    </row>
    <row r="381" spans="1:27">
      <c r="A381" s="2">
        <v>45592.477106481485</v>
      </c>
      <c r="B381" s="3">
        <v>45592.46675925926</v>
      </c>
      <c r="C381" s="4" t="s">
        <v>57</v>
      </c>
      <c r="D381" s="4">
        <v>5.6399999999999999E-2</v>
      </c>
      <c r="E381" s="4">
        <v>0.54079999999999995</v>
      </c>
      <c r="F381" s="4">
        <v>5.8999999999999999E-3</v>
      </c>
      <c r="G381" s="4">
        <v>5.3780000000000001</v>
      </c>
      <c r="H381" s="4">
        <v>0.30309999999999998</v>
      </c>
      <c r="I381" s="4" t="s">
        <v>13</v>
      </c>
      <c r="J381" s="4">
        <v>1</v>
      </c>
      <c r="K381" s="4">
        <v>1</v>
      </c>
      <c r="L381" t="str">
        <f t="shared" si="39"/>
        <v>1027</v>
      </c>
      <c r="M381">
        <f t="shared" si="40"/>
        <v>11</v>
      </c>
      <c r="O381" s="2">
        <v>45594.618043981478</v>
      </c>
      <c r="P381" s="3">
        <v>45593.397499999999</v>
      </c>
      <c r="Q381" s="4" t="s">
        <v>21</v>
      </c>
      <c r="R381" s="4">
        <v>0.1792</v>
      </c>
      <c r="S381" s="4">
        <v>0.1195</v>
      </c>
      <c r="T381" s="4">
        <v>0.26860000000000001</v>
      </c>
      <c r="U381" s="4">
        <v>4.1280000000000001</v>
      </c>
      <c r="V381" s="4">
        <v>0.22420000000000001</v>
      </c>
      <c r="W381" s="4" t="s">
        <v>40</v>
      </c>
      <c r="X381" s="4">
        <v>1</v>
      </c>
      <c r="Y381" s="4">
        <v>1</v>
      </c>
      <c r="Z381" t="str">
        <f t="shared" si="37"/>
        <v>1029</v>
      </c>
      <c r="AA381">
        <f t="shared" si="38"/>
        <v>14</v>
      </c>
    </row>
    <row r="382" spans="1:27">
      <c r="A382" s="2">
        <v>45592.846967592595</v>
      </c>
      <c r="B382" s="3">
        <v>45592.835729166669</v>
      </c>
      <c r="C382" s="4" t="s">
        <v>26</v>
      </c>
      <c r="D382" s="4">
        <v>0.22439999999999999</v>
      </c>
      <c r="E382" s="4">
        <v>0.13059999999999999</v>
      </c>
      <c r="F382" s="4">
        <v>0.38540000000000002</v>
      </c>
      <c r="G382" s="4">
        <v>7.7549999999999999</v>
      </c>
      <c r="H382" s="4">
        <v>0.20219999999999999</v>
      </c>
      <c r="I382" s="4" t="s">
        <v>40</v>
      </c>
      <c r="J382" s="4">
        <v>1</v>
      </c>
      <c r="K382" s="4">
        <v>1</v>
      </c>
      <c r="L382" t="str">
        <f t="shared" si="39"/>
        <v>1027</v>
      </c>
      <c r="M382">
        <f t="shared" si="40"/>
        <v>20</v>
      </c>
      <c r="O382" s="2">
        <v>45594.649039351854</v>
      </c>
      <c r="P382" s="3">
        <v>45594.647118055553</v>
      </c>
      <c r="Q382" s="4" t="s">
        <v>18</v>
      </c>
      <c r="R382" s="4">
        <v>0.71640000000000004</v>
      </c>
      <c r="S382" s="4">
        <v>0.5948</v>
      </c>
      <c r="T382" s="4">
        <v>0.8629</v>
      </c>
      <c r="U382" s="4">
        <v>1.784</v>
      </c>
      <c r="V382" s="4">
        <v>0.1832</v>
      </c>
      <c r="W382" s="4" t="s">
        <v>40</v>
      </c>
      <c r="X382" s="4">
        <v>19800614</v>
      </c>
      <c r="Y382" s="4">
        <v>19800614</v>
      </c>
      <c r="Z382" t="str">
        <f t="shared" si="37"/>
        <v>1029</v>
      </c>
      <c r="AA382">
        <f t="shared" si="38"/>
        <v>15</v>
      </c>
    </row>
    <row r="383" spans="1:27">
      <c r="A383" s="2">
        <v>45592.883437500001</v>
      </c>
      <c r="B383" s="3">
        <v>45592.868472222224</v>
      </c>
      <c r="C383" s="4" t="s">
        <v>26</v>
      </c>
      <c r="D383" s="4">
        <v>0.23080000000000001</v>
      </c>
      <c r="E383" s="4">
        <v>0.13320000000000001</v>
      </c>
      <c r="F383" s="4">
        <v>0.39979999999999999</v>
      </c>
      <c r="G383" s="4">
        <v>7.7309999999999999</v>
      </c>
      <c r="H383" s="4">
        <v>0.2009</v>
      </c>
      <c r="I383" s="4" t="s">
        <v>40</v>
      </c>
      <c r="J383" s="4">
        <v>1</v>
      </c>
      <c r="K383" s="4">
        <v>1</v>
      </c>
      <c r="L383" t="str">
        <f t="shared" si="39"/>
        <v>1027</v>
      </c>
      <c r="M383">
        <f t="shared" si="40"/>
        <v>21</v>
      </c>
      <c r="O383" s="2">
        <v>45594.654918981483</v>
      </c>
      <c r="P383" s="3">
        <v>45594.636562500003</v>
      </c>
      <c r="Q383" s="4" t="s">
        <v>41</v>
      </c>
      <c r="R383" s="4">
        <v>0.30270000000000002</v>
      </c>
      <c r="S383" s="4">
        <v>0.87229999999999996</v>
      </c>
      <c r="T383" s="4">
        <v>0.1051</v>
      </c>
      <c r="U383" s="4">
        <v>0.86699999999999999</v>
      </c>
      <c r="V383" s="4">
        <v>0.24560000000000001</v>
      </c>
      <c r="W383" s="4" t="s">
        <v>40</v>
      </c>
      <c r="X383" s="4">
        <v>19800614</v>
      </c>
      <c r="Y383" s="4">
        <v>19800614</v>
      </c>
      <c r="Z383" t="str">
        <f t="shared" si="37"/>
        <v>1029</v>
      </c>
      <c r="AA383">
        <f t="shared" si="38"/>
        <v>15</v>
      </c>
    </row>
    <row r="384" spans="1:27">
      <c r="A384" s="2">
        <v>45592.9059837963</v>
      </c>
      <c r="B384" s="3">
        <v>45592.903587962966</v>
      </c>
      <c r="C384" s="4" t="s">
        <v>26</v>
      </c>
      <c r="D384" s="4">
        <v>0.22850000000000001</v>
      </c>
      <c r="E384" s="4">
        <v>0.13070000000000001</v>
      </c>
      <c r="F384" s="4">
        <v>0.3992</v>
      </c>
      <c r="G384" s="4">
        <v>7.7539999999999996</v>
      </c>
      <c r="H384" s="4">
        <v>0.20100000000000001</v>
      </c>
      <c r="I384" s="4" t="s">
        <v>40</v>
      </c>
      <c r="J384" s="4">
        <v>1</v>
      </c>
      <c r="K384" s="4">
        <v>1</v>
      </c>
      <c r="L384" t="str">
        <f t="shared" si="39"/>
        <v>1027</v>
      </c>
      <c r="M384">
        <f t="shared" si="40"/>
        <v>21</v>
      </c>
      <c r="O384" s="2">
        <v>45594.655462962961</v>
      </c>
      <c r="P384" s="3">
        <v>45594.636562500003</v>
      </c>
      <c r="Q384" s="4" t="s">
        <v>41</v>
      </c>
      <c r="R384" s="4">
        <v>0.30270000000000002</v>
      </c>
      <c r="S384" s="4">
        <v>0.87229999999999996</v>
      </c>
      <c r="T384" s="4">
        <v>0.1051</v>
      </c>
      <c r="U384" s="4">
        <v>0.86699999999999999</v>
      </c>
      <c r="V384" s="4">
        <v>0.24560000000000001</v>
      </c>
      <c r="W384" s="4" t="s">
        <v>40</v>
      </c>
      <c r="X384" s="4">
        <v>19800614</v>
      </c>
      <c r="Y384" s="4">
        <v>19800614</v>
      </c>
      <c r="Z384" t="str">
        <f t="shared" si="37"/>
        <v>1029</v>
      </c>
      <c r="AA384">
        <f t="shared" si="38"/>
        <v>15</v>
      </c>
    </row>
    <row r="385" spans="1:27">
      <c r="A385" s="2">
        <v>45592.973298611112</v>
      </c>
      <c r="B385" s="3">
        <v>45592.930405092593</v>
      </c>
      <c r="C385" s="4" t="s">
        <v>26</v>
      </c>
      <c r="D385" s="4">
        <v>0.23150000000000001</v>
      </c>
      <c r="E385" s="4">
        <v>0.13339999999999999</v>
      </c>
      <c r="F385" s="4">
        <v>0.40179999999999999</v>
      </c>
      <c r="G385" s="4">
        <v>7.7290000000000001</v>
      </c>
      <c r="H385" s="4">
        <v>0.20080000000000001</v>
      </c>
      <c r="I385" s="4" t="s">
        <v>40</v>
      </c>
      <c r="J385" s="4">
        <v>1</v>
      </c>
      <c r="K385" s="4">
        <v>1</v>
      </c>
      <c r="L385" t="str">
        <f t="shared" si="39"/>
        <v>1027</v>
      </c>
      <c r="M385">
        <f t="shared" si="40"/>
        <v>23</v>
      </c>
      <c r="O385" s="2">
        <v>45594.671076388891</v>
      </c>
      <c r="P385" s="3">
        <v>45594.656157407408</v>
      </c>
      <c r="Q385" s="4" t="s">
        <v>14</v>
      </c>
      <c r="R385" s="4">
        <v>0.54590000000000005</v>
      </c>
      <c r="S385" s="4">
        <v>0.57340000000000002</v>
      </c>
      <c r="T385" s="4">
        <v>0.51970000000000005</v>
      </c>
      <c r="U385" s="4">
        <v>1.853</v>
      </c>
      <c r="V385" s="4">
        <v>0.2059</v>
      </c>
      <c r="W385" s="4" t="s">
        <v>40</v>
      </c>
      <c r="X385" s="4">
        <v>19800614</v>
      </c>
      <c r="Y385" s="4">
        <v>19800614</v>
      </c>
      <c r="Z385" t="str">
        <f t="shared" si="37"/>
        <v>1029</v>
      </c>
      <c r="AA385">
        <f t="shared" si="38"/>
        <v>16</v>
      </c>
    </row>
    <row r="386" spans="1:27">
      <c r="A386" s="2">
        <v>45593.016388888886</v>
      </c>
      <c r="B386" s="3">
        <v>45593.014803240738</v>
      </c>
      <c r="C386" s="4" t="s">
        <v>58</v>
      </c>
      <c r="D386" s="4">
        <v>0.6573</v>
      </c>
      <c r="E386" s="4">
        <v>0.60850000000000004</v>
      </c>
      <c r="F386" s="4">
        <v>0.71</v>
      </c>
      <c r="G386" s="4">
        <v>5.0529999999999999</v>
      </c>
      <c r="H386" s="4">
        <v>0.1764</v>
      </c>
      <c r="I386" s="4" t="s">
        <v>13</v>
      </c>
      <c r="J386" s="4">
        <v>255</v>
      </c>
      <c r="K386" s="4">
        <v>220</v>
      </c>
      <c r="L386" t="str">
        <f t="shared" si="39"/>
        <v>1028</v>
      </c>
      <c r="M386">
        <f t="shared" si="40"/>
        <v>0</v>
      </c>
      <c r="O386" s="2">
        <v>45594.676574074074</v>
      </c>
      <c r="P386" s="3">
        <v>45594.6641087963</v>
      </c>
      <c r="Q386" s="4" t="s">
        <v>24</v>
      </c>
      <c r="R386" s="4">
        <v>0.2908</v>
      </c>
      <c r="S386" s="4">
        <v>0.24229999999999999</v>
      </c>
      <c r="T386" s="4">
        <v>0.34910000000000002</v>
      </c>
      <c r="U386" s="4">
        <v>3.2029999999999998</v>
      </c>
      <c r="V386" s="4">
        <v>0.21740000000000001</v>
      </c>
      <c r="W386" s="4" t="s">
        <v>40</v>
      </c>
      <c r="X386" s="4">
        <v>19800614</v>
      </c>
      <c r="Y386" s="4">
        <v>19800614</v>
      </c>
      <c r="Z386" t="str">
        <f t="shared" si="37"/>
        <v>1029</v>
      </c>
      <c r="AA386">
        <f t="shared" si="38"/>
        <v>16</v>
      </c>
    </row>
    <row r="387" spans="1:27">
      <c r="A387" s="2">
        <v>45593.017581018517</v>
      </c>
      <c r="B387" s="3">
        <v>45593.008946759262</v>
      </c>
      <c r="C387" s="4" t="s">
        <v>58</v>
      </c>
      <c r="D387" s="4">
        <v>0.76959999999999995</v>
      </c>
      <c r="E387" s="4">
        <v>0.68810000000000004</v>
      </c>
      <c r="F387" s="4">
        <v>0.86080000000000001</v>
      </c>
      <c r="G387" s="4">
        <v>4.6520000000000001</v>
      </c>
      <c r="H387" s="4">
        <v>0.16250000000000001</v>
      </c>
      <c r="I387" s="4" t="s">
        <v>13</v>
      </c>
      <c r="J387" s="4">
        <v>580</v>
      </c>
      <c r="K387" s="4">
        <v>543</v>
      </c>
      <c r="L387" t="str">
        <f t="shared" si="39"/>
        <v>1028</v>
      </c>
      <c r="M387">
        <f t="shared" si="40"/>
        <v>0</v>
      </c>
      <c r="O387" s="2">
        <v>45594.684444444443</v>
      </c>
      <c r="P387" s="3">
        <v>45594.679872685185</v>
      </c>
      <c r="Q387" s="4" t="s">
        <v>55</v>
      </c>
      <c r="R387" s="4">
        <v>0.7903</v>
      </c>
      <c r="S387" s="4">
        <v>0.88519999999999999</v>
      </c>
      <c r="T387" s="4">
        <v>0.7056</v>
      </c>
      <c r="U387" s="4">
        <v>0.81699999999999995</v>
      </c>
      <c r="V387" s="4">
        <v>0.19439999999999999</v>
      </c>
      <c r="W387" s="4" t="s">
        <v>40</v>
      </c>
      <c r="X387" s="4">
        <v>19800614</v>
      </c>
      <c r="Y387" s="4">
        <v>19800614</v>
      </c>
      <c r="Z387" t="str">
        <f t="shared" si="37"/>
        <v>1029</v>
      </c>
      <c r="AA387">
        <f t="shared" si="38"/>
        <v>16</v>
      </c>
    </row>
    <row r="388" spans="1:27">
      <c r="A388" s="2">
        <v>45593.018969907411</v>
      </c>
      <c r="B388" s="3">
        <v>45593.003078703703</v>
      </c>
      <c r="C388" s="4" t="s">
        <v>58</v>
      </c>
      <c r="D388" s="4">
        <v>0.41570000000000001</v>
      </c>
      <c r="E388" s="4">
        <v>0.2752</v>
      </c>
      <c r="F388" s="4">
        <v>0.628</v>
      </c>
      <c r="G388" s="4">
        <v>6.7210000000000001</v>
      </c>
      <c r="H388" s="4">
        <v>0.18279999999999999</v>
      </c>
      <c r="I388" s="4" t="s">
        <v>13</v>
      </c>
      <c r="J388" s="4">
        <v>680</v>
      </c>
      <c r="K388" s="4">
        <v>642</v>
      </c>
      <c r="L388" t="str">
        <f t="shared" si="39"/>
        <v>1028</v>
      </c>
      <c r="M388">
        <f t="shared" si="40"/>
        <v>0</v>
      </c>
      <c r="O388" s="2">
        <v>45594.694745370369</v>
      </c>
      <c r="P388" s="3">
        <v>45594.692858796298</v>
      </c>
      <c r="Q388" s="4" t="s">
        <v>14</v>
      </c>
      <c r="R388" s="4">
        <v>0.56759999999999999</v>
      </c>
      <c r="S388" s="4">
        <v>0.49349999999999999</v>
      </c>
      <c r="T388" s="4">
        <v>0.65290000000000004</v>
      </c>
      <c r="U388" s="4">
        <v>2.1219999999999999</v>
      </c>
      <c r="V388" s="4">
        <v>0.19769999999999999</v>
      </c>
      <c r="W388" s="4" t="s">
        <v>40</v>
      </c>
      <c r="X388" s="4">
        <v>19800614</v>
      </c>
      <c r="Y388" s="4">
        <v>19800614</v>
      </c>
      <c r="Z388" t="str">
        <f t="shared" ref="Z388:Z451" si="41">TEXT(O388,"MMDD")</f>
        <v>1029</v>
      </c>
      <c r="AA388">
        <f t="shared" ref="AA388:AA451" si="42">HOUR(O388)</f>
        <v>16</v>
      </c>
    </row>
    <row r="389" spans="1:27">
      <c r="A389" s="2">
        <v>45593.019247685188</v>
      </c>
      <c r="B389" s="3">
        <v>45592.997094907405</v>
      </c>
      <c r="C389" s="4" t="s">
        <v>58</v>
      </c>
      <c r="D389" s="4">
        <v>0.46539999999999998</v>
      </c>
      <c r="E389" s="4">
        <v>0.34470000000000001</v>
      </c>
      <c r="F389" s="4">
        <v>0.62829999999999997</v>
      </c>
      <c r="G389" s="4">
        <v>6.3380000000000001</v>
      </c>
      <c r="H389" s="4">
        <v>0.18279999999999999</v>
      </c>
      <c r="I389" s="4" t="s">
        <v>13</v>
      </c>
      <c r="J389" s="4">
        <v>806</v>
      </c>
      <c r="K389" s="4">
        <v>769</v>
      </c>
      <c r="L389" t="str">
        <f t="shared" si="39"/>
        <v>1028</v>
      </c>
      <c r="M389">
        <f t="shared" si="40"/>
        <v>0</v>
      </c>
      <c r="O389" s="2">
        <v>45594.704756944448</v>
      </c>
      <c r="P389" s="3">
        <v>45594.696736111109</v>
      </c>
      <c r="Q389" s="4" t="s">
        <v>60</v>
      </c>
      <c r="R389" s="4">
        <v>9.4200000000000006E-2</v>
      </c>
      <c r="S389" s="4">
        <v>0.17730000000000001</v>
      </c>
      <c r="T389" s="4">
        <v>0.05</v>
      </c>
      <c r="U389" s="4">
        <v>3.6240000000000001</v>
      </c>
      <c r="V389" s="4">
        <v>0.26150000000000001</v>
      </c>
      <c r="W389" s="4" t="s">
        <v>40</v>
      </c>
      <c r="X389" s="4">
        <v>19800614</v>
      </c>
      <c r="Y389" s="4">
        <v>19800614</v>
      </c>
      <c r="Z389" t="str">
        <f t="shared" si="41"/>
        <v>1029</v>
      </c>
      <c r="AA389">
        <f t="shared" si="42"/>
        <v>16</v>
      </c>
    </row>
    <row r="390" spans="1:27">
      <c r="A390" s="2">
        <v>45593.01972222222</v>
      </c>
      <c r="B390" s="3">
        <v>45592.973043981481</v>
      </c>
      <c r="C390" s="4" t="s">
        <v>58</v>
      </c>
      <c r="D390" s="4">
        <v>0</v>
      </c>
      <c r="E390" s="4">
        <v>0.99960000000000004</v>
      </c>
      <c r="F390" s="4">
        <v>0</v>
      </c>
      <c r="G390" s="4">
        <v>0</v>
      </c>
      <c r="H390" s="4">
        <v>0.93300000000000005</v>
      </c>
      <c r="I390" s="4" t="s">
        <v>13</v>
      </c>
      <c r="J390" s="4">
        <v>868</v>
      </c>
      <c r="K390" s="4">
        <v>831</v>
      </c>
      <c r="L390" t="str">
        <f t="shared" si="39"/>
        <v>1028</v>
      </c>
      <c r="M390">
        <f t="shared" si="40"/>
        <v>0</v>
      </c>
      <c r="O390" s="2">
        <v>45594.712314814817</v>
      </c>
      <c r="P390" s="3">
        <v>45594.711284722223</v>
      </c>
      <c r="Q390" s="4" t="s">
        <v>14</v>
      </c>
      <c r="R390" s="4">
        <v>0.59789999999999999</v>
      </c>
      <c r="S390" s="4">
        <v>0.55449999999999999</v>
      </c>
      <c r="T390" s="4">
        <v>0.64480000000000004</v>
      </c>
      <c r="U390" s="4">
        <v>1.915</v>
      </c>
      <c r="V390" s="4">
        <v>0.19819999999999999</v>
      </c>
      <c r="W390" s="4" t="s">
        <v>40</v>
      </c>
      <c r="X390" s="4">
        <v>19800614</v>
      </c>
      <c r="Y390" s="4">
        <v>19800614</v>
      </c>
      <c r="Z390" t="str">
        <f t="shared" si="41"/>
        <v>1029</v>
      </c>
      <c r="AA390">
        <f t="shared" si="42"/>
        <v>17</v>
      </c>
    </row>
    <row r="391" spans="1:27">
      <c r="A391" s="2">
        <v>45593.04383101852</v>
      </c>
      <c r="B391" s="3">
        <v>45593.039907407408</v>
      </c>
      <c r="C391" s="4" t="s">
        <v>41</v>
      </c>
      <c r="D391" s="4">
        <v>0.1192</v>
      </c>
      <c r="E391" s="4">
        <v>0.1646</v>
      </c>
      <c r="F391" s="4">
        <v>8.6300000000000002E-2</v>
      </c>
      <c r="G391" s="4">
        <v>7.4630000000000001</v>
      </c>
      <c r="H391" s="4">
        <v>0.24349999999999999</v>
      </c>
      <c r="I391" s="4" t="s">
        <v>40</v>
      </c>
      <c r="J391" s="4">
        <v>1</v>
      </c>
      <c r="K391" s="4">
        <v>1</v>
      </c>
      <c r="L391" t="str">
        <f t="shared" si="39"/>
        <v>1028</v>
      </c>
      <c r="M391">
        <f t="shared" si="40"/>
        <v>1</v>
      </c>
      <c r="O391" s="2">
        <v>45594.728865740741</v>
      </c>
      <c r="P391" s="3">
        <v>45594.728356481479</v>
      </c>
      <c r="Q391" s="4" t="s">
        <v>14</v>
      </c>
      <c r="R391" s="4">
        <v>0.63129999999999997</v>
      </c>
      <c r="S391" s="4">
        <v>0.61329999999999996</v>
      </c>
      <c r="T391" s="4">
        <v>0.64970000000000006</v>
      </c>
      <c r="U391" s="4">
        <v>1.724</v>
      </c>
      <c r="V391" s="4">
        <v>0.19789999999999999</v>
      </c>
      <c r="W391" s="4" t="s">
        <v>40</v>
      </c>
      <c r="X391" s="4">
        <v>19800614</v>
      </c>
      <c r="Y391" s="4">
        <v>19800614</v>
      </c>
      <c r="Z391" t="str">
        <f t="shared" si="41"/>
        <v>1029</v>
      </c>
      <c r="AA391">
        <f t="shared" si="42"/>
        <v>17</v>
      </c>
    </row>
    <row r="392" spans="1:27">
      <c r="A392" s="2">
        <v>45593.450949074075</v>
      </c>
      <c r="B392" s="3">
        <v>45593.444490740738</v>
      </c>
      <c r="C392" s="4" t="s">
        <v>12</v>
      </c>
      <c r="D392" s="4">
        <v>0</v>
      </c>
      <c r="E392" s="4">
        <v>0.84340000000000004</v>
      </c>
      <c r="F392" s="4">
        <v>0</v>
      </c>
      <c r="G392" s="4">
        <v>3.706</v>
      </c>
      <c r="H392" s="4">
        <v>0.67589999999999995</v>
      </c>
      <c r="I392" s="4" t="s">
        <v>40</v>
      </c>
      <c r="J392" s="4">
        <v>1</v>
      </c>
      <c r="K392" s="4">
        <v>1</v>
      </c>
      <c r="L392" t="str">
        <f t="shared" si="39"/>
        <v>1028</v>
      </c>
      <c r="M392">
        <f t="shared" si="40"/>
        <v>10</v>
      </c>
      <c r="O392" s="2">
        <v>45594.733391203707</v>
      </c>
      <c r="P392" s="3">
        <v>45594.732719907406</v>
      </c>
      <c r="Q392" s="4" t="s">
        <v>58</v>
      </c>
      <c r="R392" s="4">
        <v>0.30859999999999999</v>
      </c>
      <c r="S392" s="4">
        <v>0.28510000000000002</v>
      </c>
      <c r="T392" s="4">
        <v>0.33410000000000001</v>
      </c>
      <c r="U392" s="4">
        <v>2.9740000000000002</v>
      </c>
      <c r="V392" s="4">
        <v>0.21859999999999999</v>
      </c>
      <c r="W392" s="4" t="s">
        <v>27</v>
      </c>
      <c r="X392" s="4">
        <v>19800614</v>
      </c>
      <c r="Y392" s="4">
        <v>19800614</v>
      </c>
      <c r="Z392" t="str">
        <f t="shared" si="41"/>
        <v>1029</v>
      </c>
      <c r="AA392">
        <f t="shared" si="42"/>
        <v>17</v>
      </c>
    </row>
    <row r="393" spans="1:27">
      <c r="A393" s="2">
        <v>45593.471585648149</v>
      </c>
      <c r="B393" s="3">
        <v>45593.463796296295</v>
      </c>
      <c r="C393" s="4" t="s">
        <v>59</v>
      </c>
      <c r="D393" s="4">
        <v>0.2656</v>
      </c>
      <c r="E393" s="4">
        <v>0.1653</v>
      </c>
      <c r="F393" s="4">
        <v>0.42670000000000002</v>
      </c>
      <c r="G393" s="4">
        <v>7.4569999999999999</v>
      </c>
      <c r="H393" s="4">
        <v>0.19869999999999999</v>
      </c>
      <c r="I393" s="4" t="s">
        <v>40</v>
      </c>
      <c r="J393" s="4">
        <v>1</v>
      </c>
      <c r="K393" s="4">
        <v>1</v>
      </c>
      <c r="L393" t="str">
        <f t="shared" si="39"/>
        <v>1028</v>
      </c>
      <c r="M393">
        <f t="shared" si="40"/>
        <v>11</v>
      </c>
      <c r="O393" s="2">
        <v>45594.733715277776</v>
      </c>
      <c r="P393" s="3">
        <v>45594.722673611112</v>
      </c>
      <c r="Q393" s="4" t="s">
        <v>58</v>
      </c>
      <c r="R393" s="4">
        <v>1.72E-2</v>
      </c>
      <c r="S393" s="4">
        <v>0.1925</v>
      </c>
      <c r="T393" s="4">
        <v>1.5E-3</v>
      </c>
      <c r="U393" s="4">
        <v>3.5150000000000001</v>
      </c>
      <c r="V393" s="4">
        <v>0.33879999999999999</v>
      </c>
      <c r="W393" s="4" t="s">
        <v>27</v>
      </c>
      <c r="X393" s="4">
        <v>19800614</v>
      </c>
      <c r="Y393" s="4">
        <v>19800614</v>
      </c>
      <c r="Z393" t="str">
        <f t="shared" si="41"/>
        <v>1029</v>
      </c>
      <c r="AA393">
        <f t="shared" si="42"/>
        <v>17</v>
      </c>
    </row>
    <row r="394" spans="1:27">
      <c r="A394" s="2">
        <v>45593.551446759258</v>
      </c>
      <c r="B394" s="3">
        <v>45593.084780092591</v>
      </c>
      <c r="C394" s="4" t="s">
        <v>41</v>
      </c>
      <c r="D394" s="4">
        <v>0.32490000000000002</v>
      </c>
      <c r="E394" s="4">
        <v>0.34810000000000002</v>
      </c>
      <c r="F394" s="4">
        <v>0.3034</v>
      </c>
      <c r="G394" s="4">
        <v>6.32</v>
      </c>
      <c r="H394" s="4">
        <v>0.2099</v>
      </c>
      <c r="I394" s="4" t="s">
        <v>40</v>
      </c>
      <c r="J394" s="4">
        <v>1</v>
      </c>
      <c r="K394" s="4">
        <v>1</v>
      </c>
      <c r="L394" t="str">
        <f t="shared" si="39"/>
        <v>1028</v>
      </c>
      <c r="M394">
        <f t="shared" si="40"/>
        <v>13</v>
      </c>
      <c r="O394" s="2">
        <v>45594.733969907407</v>
      </c>
      <c r="P394" s="3">
        <v>45594.716562499998</v>
      </c>
      <c r="Q394" s="4" t="s">
        <v>58</v>
      </c>
      <c r="R394" s="4">
        <v>2.5100000000000001E-2</v>
      </c>
      <c r="S394" s="4">
        <v>0.16589999999999999</v>
      </c>
      <c r="T394" s="4">
        <v>3.8E-3</v>
      </c>
      <c r="U394" s="4">
        <v>3.7109999999999999</v>
      </c>
      <c r="V394" s="4">
        <v>0.31740000000000002</v>
      </c>
      <c r="W394" s="4" t="s">
        <v>27</v>
      </c>
      <c r="X394" s="4">
        <v>19800614</v>
      </c>
      <c r="Y394" s="4">
        <v>19800614</v>
      </c>
      <c r="Z394" t="str">
        <f t="shared" si="41"/>
        <v>1029</v>
      </c>
      <c r="AA394">
        <f t="shared" si="42"/>
        <v>17</v>
      </c>
    </row>
    <row r="395" spans="1:27">
      <c r="A395" s="2">
        <v>45593.603333333333</v>
      </c>
      <c r="B395" s="3">
        <v>45593.601967592593</v>
      </c>
      <c r="C395" s="4" t="s">
        <v>26</v>
      </c>
      <c r="D395" s="4">
        <v>0.23219999999999999</v>
      </c>
      <c r="E395" s="4">
        <v>0.13339999999999999</v>
      </c>
      <c r="F395" s="4">
        <v>0.4042</v>
      </c>
      <c r="G395" s="4">
        <v>7.7290000000000001</v>
      </c>
      <c r="H395" s="4">
        <v>0.2006</v>
      </c>
      <c r="I395" s="4" t="s">
        <v>40</v>
      </c>
      <c r="J395" s="4">
        <v>1</v>
      </c>
      <c r="K395" s="4">
        <v>1</v>
      </c>
      <c r="L395" t="str">
        <f t="shared" si="39"/>
        <v>1028</v>
      </c>
      <c r="M395">
        <f t="shared" si="40"/>
        <v>14</v>
      </c>
      <c r="O395" s="2">
        <v>45594.734293981484</v>
      </c>
      <c r="P395" s="3">
        <v>45594.710590277777</v>
      </c>
      <c r="Q395" s="4" t="s">
        <v>58</v>
      </c>
      <c r="R395" s="4">
        <v>3.7900000000000003E-2</v>
      </c>
      <c r="S395" s="4">
        <v>0.1575</v>
      </c>
      <c r="T395" s="4">
        <v>9.1000000000000004E-3</v>
      </c>
      <c r="U395" s="4">
        <v>3.778</v>
      </c>
      <c r="V395" s="4">
        <v>0.29770000000000002</v>
      </c>
      <c r="W395" s="4" t="s">
        <v>27</v>
      </c>
      <c r="X395" s="4">
        <v>19800614</v>
      </c>
      <c r="Y395" s="4">
        <v>19800614</v>
      </c>
      <c r="Z395" t="str">
        <f t="shared" si="41"/>
        <v>1029</v>
      </c>
      <c r="AA395">
        <f t="shared" si="42"/>
        <v>17</v>
      </c>
    </row>
    <row r="396" spans="1:27">
      <c r="A396" s="2">
        <v>45593.721388888887</v>
      </c>
      <c r="B396" s="3">
        <v>45593.670324074075</v>
      </c>
      <c r="C396" s="4" t="s">
        <v>24</v>
      </c>
      <c r="D396" s="4">
        <v>0.27660000000000001</v>
      </c>
      <c r="E396" s="4">
        <v>0.22289999999999999</v>
      </c>
      <c r="F396" s="4">
        <v>0.34320000000000001</v>
      </c>
      <c r="G396" s="4">
        <v>7.0430000000000001</v>
      </c>
      <c r="H396" s="4">
        <v>0.20599999999999999</v>
      </c>
      <c r="I396" s="4" t="s">
        <v>40</v>
      </c>
      <c r="J396" s="4">
        <v>1</v>
      </c>
      <c r="K396" s="4">
        <v>1</v>
      </c>
      <c r="L396" t="str">
        <f t="shared" si="39"/>
        <v>1028</v>
      </c>
      <c r="M396">
        <f t="shared" si="40"/>
        <v>17</v>
      </c>
      <c r="O396" s="2">
        <v>45594.734467592592</v>
      </c>
      <c r="P396" s="3">
        <v>45594.704606481479</v>
      </c>
      <c r="Q396" s="4" t="s">
        <v>58</v>
      </c>
      <c r="R396" s="4">
        <v>5.3499999999999999E-2</v>
      </c>
      <c r="S396" s="4">
        <v>9.8199999999999996E-2</v>
      </c>
      <c r="T396" s="4">
        <v>2.9100000000000001E-2</v>
      </c>
      <c r="U396" s="4">
        <v>4.3710000000000004</v>
      </c>
      <c r="V396" s="4">
        <v>0.27289999999999998</v>
      </c>
      <c r="W396" s="4" t="s">
        <v>27</v>
      </c>
      <c r="X396" s="4">
        <v>19800614</v>
      </c>
      <c r="Y396" s="4">
        <v>19800614</v>
      </c>
      <c r="Z396" t="str">
        <f t="shared" si="41"/>
        <v>1029</v>
      </c>
      <c r="AA396">
        <f t="shared" si="42"/>
        <v>17</v>
      </c>
    </row>
    <row r="397" spans="1:27">
      <c r="A397" s="2">
        <v>45593.722037037034</v>
      </c>
      <c r="B397" s="3">
        <v>45593.680428240739</v>
      </c>
      <c r="C397" s="4" t="s">
        <v>26</v>
      </c>
      <c r="D397" s="4">
        <v>2.8999999999999998E-3</v>
      </c>
      <c r="E397" s="4">
        <v>0.23930000000000001</v>
      </c>
      <c r="F397" s="4">
        <v>0</v>
      </c>
      <c r="G397" s="4">
        <v>6.9379999999999997</v>
      </c>
      <c r="H397" s="4">
        <v>0.41270000000000001</v>
      </c>
      <c r="I397" s="4" t="s">
        <v>40</v>
      </c>
      <c r="J397" s="4">
        <v>1</v>
      </c>
      <c r="K397" s="4">
        <v>1</v>
      </c>
      <c r="L397" t="str">
        <f t="shared" si="39"/>
        <v>1028</v>
      </c>
      <c r="M397">
        <f t="shared" si="40"/>
        <v>17</v>
      </c>
      <c r="O397" s="2">
        <v>45594.734722222223</v>
      </c>
      <c r="P397" s="3">
        <v>45594.698611111111</v>
      </c>
      <c r="Q397" s="4" t="s">
        <v>58</v>
      </c>
      <c r="R397" s="4">
        <v>3.7499999999999999E-2</v>
      </c>
      <c r="S397" s="4">
        <v>0.1249</v>
      </c>
      <c r="T397" s="4">
        <v>1.1299999999999999E-2</v>
      </c>
      <c r="U397" s="4">
        <v>4.0739999999999998</v>
      </c>
      <c r="V397" s="4">
        <v>0.29310000000000003</v>
      </c>
      <c r="W397" s="4" t="s">
        <v>27</v>
      </c>
      <c r="X397" s="4">
        <v>19800614</v>
      </c>
      <c r="Y397" s="4">
        <v>19800614</v>
      </c>
      <c r="Z397" t="str">
        <f t="shared" si="41"/>
        <v>1029</v>
      </c>
      <c r="AA397">
        <f t="shared" si="42"/>
        <v>17</v>
      </c>
    </row>
    <row r="398" spans="1:27">
      <c r="A398" s="2">
        <v>45593.730590277781</v>
      </c>
      <c r="B398" s="3">
        <v>45593.670324074075</v>
      </c>
      <c r="C398" s="4" t="s">
        <v>24</v>
      </c>
      <c r="D398" s="4">
        <v>0.27660000000000001</v>
      </c>
      <c r="E398" s="4">
        <v>0.22289999999999999</v>
      </c>
      <c r="F398" s="4">
        <v>0.34320000000000001</v>
      </c>
      <c r="G398" s="4">
        <v>7.0430000000000001</v>
      </c>
      <c r="H398" s="4">
        <v>0.20599999999999999</v>
      </c>
      <c r="I398" s="4" t="s">
        <v>40</v>
      </c>
      <c r="J398" s="4">
        <v>1</v>
      </c>
      <c r="K398" s="4">
        <v>1</v>
      </c>
      <c r="L398" t="str">
        <f t="shared" si="39"/>
        <v>1028</v>
      </c>
      <c r="M398">
        <f t="shared" si="40"/>
        <v>17</v>
      </c>
      <c r="O398" s="2">
        <v>45594.734895833331</v>
      </c>
      <c r="P398" s="3">
        <v>45594.692743055559</v>
      </c>
      <c r="Q398" s="4" t="s">
        <v>58</v>
      </c>
      <c r="R398" s="4">
        <v>2.69E-2</v>
      </c>
      <c r="S398" s="4">
        <v>0.10150000000000001</v>
      </c>
      <c r="T398" s="4">
        <v>7.1999999999999998E-3</v>
      </c>
      <c r="U398" s="4">
        <v>4.3310000000000004</v>
      </c>
      <c r="V398" s="4">
        <v>0.30309999999999998</v>
      </c>
      <c r="W398" s="4" t="s">
        <v>27</v>
      </c>
      <c r="X398" s="4">
        <v>19800614</v>
      </c>
      <c r="Y398" s="4">
        <v>19800614</v>
      </c>
      <c r="Z398" t="str">
        <f t="shared" si="41"/>
        <v>1029</v>
      </c>
      <c r="AA398">
        <f t="shared" si="42"/>
        <v>17</v>
      </c>
    </row>
    <row r="399" spans="1:27">
      <c r="A399" s="2">
        <v>45593.739942129629</v>
      </c>
      <c r="B399" s="3">
        <v>45593.739398148151</v>
      </c>
      <c r="C399" s="4" t="s">
        <v>16</v>
      </c>
      <c r="D399" s="4">
        <v>0.15229999999999999</v>
      </c>
      <c r="E399" s="4">
        <v>0.36870000000000003</v>
      </c>
      <c r="F399" s="4">
        <v>6.2899999999999998E-2</v>
      </c>
      <c r="G399" s="4">
        <v>6.2140000000000004</v>
      </c>
      <c r="H399" s="4">
        <v>0.251</v>
      </c>
      <c r="I399" s="4" t="s">
        <v>40</v>
      </c>
      <c r="J399" s="4">
        <v>1</v>
      </c>
      <c r="K399" s="4">
        <v>1</v>
      </c>
      <c r="L399" t="str">
        <f t="shared" si="39"/>
        <v>1028</v>
      </c>
      <c r="M399">
        <f t="shared" si="40"/>
        <v>17</v>
      </c>
      <c r="O399" s="2">
        <v>45594.750613425924</v>
      </c>
      <c r="P399" s="3">
        <v>45594.73537037037</v>
      </c>
      <c r="Q399" s="4" t="s">
        <v>55</v>
      </c>
      <c r="R399" s="4">
        <v>0.48770000000000002</v>
      </c>
      <c r="S399" s="4">
        <v>0.99460000000000004</v>
      </c>
      <c r="T399" s="4">
        <v>0.23910000000000001</v>
      </c>
      <c r="U399" s="4">
        <v>0.13800000000000001</v>
      </c>
      <c r="V399" s="4">
        <v>0.22700000000000001</v>
      </c>
      <c r="W399" s="4" t="s">
        <v>40</v>
      </c>
      <c r="X399" s="4">
        <v>19800614</v>
      </c>
      <c r="Y399" s="4">
        <v>19800614</v>
      </c>
      <c r="Z399" t="str">
        <f t="shared" si="41"/>
        <v>1029</v>
      </c>
      <c r="AA399">
        <f t="shared" si="42"/>
        <v>18</v>
      </c>
    </row>
    <row r="400" spans="1:27">
      <c r="A400" s="2">
        <v>45593.780740740738</v>
      </c>
      <c r="B400" s="3">
        <v>45593.768854166665</v>
      </c>
      <c r="C400" s="4" t="s">
        <v>26</v>
      </c>
      <c r="D400" s="4">
        <v>0.2455</v>
      </c>
      <c r="E400" s="4">
        <v>0.1414</v>
      </c>
      <c r="F400" s="4">
        <v>0.42630000000000001</v>
      </c>
      <c r="G400" s="4">
        <v>7.657</v>
      </c>
      <c r="H400" s="4">
        <v>0.19869999999999999</v>
      </c>
      <c r="I400" s="4" t="s">
        <v>40</v>
      </c>
      <c r="J400" s="4">
        <v>1</v>
      </c>
      <c r="K400" s="4">
        <v>1</v>
      </c>
      <c r="L400" t="str">
        <f t="shared" si="39"/>
        <v>1028</v>
      </c>
      <c r="M400">
        <f t="shared" si="40"/>
        <v>18</v>
      </c>
      <c r="O400" s="2">
        <v>45594.757268518515</v>
      </c>
      <c r="P400" s="3">
        <v>45594.756655092591</v>
      </c>
      <c r="Q400" s="4" t="s">
        <v>58</v>
      </c>
      <c r="R400" s="4">
        <v>0.33600000000000002</v>
      </c>
      <c r="S400" s="4">
        <v>0.2671</v>
      </c>
      <c r="T400" s="4">
        <v>0.42270000000000002</v>
      </c>
      <c r="U400" s="4">
        <v>3.0670000000000002</v>
      </c>
      <c r="V400" s="4">
        <v>0.2122</v>
      </c>
      <c r="W400" s="4" t="s">
        <v>27</v>
      </c>
      <c r="X400" s="4">
        <v>19800614</v>
      </c>
      <c r="Y400" s="4">
        <v>19800614</v>
      </c>
      <c r="Z400" t="str">
        <f t="shared" si="41"/>
        <v>1029</v>
      </c>
      <c r="AA400">
        <f t="shared" si="42"/>
        <v>18</v>
      </c>
    </row>
    <row r="401" spans="1:27">
      <c r="A401" s="2">
        <v>45593.811354166668</v>
      </c>
      <c r="B401" s="3">
        <v>45593.808912037035</v>
      </c>
      <c r="C401" s="4" t="s">
        <v>26</v>
      </c>
      <c r="D401" s="4">
        <v>0.24759999999999999</v>
      </c>
      <c r="E401" s="4">
        <v>0.15310000000000001</v>
      </c>
      <c r="F401" s="4">
        <v>0.40039999999999998</v>
      </c>
      <c r="G401" s="4">
        <v>7.5570000000000004</v>
      </c>
      <c r="H401" s="4">
        <v>0.2009</v>
      </c>
      <c r="I401" s="4" t="s">
        <v>40</v>
      </c>
      <c r="J401" s="4">
        <v>1</v>
      </c>
      <c r="K401" s="4">
        <v>1</v>
      </c>
      <c r="L401" t="str">
        <f t="shared" si="39"/>
        <v>1028</v>
      </c>
      <c r="M401">
        <f t="shared" si="40"/>
        <v>19</v>
      </c>
      <c r="O401" s="2">
        <v>45594.757488425923</v>
      </c>
      <c r="P401" s="3">
        <v>45594.750671296293</v>
      </c>
      <c r="Q401" s="4" t="s">
        <v>58</v>
      </c>
      <c r="R401" s="4">
        <v>0.32690000000000002</v>
      </c>
      <c r="S401" s="4">
        <v>0.2616</v>
      </c>
      <c r="T401" s="4">
        <v>0.40849999999999997</v>
      </c>
      <c r="U401" s="4">
        <v>3.0960000000000001</v>
      </c>
      <c r="V401" s="4">
        <v>0.21310000000000001</v>
      </c>
      <c r="W401" s="4" t="s">
        <v>27</v>
      </c>
      <c r="X401" s="4">
        <v>19800614</v>
      </c>
      <c r="Y401" s="4">
        <v>19800614</v>
      </c>
      <c r="Z401" t="str">
        <f t="shared" si="41"/>
        <v>1029</v>
      </c>
      <c r="AA401">
        <f t="shared" si="42"/>
        <v>18</v>
      </c>
    </row>
    <row r="402" spans="1:27">
      <c r="A402" s="2">
        <v>45593.819814814815</v>
      </c>
      <c r="B402" s="3">
        <v>45593.775555555556</v>
      </c>
      <c r="C402" s="4" t="s">
        <v>60</v>
      </c>
      <c r="D402" s="4">
        <v>0.98709999999999998</v>
      </c>
      <c r="E402" s="4">
        <v>0.9879</v>
      </c>
      <c r="F402" s="4">
        <v>0.98629999999999995</v>
      </c>
      <c r="G402" s="4">
        <v>1.575</v>
      </c>
      <c r="H402" s="4">
        <v>0.13800000000000001</v>
      </c>
      <c r="I402" s="4" t="s">
        <v>40</v>
      </c>
      <c r="J402" s="4">
        <v>232</v>
      </c>
      <c r="K402" s="4">
        <v>137</v>
      </c>
      <c r="L402" t="str">
        <f t="shared" si="39"/>
        <v>1028</v>
      </c>
      <c r="M402">
        <f t="shared" si="40"/>
        <v>19</v>
      </c>
      <c r="O402" s="2">
        <v>45594.757696759261</v>
      </c>
      <c r="P402" s="3">
        <v>45594.744687500002</v>
      </c>
      <c r="Q402" s="4" t="s">
        <v>58</v>
      </c>
      <c r="R402" s="4">
        <v>0.3342</v>
      </c>
      <c r="S402" s="4">
        <v>0.2722</v>
      </c>
      <c r="T402" s="4">
        <v>0.4103</v>
      </c>
      <c r="U402" s="4">
        <v>3.04</v>
      </c>
      <c r="V402" s="4">
        <v>0.21299999999999999</v>
      </c>
      <c r="W402" s="4" t="s">
        <v>27</v>
      </c>
      <c r="X402" s="4">
        <v>19800614</v>
      </c>
      <c r="Y402" s="4">
        <v>19800614</v>
      </c>
      <c r="Z402" t="str">
        <f t="shared" si="41"/>
        <v>1029</v>
      </c>
      <c r="AA402">
        <f t="shared" si="42"/>
        <v>18</v>
      </c>
    </row>
    <row r="403" spans="1:27">
      <c r="A403" s="2">
        <v>45593.844189814816</v>
      </c>
      <c r="B403" s="3">
        <v>45593.612534722219</v>
      </c>
      <c r="C403" s="4" t="s">
        <v>61</v>
      </c>
      <c r="D403" s="4">
        <v>2.8000000000000001E-2</v>
      </c>
      <c r="E403" s="4">
        <v>1E-3</v>
      </c>
      <c r="F403" s="4">
        <v>0.79149999999999998</v>
      </c>
      <c r="G403" s="4">
        <v>11.78</v>
      </c>
      <c r="H403" s="4">
        <v>0.16950000000000001</v>
      </c>
      <c r="I403" s="4" t="s">
        <v>40</v>
      </c>
      <c r="J403" s="4">
        <v>1</v>
      </c>
      <c r="K403" s="4">
        <v>1</v>
      </c>
      <c r="L403" t="str">
        <f t="shared" si="39"/>
        <v>1028</v>
      </c>
      <c r="M403">
        <f t="shared" si="40"/>
        <v>20</v>
      </c>
      <c r="O403" s="2">
        <v>45594.757870370369</v>
      </c>
      <c r="P403" s="3">
        <v>45594.738703703704</v>
      </c>
      <c r="Q403" s="4" t="s">
        <v>58</v>
      </c>
      <c r="R403" s="4">
        <v>0.30980000000000002</v>
      </c>
      <c r="S403" s="4">
        <v>0.26019999999999999</v>
      </c>
      <c r="T403" s="4">
        <v>0.36890000000000001</v>
      </c>
      <c r="U403" s="4">
        <v>3.1040000000000001</v>
      </c>
      <c r="V403" s="4">
        <v>0.216</v>
      </c>
      <c r="W403" s="4" t="s">
        <v>27</v>
      </c>
      <c r="X403" s="4">
        <v>19800614</v>
      </c>
      <c r="Y403" s="4">
        <v>19800614</v>
      </c>
      <c r="Z403" t="str">
        <f t="shared" si="41"/>
        <v>1029</v>
      </c>
      <c r="AA403">
        <f t="shared" si="42"/>
        <v>18</v>
      </c>
    </row>
    <row r="404" spans="1:27">
      <c r="A404" s="2">
        <v>45593.844710648147</v>
      </c>
      <c r="B404" s="3">
        <v>45593.612534722219</v>
      </c>
      <c r="C404" s="4" t="s">
        <v>61</v>
      </c>
      <c r="D404" s="4">
        <v>2.8000000000000001E-2</v>
      </c>
      <c r="E404" s="4">
        <v>1E-3</v>
      </c>
      <c r="F404" s="4">
        <v>0.79149999999999998</v>
      </c>
      <c r="G404" s="4">
        <v>11.78</v>
      </c>
      <c r="H404" s="4">
        <v>0.16950000000000001</v>
      </c>
      <c r="I404" s="4" t="s">
        <v>40</v>
      </c>
      <c r="J404" s="4">
        <v>1</v>
      </c>
      <c r="K404" s="4">
        <v>1</v>
      </c>
      <c r="L404" t="str">
        <f t="shared" si="39"/>
        <v>1028</v>
      </c>
      <c r="M404">
        <f t="shared" si="40"/>
        <v>20</v>
      </c>
      <c r="O404" s="2">
        <v>45594.758055555554</v>
      </c>
      <c r="P404" s="3">
        <v>45594.732719907406</v>
      </c>
      <c r="Q404" s="4" t="s">
        <v>58</v>
      </c>
      <c r="R404" s="4">
        <v>0.30859999999999999</v>
      </c>
      <c r="S404" s="4">
        <v>0.28510000000000002</v>
      </c>
      <c r="T404" s="4">
        <v>0.33410000000000001</v>
      </c>
      <c r="U404" s="4">
        <v>2.9740000000000002</v>
      </c>
      <c r="V404" s="4">
        <v>0.21859999999999999</v>
      </c>
      <c r="W404" s="4" t="s">
        <v>27</v>
      </c>
      <c r="X404" s="4">
        <v>19800614</v>
      </c>
      <c r="Y404" s="4">
        <v>19800614</v>
      </c>
      <c r="Z404" t="str">
        <f t="shared" si="41"/>
        <v>1029</v>
      </c>
      <c r="AA404">
        <f t="shared" si="42"/>
        <v>18</v>
      </c>
    </row>
    <row r="405" spans="1:27">
      <c r="A405" s="2">
        <v>45593.948564814818</v>
      </c>
      <c r="B405" s="3">
        <v>45584.544189814813</v>
      </c>
      <c r="C405" s="4" t="s">
        <v>12</v>
      </c>
      <c r="D405" s="4">
        <v>0.31069999999999998</v>
      </c>
      <c r="E405" s="4">
        <v>0.2702</v>
      </c>
      <c r="F405" s="4">
        <v>0.35730000000000001</v>
      </c>
      <c r="G405" s="4">
        <v>6.75</v>
      </c>
      <c r="H405" s="4">
        <v>0.20469999999999999</v>
      </c>
      <c r="I405" s="4" t="s">
        <v>40</v>
      </c>
      <c r="J405" s="4">
        <v>19800614</v>
      </c>
      <c r="K405" s="4">
        <v>19800614</v>
      </c>
      <c r="L405" t="str">
        <f t="shared" ref="L405:L468" si="43">TEXT(A405,"MMDD")</f>
        <v>1028</v>
      </c>
      <c r="M405">
        <f t="shared" ref="M405:M468" si="44">HOUR(A405)</f>
        <v>22</v>
      </c>
      <c r="O405" s="2">
        <v>45594.758252314816</v>
      </c>
      <c r="P405" s="3">
        <v>45594.722673611112</v>
      </c>
      <c r="Q405" s="4" t="s">
        <v>58</v>
      </c>
      <c r="R405" s="4">
        <v>1.72E-2</v>
      </c>
      <c r="S405" s="4">
        <v>0.1925</v>
      </c>
      <c r="T405" s="4">
        <v>1.5E-3</v>
      </c>
      <c r="U405" s="4">
        <v>3.5150000000000001</v>
      </c>
      <c r="V405" s="4">
        <v>0.33879999999999999</v>
      </c>
      <c r="W405" s="4" t="s">
        <v>27</v>
      </c>
      <c r="X405" s="4">
        <v>19800614</v>
      </c>
      <c r="Y405" s="4">
        <v>19800614</v>
      </c>
      <c r="Z405" t="str">
        <f t="shared" si="41"/>
        <v>1029</v>
      </c>
      <c r="AA405">
        <f t="shared" si="42"/>
        <v>18</v>
      </c>
    </row>
    <row r="406" spans="1:27">
      <c r="A406" s="2">
        <v>45593.948935185188</v>
      </c>
      <c r="B406" s="3">
        <v>45584.546215277776</v>
      </c>
      <c r="C406" s="4" t="s">
        <v>12</v>
      </c>
      <c r="D406" s="4">
        <v>0.39119999999999999</v>
      </c>
      <c r="E406" s="4">
        <v>0.48</v>
      </c>
      <c r="F406" s="4">
        <v>0.31879999999999997</v>
      </c>
      <c r="G406" s="4">
        <v>5.6680000000000001</v>
      </c>
      <c r="H406" s="4">
        <v>0.2084</v>
      </c>
      <c r="I406" s="4" t="s">
        <v>40</v>
      </c>
      <c r="J406" s="4">
        <v>19800614</v>
      </c>
      <c r="K406" s="4">
        <v>19800614</v>
      </c>
      <c r="L406" t="str">
        <f t="shared" si="43"/>
        <v>1028</v>
      </c>
      <c r="M406">
        <f t="shared" si="44"/>
        <v>22</v>
      </c>
      <c r="O406" s="2">
        <v>45594.764317129629</v>
      </c>
      <c r="P406" s="3">
        <v>45594.738969907405</v>
      </c>
      <c r="Q406" s="4" t="s">
        <v>18</v>
      </c>
      <c r="R406" s="4">
        <v>0.72889999999999999</v>
      </c>
      <c r="S406" s="4">
        <v>0.67910000000000004</v>
      </c>
      <c r="T406" s="4">
        <v>0.78239999999999998</v>
      </c>
      <c r="U406" s="4">
        <v>1.516</v>
      </c>
      <c r="V406" s="4">
        <v>0.18940000000000001</v>
      </c>
      <c r="W406" s="4" t="s">
        <v>40</v>
      </c>
      <c r="X406" s="4">
        <v>19800614</v>
      </c>
      <c r="Y406" s="4">
        <v>19800614</v>
      </c>
      <c r="Z406" t="str">
        <f t="shared" si="41"/>
        <v>1029</v>
      </c>
      <c r="AA406">
        <f t="shared" si="42"/>
        <v>18</v>
      </c>
    </row>
    <row r="407" spans="1:27">
      <c r="A407" s="2">
        <v>45593.94903935185</v>
      </c>
      <c r="B407" s="3">
        <v>45584.548252314817</v>
      </c>
      <c r="C407" s="4" t="s">
        <v>12</v>
      </c>
      <c r="D407" s="4">
        <v>0.11799999999999999</v>
      </c>
      <c r="E407" s="4">
        <v>9.7299999999999998E-2</v>
      </c>
      <c r="F407" s="4">
        <v>0.1429</v>
      </c>
      <c r="G407" s="4">
        <v>8.1</v>
      </c>
      <c r="H407" s="4">
        <v>0.23100000000000001</v>
      </c>
      <c r="I407" s="4" t="s">
        <v>40</v>
      </c>
      <c r="J407" s="4">
        <v>19800614</v>
      </c>
      <c r="K407" s="4">
        <v>19800614</v>
      </c>
      <c r="L407" t="str">
        <f t="shared" si="43"/>
        <v>1028</v>
      </c>
      <c r="M407">
        <f t="shared" si="44"/>
        <v>22</v>
      </c>
      <c r="O407" s="2">
        <v>45594.765011574076</v>
      </c>
      <c r="P407" s="3">
        <v>45594.726724537039</v>
      </c>
      <c r="Q407" s="4" t="s">
        <v>18</v>
      </c>
      <c r="R407" s="4">
        <v>0.73060000000000003</v>
      </c>
      <c r="S407" s="4">
        <v>0.69799999999999995</v>
      </c>
      <c r="T407" s="4">
        <v>0.76490000000000002</v>
      </c>
      <c r="U407" s="4">
        <v>1.456</v>
      </c>
      <c r="V407" s="4">
        <v>0.19059999999999999</v>
      </c>
      <c r="W407" s="4" t="s">
        <v>40</v>
      </c>
      <c r="X407" s="4">
        <v>19800614</v>
      </c>
      <c r="Y407" s="4">
        <v>19800614</v>
      </c>
      <c r="Z407" t="str">
        <f t="shared" si="41"/>
        <v>1029</v>
      </c>
      <c r="AA407">
        <f t="shared" si="42"/>
        <v>18</v>
      </c>
    </row>
    <row r="408" spans="1:27">
      <c r="A408" s="2">
        <v>45593.949131944442</v>
      </c>
      <c r="B408" s="3">
        <v>45584.55028935185</v>
      </c>
      <c r="C408" s="4" t="s">
        <v>12</v>
      </c>
      <c r="D408" s="4">
        <v>0.3473</v>
      </c>
      <c r="E408" s="4">
        <v>0.27829999999999999</v>
      </c>
      <c r="F408" s="4">
        <v>0.43340000000000001</v>
      </c>
      <c r="G408" s="4">
        <v>6.702</v>
      </c>
      <c r="H408" s="4">
        <v>0.1981</v>
      </c>
      <c r="I408" s="4" t="s">
        <v>40</v>
      </c>
      <c r="J408" s="4">
        <v>19800614</v>
      </c>
      <c r="K408" s="4">
        <v>19800614</v>
      </c>
      <c r="L408" t="str">
        <f t="shared" si="43"/>
        <v>1028</v>
      </c>
      <c r="M408">
        <f t="shared" si="44"/>
        <v>22</v>
      </c>
      <c r="O408" s="2">
        <v>45594.932638888888</v>
      </c>
      <c r="P408" s="3">
        <v>45594.800335648149</v>
      </c>
      <c r="Q408" s="4" t="s">
        <v>18</v>
      </c>
      <c r="R408" s="4">
        <v>0.73499999999999999</v>
      </c>
      <c r="S408" s="4">
        <v>0.70130000000000003</v>
      </c>
      <c r="T408" s="4">
        <v>0.7702</v>
      </c>
      <c r="U408" s="4">
        <v>1.4450000000000001</v>
      </c>
      <c r="V408" s="4">
        <v>0.19020000000000001</v>
      </c>
      <c r="W408" s="4" t="s">
        <v>40</v>
      </c>
      <c r="X408" s="4">
        <v>19800614</v>
      </c>
      <c r="Y408" s="4">
        <v>19800614</v>
      </c>
      <c r="Z408" t="str">
        <f t="shared" si="41"/>
        <v>1029</v>
      </c>
      <c r="AA408">
        <f t="shared" si="42"/>
        <v>22</v>
      </c>
    </row>
    <row r="409" spans="1:27">
      <c r="A409" s="2">
        <v>45593.949467592596</v>
      </c>
      <c r="B409" s="3">
        <v>45584.55232638889</v>
      </c>
      <c r="C409" s="4" t="s">
        <v>12</v>
      </c>
      <c r="D409" s="4">
        <v>0.40560000000000002</v>
      </c>
      <c r="E409" s="4">
        <v>0.27089999999999997</v>
      </c>
      <c r="F409" s="4">
        <v>0.60719999999999996</v>
      </c>
      <c r="G409" s="4">
        <v>6.7460000000000004</v>
      </c>
      <c r="H409" s="4">
        <v>0.18440000000000001</v>
      </c>
      <c r="I409" s="4" t="s">
        <v>40</v>
      </c>
      <c r="J409" s="4">
        <v>19800614</v>
      </c>
      <c r="K409" s="4">
        <v>19800614</v>
      </c>
      <c r="L409" t="str">
        <f t="shared" si="43"/>
        <v>1028</v>
      </c>
      <c r="M409">
        <f t="shared" si="44"/>
        <v>22</v>
      </c>
      <c r="O409" s="2">
        <v>45594.949317129627</v>
      </c>
      <c r="P409" s="3">
        <v>45594.948587962965</v>
      </c>
      <c r="Q409" s="4" t="s">
        <v>15</v>
      </c>
      <c r="R409" s="4">
        <v>0.23069999999999999</v>
      </c>
      <c r="S409" s="4">
        <v>0.97860000000000003</v>
      </c>
      <c r="T409" s="4">
        <v>5.4399999999999997E-2</v>
      </c>
      <c r="U409" s="4">
        <v>0.32100000000000001</v>
      </c>
      <c r="V409" s="4">
        <v>0.25969999999999999</v>
      </c>
      <c r="W409" s="4" t="s">
        <v>40</v>
      </c>
      <c r="X409" s="4">
        <v>19800614</v>
      </c>
      <c r="Y409" s="4">
        <v>19800614</v>
      </c>
      <c r="Z409" t="str">
        <f t="shared" si="41"/>
        <v>1029</v>
      </c>
      <c r="AA409">
        <f t="shared" si="42"/>
        <v>22</v>
      </c>
    </row>
    <row r="410" spans="1:27">
      <c r="A410" s="2">
        <v>45593.949537037035</v>
      </c>
      <c r="B410" s="3">
        <v>45584.554351851853</v>
      </c>
      <c r="C410" s="4" t="s">
        <v>12</v>
      </c>
      <c r="D410" s="4">
        <v>0.29089999999999999</v>
      </c>
      <c r="E410" s="4">
        <v>0.26700000000000002</v>
      </c>
      <c r="F410" s="4">
        <v>0.317</v>
      </c>
      <c r="G410" s="4">
        <v>6.7690000000000001</v>
      </c>
      <c r="H410" s="4">
        <v>0.20860000000000001</v>
      </c>
      <c r="I410" s="4" t="s">
        <v>40</v>
      </c>
      <c r="J410" s="4">
        <v>19800614</v>
      </c>
      <c r="K410" s="4">
        <v>19800614</v>
      </c>
      <c r="L410" t="str">
        <f t="shared" si="43"/>
        <v>1028</v>
      </c>
      <c r="M410">
        <f t="shared" si="44"/>
        <v>22</v>
      </c>
      <c r="O410" s="2">
        <v>45595.199803240743</v>
      </c>
      <c r="P410" s="3">
        <v>45595.07707175926</v>
      </c>
      <c r="Q410" s="4" t="s">
        <v>63</v>
      </c>
      <c r="R410" s="4">
        <v>0.37119999999999997</v>
      </c>
      <c r="S410" s="4">
        <v>0.14269999999999999</v>
      </c>
      <c r="T410" s="4">
        <v>0.96540000000000004</v>
      </c>
      <c r="U410" s="4">
        <v>3.9049999999999998</v>
      </c>
      <c r="V410" s="4">
        <v>0.1706</v>
      </c>
      <c r="W410" s="4" t="s">
        <v>40</v>
      </c>
      <c r="X410" s="4">
        <v>19800614</v>
      </c>
      <c r="Y410" s="4">
        <v>19800614</v>
      </c>
      <c r="Z410" t="str">
        <f t="shared" si="41"/>
        <v>1030</v>
      </c>
      <c r="AA410">
        <f t="shared" si="42"/>
        <v>4</v>
      </c>
    </row>
    <row r="411" spans="1:27">
      <c r="A411" s="2">
        <v>45593.949629629627</v>
      </c>
      <c r="B411" s="3">
        <v>45584.556377314817</v>
      </c>
      <c r="C411" s="4" t="s">
        <v>12</v>
      </c>
      <c r="D411" s="4">
        <v>0.23419999999999999</v>
      </c>
      <c r="E411" s="4">
        <v>0.1326</v>
      </c>
      <c r="F411" s="4">
        <v>0.41360000000000002</v>
      </c>
      <c r="G411" s="4">
        <v>7.7359999999999998</v>
      </c>
      <c r="H411" s="4">
        <v>0.19980000000000001</v>
      </c>
      <c r="I411" s="4" t="s">
        <v>40</v>
      </c>
      <c r="J411" s="4">
        <v>19800614</v>
      </c>
      <c r="K411" s="4">
        <v>19800614</v>
      </c>
      <c r="L411" t="str">
        <f t="shared" si="43"/>
        <v>1028</v>
      </c>
      <c r="M411">
        <f t="shared" si="44"/>
        <v>22</v>
      </c>
      <c r="O411" s="2">
        <v>45595.336921296293</v>
      </c>
      <c r="P411" s="3">
        <v>45595.13140046296</v>
      </c>
      <c r="Q411" s="4" t="s">
        <v>18</v>
      </c>
      <c r="R411" s="4">
        <v>0.7379</v>
      </c>
      <c r="S411" s="4">
        <v>0.67169999999999996</v>
      </c>
      <c r="T411" s="4">
        <v>0.81069999999999998</v>
      </c>
      <c r="U411" s="4">
        <v>1.5389999999999999</v>
      </c>
      <c r="V411" s="4">
        <v>0.18740000000000001</v>
      </c>
      <c r="W411" s="4" t="s">
        <v>40</v>
      </c>
      <c r="X411" s="4">
        <v>19800614</v>
      </c>
      <c r="Y411" s="4">
        <v>19800614</v>
      </c>
      <c r="Z411" t="str">
        <f t="shared" si="41"/>
        <v>1030</v>
      </c>
      <c r="AA411">
        <f t="shared" si="42"/>
        <v>8</v>
      </c>
    </row>
    <row r="412" spans="1:27">
      <c r="A412" s="2">
        <v>45593.949699074074</v>
      </c>
      <c r="B412" s="3">
        <v>45584.55840277778</v>
      </c>
      <c r="C412" s="4" t="s">
        <v>12</v>
      </c>
      <c r="D412" s="4">
        <v>0.35520000000000002</v>
      </c>
      <c r="E412" s="4">
        <v>0.49930000000000002</v>
      </c>
      <c r="F412" s="4">
        <v>0.25269999999999998</v>
      </c>
      <c r="G412" s="4">
        <v>5.5759999999999996</v>
      </c>
      <c r="H412" s="4">
        <v>0.21540000000000001</v>
      </c>
      <c r="I412" s="4" t="s">
        <v>40</v>
      </c>
      <c r="J412" s="4">
        <v>19800614</v>
      </c>
      <c r="K412" s="4">
        <v>19800614</v>
      </c>
      <c r="L412" t="str">
        <f t="shared" si="43"/>
        <v>1028</v>
      </c>
      <c r="M412">
        <f t="shared" si="44"/>
        <v>22</v>
      </c>
      <c r="O412" s="2">
        <v>45595.337141203701</v>
      </c>
      <c r="P412" s="3">
        <v>45595.125277777777</v>
      </c>
      <c r="Q412" s="4" t="s">
        <v>18</v>
      </c>
      <c r="R412" s="4">
        <v>0.7409</v>
      </c>
      <c r="S412" s="4">
        <v>0.68300000000000005</v>
      </c>
      <c r="T412" s="4">
        <v>0.80379999999999996</v>
      </c>
      <c r="U412" s="4">
        <v>1.5029999999999999</v>
      </c>
      <c r="V412" s="4">
        <v>0.18790000000000001</v>
      </c>
      <c r="W412" s="4" t="s">
        <v>40</v>
      </c>
      <c r="X412" s="4">
        <v>19800614</v>
      </c>
      <c r="Y412" s="4">
        <v>19800614</v>
      </c>
      <c r="Z412" t="str">
        <f t="shared" si="41"/>
        <v>1030</v>
      </c>
      <c r="AA412">
        <f t="shared" si="42"/>
        <v>8</v>
      </c>
    </row>
    <row r="413" spans="1:27">
      <c r="A413" s="2">
        <v>45594.245289351849</v>
      </c>
      <c r="B413" s="3">
        <v>45594.244537037041</v>
      </c>
      <c r="C413" s="4" t="s">
        <v>17</v>
      </c>
      <c r="D413" s="4">
        <v>0.49659999999999999</v>
      </c>
      <c r="E413" s="4">
        <v>0.66110000000000002</v>
      </c>
      <c r="F413" s="4">
        <v>0.37309999999999999</v>
      </c>
      <c r="G413" s="4">
        <v>4.7910000000000004</v>
      </c>
      <c r="H413" s="4">
        <v>0.20330000000000001</v>
      </c>
      <c r="I413" s="4" t="s">
        <v>40</v>
      </c>
      <c r="J413" s="4">
        <v>19800614</v>
      </c>
      <c r="K413" s="4">
        <v>19800614</v>
      </c>
      <c r="L413" t="str">
        <f t="shared" si="43"/>
        <v>1029</v>
      </c>
      <c r="M413">
        <f t="shared" si="44"/>
        <v>5</v>
      </c>
      <c r="O413" s="2">
        <v>45595.337407407409</v>
      </c>
      <c r="P413" s="3">
        <v>45595.051689814813</v>
      </c>
      <c r="Q413" s="4" t="s">
        <v>18</v>
      </c>
      <c r="R413" s="4">
        <v>0.73939999999999995</v>
      </c>
      <c r="S413" s="4">
        <v>0.67779999999999996</v>
      </c>
      <c r="T413" s="4">
        <v>0.80659999999999998</v>
      </c>
      <c r="U413" s="4">
        <v>1.52</v>
      </c>
      <c r="V413" s="4">
        <v>0.18770000000000001</v>
      </c>
      <c r="W413" s="4" t="s">
        <v>40</v>
      </c>
      <c r="X413" s="4">
        <v>19800614</v>
      </c>
      <c r="Y413" s="4">
        <v>19800614</v>
      </c>
      <c r="Z413" t="str">
        <f t="shared" si="41"/>
        <v>1030</v>
      </c>
      <c r="AA413">
        <f t="shared" si="42"/>
        <v>8</v>
      </c>
    </row>
    <row r="414" spans="1:27">
      <c r="A414" s="2">
        <v>45594.346504629626</v>
      </c>
      <c r="B414" s="3">
        <v>45594.339108796295</v>
      </c>
      <c r="C414" s="4" t="s">
        <v>18</v>
      </c>
      <c r="D414" s="4">
        <v>0.6341</v>
      </c>
      <c r="E414" s="4">
        <v>0.68740000000000001</v>
      </c>
      <c r="F414" s="4">
        <v>0.58489999999999998</v>
      </c>
      <c r="G414" s="4">
        <v>4.6559999999999997</v>
      </c>
      <c r="H414" s="4">
        <v>0.18609999999999999</v>
      </c>
      <c r="I414" s="4" t="s">
        <v>40</v>
      </c>
      <c r="J414" s="4">
        <v>19800614</v>
      </c>
      <c r="K414" s="4">
        <v>19800614</v>
      </c>
      <c r="L414" t="str">
        <f t="shared" si="43"/>
        <v>1029</v>
      </c>
      <c r="M414">
        <f t="shared" si="44"/>
        <v>8</v>
      </c>
      <c r="O414" s="2">
        <v>45595.337650462963</v>
      </c>
      <c r="P414" s="3">
        <v>45595.045555555553</v>
      </c>
      <c r="Q414" s="4" t="s">
        <v>18</v>
      </c>
      <c r="R414" s="4">
        <v>0.74050000000000005</v>
      </c>
      <c r="S414" s="4">
        <v>0.68289999999999995</v>
      </c>
      <c r="T414" s="4">
        <v>0.80289999999999995</v>
      </c>
      <c r="U414" s="4">
        <v>1.504</v>
      </c>
      <c r="V414" s="4">
        <v>0.18790000000000001</v>
      </c>
      <c r="W414" s="4" t="s">
        <v>40</v>
      </c>
      <c r="X414" s="4">
        <v>19800614</v>
      </c>
      <c r="Y414" s="4">
        <v>19800614</v>
      </c>
      <c r="Z414" t="str">
        <f t="shared" si="41"/>
        <v>1030</v>
      </c>
      <c r="AA414">
        <f t="shared" si="42"/>
        <v>8</v>
      </c>
    </row>
    <row r="415" spans="1:27">
      <c r="A415" s="2">
        <v>45594.355057870373</v>
      </c>
      <c r="B415" s="3">
        <v>45594.354409722226</v>
      </c>
      <c r="C415" s="4" t="s">
        <v>14</v>
      </c>
      <c r="D415" s="4">
        <v>0.30220000000000002</v>
      </c>
      <c r="E415" s="4">
        <v>0.25800000000000001</v>
      </c>
      <c r="F415" s="4">
        <v>0.35389999999999999</v>
      </c>
      <c r="G415" s="4">
        <v>6.8230000000000004</v>
      </c>
      <c r="H415" s="4">
        <v>0.20499999999999999</v>
      </c>
      <c r="I415" s="4" t="s">
        <v>40</v>
      </c>
      <c r="J415" s="4">
        <v>19800614</v>
      </c>
      <c r="K415" s="4">
        <v>19800614</v>
      </c>
      <c r="L415" t="str">
        <f t="shared" si="43"/>
        <v>1029</v>
      </c>
      <c r="M415">
        <f t="shared" si="44"/>
        <v>8</v>
      </c>
      <c r="O415" s="2">
        <v>45595.360092592593</v>
      </c>
      <c r="P415" s="3">
        <v>45594.626851851855</v>
      </c>
      <c r="Q415" s="4" t="s">
        <v>21</v>
      </c>
      <c r="R415" s="4">
        <v>0.2671</v>
      </c>
      <c r="S415" s="4">
        <v>0.40639999999999998</v>
      </c>
      <c r="T415" s="4">
        <v>0.17560000000000001</v>
      </c>
      <c r="U415" s="4">
        <v>2.4420000000000002</v>
      </c>
      <c r="V415" s="4">
        <v>0.23419999999999999</v>
      </c>
      <c r="W415" s="4" t="s">
        <v>40</v>
      </c>
      <c r="X415" s="4">
        <v>19800614</v>
      </c>
      <c r="Y415" s="4">
        <v>19800614</v>
      </c>
      <c r="Z415" t="str">
        <f t="shared" si="41"/>
        <v>1030</v>
      </c>
      <c r="AA415">
        <f t="shared" si="42"/>
        <v>8</v>
      </c>
    </row>
    <row r="416" spans="1:27">
      <c r="A416" s="2">
        <v>45594.388252314813</v>
      </c>
      <c r="B416" s="3">
        <v>45594.382141203707</v>
      </c>
      <c r="C416" s="4" t="s">
        <v>23</v>
      </c>
      <c r="D416" s="4">
        <v>4.5999999999999999E-3</v>
      </c>
      <c r="E416" s="4">
        <v>0.79149999999999998</v>
      </c>
      <c r="F416" s="4">
        <v>0</v>
      </c>
      <c r="G416" s="4">
        <v>4.0620000000000003</v>
      </c>
      <c r="H416" s="4">
        <v>0.41949999999999998</v>
      </c>
      <c r="I416" s="4" t="s">
        <v>40</v>
      </c>
      <c r="J416" s="4">
        <v>19800614</v>
      </c>
      <c r="K416" s="4">
        <v>19800614</v>
      </c>
      <c r="L416" t="str">
        <f t="shared" si="43"/>
        <v>1029</v>
      </c>
      <c r="M416">
        <f t="shared" si="44"/>
        <v>9</v>
      </c>
      <c r="O416" s="2">
        <v>45595.360497685186</v>
      </c>
      <c r="P416" s="3">
        <v>45594.633981481478</v>
      </c>
      <c r="Q416" s="4" t="s">
        <v>21</v>
      </c>
      <c r="R416" s="4">
        <v>0.27750000000000002</v>
      </c>
      <c r="S416" s="4">
        <v>0.27710000000000001</v>
      </c>
      <c r="T416" s="4">
        <v>0.27800000000000002</v>
      </c>
      <c r="U416" s="4">
        <v>3.0150000000000001</v>
      </c>
      <c r="V416" s="4">
        <v>0.2233</v>
      </c>
      <c r="W416" s="4" t="s">
        <v>40</v>
      </c>
      <c r="X416" s="4">
        <v>19800614</v>
      </c>
      <c r="Y416" s="4">
        <v>19800614</v>
      </c>
      <c r="Z416" t="str">
        <f t="shared" si="41"/>
        <v>1030</v>
      </c>
      <c r="AA416">
        <f t="shared" si="42"/>
        <v>8</v>
      </c>
    </row>
    <row r="417" spans="1:27">
      <c r="A417" s="2">
        <v>45594.454953703702</v>
      </c>
      <c r="B417" s="3">
        <v>45594.357708333337</v>
      </c>
      <c r="C417" s="4" t="s">
        <v>18</v>
      </c>
      <c r="D417" s="4">
        <v>0.61080000000000001</v>
      </c>
      <c r="E417" s="4">
        <v>0.76719999999999999</v>
      </c>
      <c r="F417" s="4">
        <v>0.48630000000000001</v>
      </c>
      <c r="G417" s="4">
        <v>4.2119999999999997</v>
      </c>
      <c r="H417" s="4">
        <v>0.1938</v>
      </c>
      <c r="I417" s="4" t="s">
        <v>40</v>
      </c>
      <c r="J417" s="4">
        <v>19800614</v>
      </c>
      <c r="K417" s="4">
        <v>19800614</v>
      </c>
      <c r="L417" t="str">
        <f t="shared" si="43"/>
        <v>1029</v>
      </c>
      <c r="M417">
        <f t="shared" si="44"/>
        <v>10</v>
      </c>
      <c r="O417" s="2">
        <v>45595.361087962963</v>
      </c>
      <c r="P417" s="3">
        <v>45594.626851851855</v>
      </c>
      <c r="Q417" s="4" t="s">
        <v>21</v>
      </c>
      <c r="R417" s="4">
        <v>0.2671</v>
      </c>
      <c r="S417" s="4">
        <v>0.40639999999999998</v>
      </c>
      <c r="T417" s="4">
        <v>0.17560000000000001</v>
      </c>
      <c r="U417" s="4">
        <v>2.4420000000000002</v>
      </c>
      <c r="V417" s="4">
        <v>0.23419999999999999</v>
      </c>
      <c r="W417" s="4" t="s">
        <v>40</v>
      </c>
      <c r="X417" s="4">
        <v>19800614</v>
      </c>
      <c r="Y417" s="4">
        <v>19800614</v>
      </c>
      <c r="Z417" t="str">
        <f t="shared" si="41"/>
        <v>1030</v>
      </c>
      <c r="AA417">
        <f t="shared" si="42"/>
        <v>8</v>
      </c>
    </row>
    <row r="418" spans="1:27">
      <c r="A418" s="2">
        <v>45594.460868055554</v>
      </c>
      <c r="B418" s="3">
        <v>45594.451099537036</v>
      </c>
      <c r="C418" s="4" t="s">
        <v>15</v>
      </c>
      <c r="D418" s="4">
        <v>0.41510000000000002</v>
      </c>
      <c r="E418" s="4">
        <v>0.70789999999999997</v>
      </c>
      <c r="F418" s="4">
        <v>0.24349999999999999</v>
      </c>
      <c r="G418" s="4">
        <v>4.5469999999999997</v>
      </c>
      <c r="H418" s="4">
        <v>0.2165</v>
      </c>
      <c r="I418" s="4" t="s">
        <v>40</v>
      </c>
      <c r="J418" s="4">
        <v>19800614</v>
      </c>
      <c r="K418" s="4">
        <v>19800614</v>
      </c>
      <c r="L418" t="str">
        <f t="shared" si="43"/>
        <v>1029</v>
      </c>
      <c r="M418">
        <f t="shared" si="44"/>
        <v>11</v>
      </c>
      <c r="O418" s="2">
        <v>45595.36178240741</v>
      </c>
      <c r="P418" s="3">
        <v>45594.641076388885</v>
      </c>
      <c r="Q418" s="4" t="s">
        <v>21</v>
      </c>
      <c r="R418" s="4">
        <v>0.29099999999999998</v>
      </c>
      <c r="S418" s="4">
        <v>0.36630000000000001</v>
      </c>
      <c r="T418" s="4">
        <v>0.23119999999999999</v>
      </c>
      <c r="U418" s="4">
        <v>2.6040000000000001</v>
      </c>
      <c r="V418" s="4">
        <v>0.2278</v>
      </c>
      <c r="W418" s="4" t="s">
        <v>40</v>
      </c>
      <c r="X418" s="4">
        <v>19800614</v>
      </c>
      <c r="Y418" s="4">
        <v>19800614</v>
      </c>
      <c r="Z418" t="str">
        <f t="shared" si="41"/>
        <v>1030</v>
      </c>
      <c r="AA418">
        <f t="shared" si="42"/>
        <v>8</v>
      </c>
    </row>
    <row r="419" spans="1:27">
      <c r="A419" s="2">
        <v>45594.473275462966</v>
      </c>
      <c r="B419" s="3">
        <v>45594.471828703703</v>
      </c>
      <c r="C419" s="4" t="s">
        <v>23</v>
      </c>
      <c r="D419" s="4">
        <v>0.51370000000000005</v>
      </c>
      <c r="E419" s="4">
        <v>0.56610000000000005</v>
      </c>
      <c r="F419" s="4">
        <v>0.4662</v>
      </c>
      <c r="G419" s="4">
        <v>5.258</v>
      </c>
      <c r="H419" s="4">
        <v>0.19539999999999999</v>
      </c>
      <c r="I419" s="4" t="s">
        <v>40</v>
      </c>
      <c r="J419" s="4">
        <v>19800614</v>
      </c>
      <c r="K419" s="4">
        <v>19800614</v>
      </c>
      <c r="L419" t="str">
        <f t="shared" si="43"/>
        <v>1029</v>
      </c>
      <c r="M419">
        <f t="shared" si="44"/>
        <v>11</v>
      </c>
      <c r="O419" s="2">
        <v>45595.362129629626</v>
      </c>
      <c r="P419" s="3">
        <v>45594.648182870369</v>
      </c>
      <c r="Q419" s="4" t="s">
        <v>21</v>
      </c>
      <c r="R419" s="4">
        <v>0.3004</v>
      </c>
      <c r="S419" s="4">
        <v>0.309</v>
      </c>
      <c r="T419" s="4">
        <v>0.29199999999999998</v>
      </c>
      <c r="U419" s="4">
        <v>2.8580000000000001</v>
      </c>
      <c r="V419" s="4">
        <v>0.22209999999999999</v>
      </c>
      <c r="W419" s="4" t="s">
        <v>40</v>
      </c>
      <c r="X419" s="4">
        <v>19800614</v>
      </c>
      <c r="Y419" s="4">
        <v>19800614</v>
      </c>
      <c r="Z419" t="str">
        <f t="shared" si="41"/>
        <v>1030</v>
      </c>
      <c r="AA419">
        <f t="shared" si="42"/>
        <v>8</v>
      </c>
    </row>
    <row r="420" spans="1:27">
      <c r="A420" s="2">
        <v>45594.48646990741</v>
      </c>
      <c r="B420" s="3">
        <v>45594.483969907407</v>
      </c>
      <c r="C420" s="4" t="s">
        <v>41</v>
      </c>
      <c r="D420" s="4">
        <v>0.47070000000000001</v>
      </c>
      <c r="E420" s="4">
        <v>0.51619999999999999</v>
      </c>
      <c r="F420" s="4">
        <v>0.42920000000000003</v>
      </c>
      <c r="G420" s="4">
        <v>5.4950000000000001</v>
      </c>
      <c r="H420" s="4">
        <v>0.19839999999999999</v>
      </c>
      <c r="I420" s="4" t="s">
        <v>40</v>
      </c>
      <c r="J420" s="4">
        <v>19800614</v>
      </c>
      <c r="K420" s="4">
        <v>19800614</v>
      </c>
      <c r="L420" t="str">
        <f t="shared" si="43"/>
        <v>1029</v>
      </c>
      <c r="M420">
        <f t="shared" si="44"/>
        <v>11</v>
      </c>
      <c r="O420" s="2">
        <v>45595.362569444442</v>
      </c>
      <c r="P420" s="3">
        <v>45594.633981481478</v>
      </c>
      <c r="Q420" s="4" t="s">
        <v>21</v>
      </c>
      <c r="R420" s="4">
        <v>0.27750000000000002</v>
      </c>
      <c r="S420" s="4">
        <v>0.27710000000000001</v>
      </c>
      <c r="T420" s="4">
        <v>0.27800000000000002</v>
      </c>
      <c r="U420" s="4">
        <v>3.0150000000000001</v>
      </c>
      <c r="V420" s="4">
        <v>0.2233</v>
      </c>
      <c r="W420" s="4" t="s">
        <v>40</v>
      </c>
      <c r="X420" s="4">
        <v>19800614</v>
      </c>
      <c r="Y420" s="4">
        <v>19800614</v>
      </c>
      <c r="Z420" t="str">
        <f t="shared" si="41"/>
        <v>1030</v>
      </c>
      <c r="AA420">
        <f t="shared" si="42"/>
        <v>8</v>
      </c>
    </row>
    <row r="421" spans="1:27">
      <c r="A421" s="2">
        <v>45594.49077546296</v>
      </c>
      <c r="B421" s="3">
        <v>45594.374328703707</v>
      </c>
      <c r="C421" s="4" t="s">
        <v>55</v>
      </c>
      <c r="D421" s="4">
        <v>0</v>
      </c>
      <c r="E421" s="4">
        <v>0.99960000000000004</v>
      </c>
      <c r="F421" s="4">
        <v>0</v>
      </c>
      <c r="G421" s="4">
        <v>0</v>
      </c>
      <c r="H421" s="4">
        <v>0.96279999999999999</v>
      </c>
      <c r="I421" s="4" t="s">
        <v>40</v>
      </c>
      <c r="J421" s="4">
        <v>19800614</v>
      </c>
      <c r="K421" s="4">
        <v>19800614</v>
      </c>
      <c r="L421" t="str">
        <f t="shared" si="43"/>
        <v>1029</v>
      </c>
      <c r="M421">
        <f t="shared" si="44"/>
        <v>11</v>
      </c>
      <c r="O421" s="2">
        <v>45595.362685185188</v>
      </c>
      <c r="P421" s="3">
        <v>45595.357002314813</v>
      </c>
      <c r="Q421" s="4" t="s">
        <v>18</v>
      </c>
      <c r="R421" s="4">
        <v>0.40439999999999998</v>
      </c>
      <c r="S421" s="4">
        <v>0.97529999999999994</v>
      </c>
      <c r="T421" s="4">
        <v>0.1676</v>
      </c>
      <c r="U421" s="4">
        <v>0.34799999999999998</v>
      </c>
      <c r="V421" s="4">
        <v>0.23530000000000001</v>
      </c>
      <c r="W421" s="4" t="s">
        <v>40</v>
      </c>
      <c r="X421" s="4">
        <v>19800614</v>
      </c>
      <c r="Y421" s="4">
        <v>19800614</v>
      </c>
      <c r="Z421" t="str">
        <f t="shared" si="41"/>
        <v>1030</v>
      </c>
      <c r="AA421">
        <f t="shared" si="42"/>
        <v>8</v>
      </c>
    </row>
    <row r="422" spans="1:27">
      <c r="A422" s="2">
        <v>45594.493078703701</v>
      </c>
      <c r="B422" s="3">
        <v>45594.484884259262</v>
      </c>
      <c r="C422" s="4" t="s">
        <v>59</v>
      </c>
      <c r="D422" s="4">
        <v>0.44819999999999999</v>
      </c>
      <c r="E422" s="4">
        <v>0.3402</v>
      </c>
      <c r="F422" s="4">
        <v>0.59040000000000004</v>
      </c>
      <c r="G422" s="4">
        <v>6.3609999999999998</v>
      </c>
      <c r="H422" s="4">
        <v>0.1857</v>
      </c>
      <c r="I422" s="4" t="s">
        <v>40</v>
      </c>
      <c r="J422" s="4">
        <v>19800614</v>
      </c>
      <c r="K422" s="4">
        <v>19800614</v>
      </c>
      <c r="L422" t="str">
        <f t="shared" si="43"/>
        <v>1029</v>
      </c>
      <c r="M422">
        <f t="shared" si="44"/>
        <v>11</v>
      </c>
      <c r="O422" s="2">
        <v>45595.363020833334</v>
      </c>
      <c r="P422" s="3">
        <v>45594.66946759259</v>
      </c>
      <c r="Q422" s="4" t="s">
        <v>21</v>
      </c>
      <c r="R422" s="4">
        <v>0.31919999999999998</v>
      </c>
      <c r="S422" s="4">
        <v>0.311</v>
      </c>
      <c r="T422" s="4">
        <v>0.32769999999999999</v>
      </c>
      <c r="U422" s="4">
        <v>2.8479999999999999</v>
      </c>
      <c r="V422" s="4">
        <v>0.21909999999999999</v>
      </c>
      <c r="W422" s="4" t="s">
        <v>40</v>
      </c>
      <c r="X422" s="4">
        <v>19800614</v>
      </c>
      <c r="Y422" s="4">
        <v>19800614</v>
      </c>
      <c r="Z422" t="str">
        <f t="shared" si="41"/>
        <v>1030</v>
      </c>
      <c r="AA422">
        <f t="shared" si="42"/>
        <v>8</v>
      </c>
    </row>
    <row r="423" spans="1:27">
      <c r="A423" s="2">
        <v>45594.497025462966</v>
      </c>
      <c r="B423" s="3">
        <v>45594.485405092593</v>
      </c>
      <c r="C423" s="4" t="s">
        <v>55</v>
      </c>
      <c r="D423" s="4">
        <v>5.0000000000000001E-4</v>
      </c>
      <c r="E423" s="4">
        <v>0.99470000000000003</v>
      </c>
      <c r="F423" s="4">
        <v>0</v>
      </c>
      <c r="G423" s="4">
        <v>1.097</v>
      </c>
      <c r="H423" s="4">
        <v>0.53449999999999998</v>
      </c>
      <c r="I423" s="4" t="s">
        <v>40</v>
      </c>
      <c r="J423" s="4">
        <v>19800614</v>
      </c>
      <c r="K423" s="4">
        <v>19800614</v>
      </c>
      <c r="L423" t="str">
        <f t="shared" si="43"/>
        <v>1029</v>
      </c>
      <c r="M423">
        <f t="shared" si="44"/>
        <v>11</v>
      </c>
      <c r="O423" s="2">
        <v>45595.363344907404</v>
      </c>
      <c r="P423" s="3">
        <v>45594.662372685183</v>
      </c>
      <c r="Q423" s="4" t="s">
        <v>21</v>
      </c>
      <c r="R423" s="4">
        <v>0.31769999999999998</v>
      </c>
      <c r="S423" s="4">
        <v>0.30420000000000003</v>
      </c>
      <c r="T423" s="4">
        <v>0.33189999999999997</v>
      </c>
      <c r="U423" s="4">
        <v>2.88</v>
      </c>
      <c r="V423" s="4">
        <v>0.21879999999999999</v>
      </c>
      <c r="W423" s="4" t="s">
        <v>40</v>
      </c>
      <c r="X423" s="4">
        <v>19800614</v>
      </c>
      <c r="Y423" s="4">
        <v>19800614</v>
      </c>
      <c r="Z423" t="str">
        <f t="shared" si="41"/>
        <v>1030</v>
      </c>
      <c r="AA423">
        <f t="shared" si="42"/>
        <v>8</v>
      </c>
    </row>
    <row r="424" spans="1:27">
      <c r="A424" s="2">
        <v>45594.513437499998</v>
      </c>
      <c r="B424" s="3">
        <v>45594.512696759259</v>
      </c>
      <c r="C424" s="4" t="s">
        <v>58</v>
      </c>
      <c r="D424" s="4">
        <v>0.21379999999999999</v>
      </c>
      <c r="E424" s="4">
        <v>0.11260000000000001</v>
      </c>
      <c r="F424" s="4">
        <v>0.40589999999999998</v>
      </c>
      <c r="G424" s="4">
        <v>7.9320000000000004</v>
      </c>
      <c r="H424" s="4">
        <v>0.20039999999999999</v>
      </c>
      <c r="I424" s="4" t="s">
        <v>27</v>
      </c>
      <c r="J424" s="4">
        <v>19800614</v>
      </c>
      <c r="K424" s="4">
        <v>19800614</v>
      </c>
      <c r="L424" t="str">
        <f t="shared" si="43"/>
        <v>1029</v>
      </c>
      <c r="M424">
        <f t="shared" si="44"/>
        <v>12</v>
      </c>
      <c r="O424" s="2">
        <v>45595.363865740743</v>
      </c>
      <c r="P424" s="3">
        <v>45594.676574074074</v>
      </c>
      <c r="Q424" s="4" t="s">
        <v>21</v>
      </c>
      <c r="R424" s="4">
        <v>0.2833</v>
      </c>
      <c r="S424" s="4">
        <v>0.27600000000000002</v>
      </c>
      <c r="T424" s="4">
        <v>0.2908</v>
      </c>
      <c r="U424" s="4">
        <v>3.02</v>
      </c>
      <c r="V424" s="4">
        <v>0.22220000000000001</v>
      </c>
      <c r="W424" s="4" t="s">
        <v>40</v>
      </c>
      <c r="X424" s="4">
        <v>19800614</v>
      </c>
      <c r="Y424" s="4">
        <v>19800614</v>
      </c>
      <c r="Z424" t="str">
        <f t="shared" si="41"/>
        <v>1030</v>
      </c>
      <c r="AA424">
        <f t="shared" si="42"/>
        <v>8</v>
      </c>
    </row>
    <row r="425" spans="1:27">
      <c r="A425" s="2">
        <v>45594.53261574074</v>
      </c>
      <c r="B425" s="3">
        <v>45594.518680555557</v>
      </c>
      <c r="C425" s="4" t="s">
        <v>58</v>
      </c>
      <c r="D425" s="4">
        <v>0.22559999999999999</v>
      </c>
      <c r="E425" s="4">
        <v>0.13800000000000001</v>
      </c>
      <c r="F425" s="4">
        <v>0.36890000000000001</v>
      </c>
      <c r="G425" s="4">
        <v>7.6870000000000003</v>
      </c>
      <c r="H425" s="4">
        <v>0.20369999999999999</v>
      </c>
      <c r="I425" s="4" t="s">
        <v>27</v>
      </c>
      <c r="J425" s="4">
        <v>19800614</v>
      </c>
      <c r="K425" s="4">
        <v>19800614</v>
      </c>
      <c r="L425" t="str">
        <f t="shared" si="43"/>
        <v>1029</v>
      </c>
      <c r="M425">
        <f t="shared" si="44"/>
        <v>12</v>
      </c>
      <c r="O425" s="2">
        <v>45595.364259259259</v>
      </c>
      <c r="P425" s="3">
        <v>45594.655277777776</v>
      </c>
      <c r="Q425" s="4" t="s">
        <v>21</v>
      </c>
      <c r="R425" s="4">
        <v>0.26229999999999998</v>
      </c>
      <c r="S425" s="4">
        <v>0.26300000000000001</v>
      </c>
      <c r="T425" s="4">
        <v>0.26150000000000001</v>
      </c>
      <c r="U425" s="4">
        <v>3.0880000000000001</v>
      </c>
      <c r="V425" s="4">
        <v>0.2248</v>
      </c>
      <c r="W425" s="4" t="s">
        <v>40</v>
      </c>
      <c r="X425" s="4">
        <v>19800614</v>
      </c>
      <c r="Y425" s="4">
        <v>19800614</v>
      </c>
      <c r="Z425" t="str">
        <f t="shared" si="41"/>
        <v>1030</v>
      </c>
      <c r="AA425">
        <f t="shared" si="42"/>
        <v>8</v>
      </c>
    </row>
    <row r="426" spans="1:27">
      <c r="A426" s="2">
        <v>45594.532962962963</v>
      </c>
      <c r="B426" s="3">
        <v>45594.524548611109</v>
      </c>
      <c r="C426" s="4" t="s">
        <v>58</v>
      </c>
      <c r="D426" s="4">
        <v>0.1956</v>
      </c>
      <c r="E426" s="4">
        <v>0.11260000000000001</v>
      </c>
      <c r="F426" s="4">
        <v>0.33979999999999999</v>
      </c>
      <c r="G426" s="4">
        <v>7.9329999999999998</v>
      </c>
      <c r="H426" s="4">
        <v>0.2064</v>
      </c>
      <c r="I426" s="4" t="s">
        <v>27</v>
      </c>
      <c r="J426" s="4">
        <v>19800614</v>
      </c>
      <c r="K426" s="4">
        <v>19800614</v>
      </c>
      <c r="L426" t="str">
        <f t="shared" si="43"/>
        <v>1029</v>
      </c>
      <c r="M426">
        <f t="shared" si="44"/>
        <v>12</v>
      </c>
      <c r="O426" s="2">
        <v>45595.364710648151</v>
      </c>
      <c r="P426" s="3">
        <v>45594.690763888888</v>
      </c>
      <c r="Q426" s="4" t="s">
        <v>21</v>
      </c>
      <c r="R426" s="4">
        <v>0.3402</v>
      </c>
      <c r="S426" s="4">
        <v>0.2873</v>
      </c>
      <c r="T426" s="4">
        <v>0.4027</v>
      </c>
      <c r="U426" s="4">
        <v>2.9630000000000001</v>
      </c>
      <c r="V426" s="4">
        <v>0.2135</v>
      </c>
      <c r="W426" s="4" t="s">
        <v>40</v>
      </c>
      <c r="X426" s="4">
        <v>19800614</v>
      </c>
      <c r="Y426" s="4">
        <v>19800614</v>
      </c>
      <c r="Z426" t="str">
        <f t="shared" si="41"/>
        <v>1030</v>
      </c>
      <c r="AA426">
        <f t="shared" si="42"/>
        <v>8</v>
      </c>
    </row>
    <row r="427" spans="1:27">
      <c r="A427" s="2">
        <v>45594.533460648148</v>
      </c>
      <c r="B427" s="3">
        <v>45594.53052083333</v>
      </c>
      <c r="C427" s="4" t="s">
        <v>58</v>
      </c>
      <c r="D427" s="4">
        <v>0.14649999999999999</v>
      </c>
      <c r="E427" s="4">
        <v>6.3500000000000001E-2</v>
      </c>
      <c r="F427" s="4">
        <v>0.33789999999999998</v>
      </c>
      <c r="G427" s="4">
        <v>8.5579999999999998</v>
      </c>
      <c r="H427" s="4">
        <v>0.20649999999999999</v>
      </c>
      <c r="I427" s="4" t="s">
        <v>27</v>
      </c>
      <c r="J427" s="4">
        <v>19800614</v>
      </c>
      <c r="K427" s="4">
        <v>19800614</v>
      </c>
      <c r="L427" t="str">
        <f t="shared" si="43"/>
        <v>1029</v>
      </c>
      <c r="M427">
        <f t="shared" si="44"/>
        <v>12</v>
      </c>
      <c r="O427" s="2">
        <v>45595.365173611113</v>
      </c>
      <c r="P427" s="3">
        <v>45594.697870370372</v>
      </c>
      <c r="Q427" s="4" t="s">
        <v>21</v>
      </c>
      <c r="R427" s="4">
        <v>0.28989999999999999</v>
      </c>
      <c r="S427" s="4">
        <v>0.27479999999999999</v>
      </c>
      <c r="T427" s="4">
        <v>0.30590000000000001</v>
      </c>
      <c r="U427" s="4">
        <v>3.0270000000000001</v>
      </c>
      <c r="V427" s="4">
        <v>0.22090000000000001</v>
      </c>
      <c r="W427" s="4" t="s">
        <v>40</v>
      </c>
      <c r="X427" s="4">
        <v>19800614</v>
      </c>
      <c r="Y427" s="4">
        <v>19800614</v>
      </c>
      <c r="Z427" t="str">
        <f t="shared" si="41"/>
        <v>1030</v>
      </c>
      <c r="AA427">
        <f t="shared" si="42"/>
        <v>8</v>
      </c>
    </row>
    <row r="428" spans="1:27">
      <c r="A428" s="2">
        <v>45594.537638888891</v>
      </c>
      <c r="B428" s="3">
        <v>45594.537141203706</v>
      </c>
      <c r="C428" s="4" t="s">
        <v>17</v>
      </c>
      <c r="D428" s="4">
        <v>0.52639999999999998</v>
      </c>
      <c r="E428" s="4">
        <v>0.61729999999999996</v>
      </c>
      <c r="F428" s="4">
        <v>0.44890000000000002</v>
      </c>
      <c r="G428" s="4">
        <v>5.01</v>
      </c>
      <c r="H428" s="4">
        <v>0.1968</v>
      </c>
      <c r="I428" s="4" t="s">
        <v>40</v>
      </c>
      <c r="J428" s="4">
        <v>19800614</v>
      </c>
      <c r="K428" s="4">
        <v>19800614</v>
      </c>
      <c r="L428" t="str">
        <f t="shared" si="43"/>
        <v>1029</v>
      </c>
      <c r="M428">
        <f t="shared" si="44"/>
        <v>12</v>
      </c>
      <c r="O428" s="2">
        <v>45595.365381944444</v>
      </c>
      <c r="P428" s="3">
        <v>45594.683668981481</v>
      </c>
      <c r="Q428" s="4" t="s">
        <v>21</v>
      </c>
      <c r="R428" s="4">
        <v>0.26500000000000001</v>
      </c>
      <c r="S428" s="4">
        <v>0.2631</v>
      </c>
      <c r="T428" s="4">
        <v>0.26700000000000002</v>
      </c>
      <c r="U428" s="4">
        <v>3.0880000000000001</v>
      </c>
      <c r="V428" s="4">
        <v>0.2243</v>
      </c>
      <c r="W428" s="4" t="s">
        <v>40</v>
      </c>
      <c r="X428" s="4">
        <v>19800614</v>
      </c>
      <c r="Y428" s="4">
        <v>19800614</v>
      </c>
      <c r="Z428" t="str">
        <f t="shared" si="41"/>
        <v>1030</v>
      </c>
      <c r="AA428">
        <f t="shared" si="42"/>
        <v>8</v>
      </c>
    </row>
    <row r="429" spans="1:27">
      <c r="A429" s="2">
        <v>45594.537928240738</v>
      </c>
      <c r="B429" s="3">
        <v>45594.537546296298</v>
      </c>
      <c r="C429" s="4" t="s">
        <v>58</v>
      </c>
      <c r="D429" s="4">
        <v>0.33610000000000001</v>
      </c>
      <c r="E429" s="4">
        <v>0.29330000000000001</v>
      </c>
      <c r="F429" s="4">
        <v>0.3851</v>
      </c>
      <c r="G429" s="4">
        <v>6.617</v>
      </c>
      <c r="H429" s="4">
        <v>0.20219999999999999</v>
      </c>
      <c r="I429" s="4" t="s">
        <v>27</v>
      </c>
      <c r="J429" s="4">
        <v>19800614</v>
      </c>
      <c r="K429" s="4">
        <v>19800614</v>
      </c>
      <c r="L429" t="str">
        <f t="shared" si="43"/>
        <v>1029</v>
      </c>
      <c r="M429">
        <f t="shared" si="44"/>
        <v>12</v>
      </c>
      <c r="O429" s="2">
        <v>45595.365636574075</v>
      </c>
      <c r="P429" s="3">
        <v>45594.719166666669</v>
      </c>
      <c r="Q429" s="4" t="s">
        <v>21</v>
      </c>
      <c r="R429" s="4">
        <v>0.311</v>
      </c>
      <c r="S429" s="4">
        <v>0.29670000000000002</v>
      </c>
      <c r="T429" s="4">
        <v>0.32590000000000002</v>
      </c>
      <c r="U429" s="4">
        <v>2.9169999999999998</v>
      </c>
      <c r="V429" s="4">
        <v>0.21929999999999999</v>
      </c>
      <c r="W429" s="4" t="s">
        <v>40</v>
      </c>
      <c r="X429" s="4">
        <v>19800614</v>
      </c>
      <c r="Y429" s="4">
        <v>19800614</v>
      </c>
      <c r="Z429" t="str">
        <f t="shared" si="41"/>
        <v>1030</v>
      </c>
      <c r="AA429">
        <f t="shared" si="42"/>
        <v>8</v>
      </c>
    </row>
    <row r="430" spans="1:27">
      <c r="A430" s="2">
        <v>45594.547847222224</v>
      </c>
      <c r="B430" s="3">
        <v>45594.499178240738</v>
      </c>
      <c r="C430" s="4" t="s">
        <v>62</v>
      </c>
      <c r="D430" s="4">
        <v>0.29339999999999999</v>
      </c>
      <c r="E430" s="4">
        <v>0.4577</v>
      </c>
      <c r="F430" s="4">
        <v>0.18809999999999999</v>
      </c>
      <c r="G430" s="4">
        <v>5.7750000000000004</v>
      </c>
      <c r="H430" s="4">
        <v>0.22370000000000001</v>
      </c>
      <c r="I430" s="4" t="s">
        <v>40</v>
      </c>
      <c r="J430" s="4">
        <v>19800614</v>
      </c>
      <c r="K430" s="4">
        <v>19800614</v>
      </c>
      <c r="L430" t="str">
        <f t="shared" si="43"/>
        <v>1029</v>
      </c>
      <c r="M430">
        <f t="shared" si="44"/>
        <v>13</v>
      </c>
      <c r="O430" s="2">
        <v>45595.365879629629</v>
      </c>
      <c r="P430" s="3">
        <v>45594.726261574076</v>
      </c>
      <c r="Q430" s="4" t="s">
        <v>21</v>
      </c>
      <c r="R430" s="4">
        <v>0.33710000000000001</v>
      </c>
      <c r="S430" s="4">
        <v>0.23569999999999999</v>
      </c>
      <c r="T430" s="4">
        <v>0.48209999999999997</v>
      </c>
      <c r="U430" s="4">
        <v>3.2410000000000001</v>
      </c>
      <c r="V430" s="4">
        <v>0.2082</v>
      </c>
      <c r="W430" s="4" t="s">
        <v>40</v>
      </c>
      <c r="X430" s="4">
        <v>19800614</v>
      </c>
      <c r="Y430" s="4">
        <v>19800614</v>
      </c>
      <c r="Z430" t="str">
        <f t="shared" si="41"/>
        <v>1030</v>
      </c>
      <c r="AA430">
        <f t="shared" si="42"/>
        <v>8</v>
      </c>
    </row>
    <row r="431" spans="1:27">
      <c r="A431" s="2">
        <v>45594.554930555554</v>
      </c>
      <c r="B431" s="3">
        <v>45594.553229166668</v>
      </c>
      <c r="C431" s="4" t="s">
        <v>17</v>
      </c>
      <c r="D431" s="4">
        <v>0.54820000000000002</v>
      </c>
      <c r="E431" s="4">
        <v>0.57299999999999995</v>
      </c>
      <c r="F431" s="4">
        <v>0.52439999999999998</v>
      </c>
      <c r="G431" s="4">
        <v>5.2249999999999996</v>
      </c>
      <c r="H431" s="4">
        <v>0.1908</v>
      </c>
      <c r="I431" s="4" t="s">
        <v>40</v>
      </c>
      <c r="J431" s="4">
        <v>19800614</v>
      </c>
      <c r="K431" s="4">
        <v>19800614</v>
      </c>
      <c r="L431" t="str">
        <f t="shared" si="43"/>
        <v>1029</v>
      </c>
      <c r="M431">
        <f t="shared" si="44"/>
        <v>13</v>
      </c>
      <c r="O431" s="2">
        <v>45595.366087962961</v>
      </c>
      <c r="P431" s="3">
        <v>45595.364884259259</v>
      </c>
      <c r="Q431" s="4" t="s">
        <v>14</v>
      </c>
      <c r="R431" s="4">
        <v>0.55400000000000005</v>
      </c>
      <c r="S431" s="4">
        <v>0.78839999999999999</v>
      </c>
      <c r="T431" s="4">
        <v>0.38929999999999998</v>
      </c>
      <c r="U431" s="4">
        <v>1.165</v>
      </c>
      <c r="V431" s="4">
        <v>0.2145</v>
      </c>
      <c r="W431" s="4" t="s">
        <v>40</v>
      </c>
      <c r="X431" s="4">
        <v>19800614</v>
      </c>
      <c r="Y431" s="4">
        <v>19800614</v>
      </c>
      <c r="Z431" t="str">
        <f t="shared" si="41"/>
        <v>1030</v>
      </c>
      <c r="AA431">
        <f t="shared" si="42"/>
        <v>8</v>
      </c>
    </row>
    <row r="432" spans="1:27">
      <c r="A432" s="2">
        <v>45594.555474537039</v>
      </c>
      <c r="B432" s="3">
        <v>45594.553298611114</v>
      </c>
      <c r="C432" s="4" t="s">
        <v>26</v>
      </c>
      <c r="D432" s="4">
        <v>1.7999999999999999E-2</v>
      </c>
      <c r="E432" s="4">
        <v>0.3649</v>
      </c>
      <c r="F432" s="4">
        <v>8.9999999999999998E-4</v>
      </c>
      <c r="G432" s="4">
        <v>6.2329999999999997</v>
      </c>
      <c r="H432" s="4">
        <v>0.34300000000000003</v>
      </c>
      <c r="I432" s="4" t="s">
        <v>40</v>
      </c>
      <c r="J432" s="4">
        <v>1</v>
      </c>
      <c r="K432" s="4">
        <v>1</v>
      </c>
      <c r="L432" t="str">
        <f t="shared" si="43"/>
        <v>1029</v>
      </c>
      <c r="M432">
        <f t="shared" si="44"/>
        <v>13</v>
      </c>
      <c r="O432" s="2">
        <v>45595.366238425922</v>
      </c>
      <c r="P432" s="3">
        <v>45594.733356481483</v>
      </c>
      <c r="Q432" s="4" t="s">
        <v>21</v>
      </c>
      <c r="R432" s="4">
        <v>0.29060000000000002</v>
      </c>
      <c r="S432" s="4">
        <v>0.1898</v>
      </c>
      <c r="T432" s="4">
        <v>0.44479999999999997</v>
      </c>
      <c r="U432" s="4">
        <v>3.5339999999999998</v>
      </c>
      <c r="V432" s="4">
        <v>0.2107</v>
      </c>
      <c r="W432" s="4" t="s">
        <v>40</v>
      </c>
      <c r="X432" s="4">
        <v>19800614</v>
      </c>
      <c r="Y432" s="4">
        <v>19800614</v>
      </c>
      <c r="Z432" t="str">
        <f t="shared" si="41"/>
        <v>1030</v>
      </c>
      <c r="AA432">
        <f t="shared" si="42"/>
        <v>8</v>
      </c>
    </row>
    <row r="433" spans="1:27">
      <c r="A433" s="2">
        <v>45594.563576388886</v>
      </c>
      <c r="B433" s="3">
        <v>45594.560810185183</v>
      </c>
      <c r="C433" s="4" t="s">
        <v>23</v>
      </c>
      <c r="D433" s="4">
        <v>0.43319999999999997</v>
      </c>
      <c r="E433" s="4">
        <v>0.58109999999999995</v>
      </c>
      <c r="F433" s="4">
        <v>0.32290000000000002</v>
      </c>
      <c r="G433" s="4">
        <v>5.1859999999999999</v>
      </c>
      <c r="H433" s="4">
        <v>0.20799999999999999</v>
      </c>
      <c r="I433" s="4" t="s">
        <v>40</v>
      </c>
      <c r="J433" s="4">
        <v>19800614</v>
      </c>
      <c r="K433" s="4">
        <v>19800614</v>
      </c>
      <c r="L433" t="str">
        <f t="shared" si="43"/>
        <v>1029</v>
      </c>
      <c r="M433">
        <f t="shared" si="44"/>
        <v>13</v>
      </c>
      <c r="O433" s="2">
        <v>45595.366365740738</v>
      </c>
      <c r="P433" s="3">
        <v>45594.74046296296</v>
      </c>
      <c r="Q433" s="4" t="s">
        <v>21</v>
      </c>
      <c r="R433" s="4">
        <v>0.35160000000000002</v>
      </c>
      <c r="S433" s="4">
        <v>0.23449999999999999</v>
      </c>
      <c r="T433" s="4">
        <v>0.52710000000000001</v>
      </c>
      <c r="U433" s="4">
        <v>3.2480000000000002</v>
      </c>
      <c r="V433" s="4">
        <v>0.2054</v>
      </c>
      <c r="W433" s="4" t="s">
        <v>40</v>
      </c>
      <c r="X433" s="4">
        <v>19800614</v>
      </c>
      <c r="Y433" s="4">
        <v>19800614</v>
      </c>
      <c r="Z433" t="str">
        <f t="shared" si="41"/>
        <v>1030</v>
      </c>
      <c r="AA433">
        <f t="shared" si="42"/>
        <v>8</v>
      </c>
    </row>
    <row r="434" spans="1:27">
      <c r="A434" s="2">
        <v>45594.568379629629</v>
      </c>
      <c r="B434" s="3">
        <v>45594.567766203705</v>
      </c>
      <c r="C434" s="4" t="s">
        <v>17</v>
      </c>
      <c r="D434" s="4">
        <v>0.55179999999999996</v>
      </c>
      <c r="E434" s="4">
        <v>0.59099999999999997</v>
      </c>
      <c r="F434" s="4">
        <v>0.5151</v>
      </c>
      <c r="G434" s="4">
        <v>5.1379999999999999</v>
      </c>
      <c r="H434" s="4">
        <v>0.1915</v>
      </c>
      <c r="I434" s="4" t="s">
        <v>40</v>
      </c>
      <c r="J434" s="4">
        <v>19800614</v>
      </c>
      <c r="K434" s="4">
        <v>19800614</v>
      </c>
      <c r="L434" t="str">
        <f t="shared" si="43"/>
        <v>1029</v>
      </c>
      <c r="M434">
        <f t="shared" si="44"/>
        <v>13</v>
      </c>
      <c r="O434" s="2">
        <v>45595.366516203707</v>
      </c>
      <c r="P434" s="3">
        <v>45594.747557870367</v>
      </c>
      <c r="Q434" s="4" t="s">
        <v>21</v>
      </c>
      <c r="R434" s="4">
        <v>0.31119999999999998</v>
      </c>
      <c r="S434" s="4">
        <v>0.2009</v>
      </c>
      <c r="T434" s="4">
        <v>0.48209999999999997</v>
      </c>
      <c r="U434" s="4">
        <v>3.4580000000000002</v>
      </c>
      <c r="V434" s="4">
        <v>0.2082</v>
      </c>
      <c r="W434" s="4" t="s">
        <v>40</v>
      </c>
      <c r="X434" s="4">
        <v>19800614</v>
      </c>
      <c r="Y434" s="4">
        <v>19800614</v>
      </c>
      <c r="Z434" t="str">
        <f t="shared" si="41"/>
        <v>1030</v>
      </c>
      <c r="AA434">
        <f t="shared" si="42"/>
        <v>8</v>
      </c>
    </row>
    <row r="435" spans="1:27">
      <c r="A435" s="2">
        <v>45594.568645833337</v>
      </c>
      <c r="B435" s="3">
        <v>45594.567465277774</v>
      </c>
      <c r="C435" s="4" t="s">
        <v>58</v>
      </c>
      <c r="D435" s="4">
        <v>0.15429999999999999</v>
      </c>
      <c r="E435" s="4">
        <v>7.7600000000000002E-2</v>
      </c>
      <c r="F435" s="4">
        <v>0.30680000000000002</v>
      </c>
      <c r="G435" s="4">
        <v>8.3490000000000002</v>
      </c>
      <c r="H435" s="4">
        <v>0.20960000000000001</v>
      </c>
      <c r="I435" s="4" t="s">
        <v>27</v>
      </c>
      <c r="J435" s="4">
        <v>19800614</v>
      </c>
      <c r="K435" s="4">
        <v>19800614</v>
      </c>
      <c r="L435" t="str">
        <f t="shared" si="43"/>
        <v>1029</v>
      </c>
      <c r="M435">
        <f t="shared" si="44"/>
        <v>13</v>
      </c>
      <c r="O435" s="2">
        <v>45595.366689814815</v>
      </c>
      <c r="P435" s="3">
        <v>45594.754652777781</v>
      </c>
      <c r="Q435" s="4" t="s">
        <v>21</v>
      </c>
      <c r="R435" s="4">
        <v>0.28949999999999998</v>
      </c>
      <c r="S435" s="4">
        <v>0.18870000000000001</v>
      </c>
      <c r="T435" s="4">
        <v>0.44419999999999998</v>
      </c>
      <c r="U435" s="4">
        <v>3.5419999999999998</v>
      </c>
      <c r="V435" s="4">
        <v>0.2107</v>
      </c>
      <c r="W435" s="4" t="s">
        <v>40</v>
      </c>
      <c r="X435" s="4">
        <v>19800614</v>
      </c>
      <c r="Y435" s="4">
        <v>19800614</v>
      </c>
      <c r="Z435" t="str">
        <f t="shared" si="41"/>
        <v>1030</v>
      </c>
      <c r="AA435">
        <f t="shared" si="42"/>
        <v>8</v>
      </c>
    </row>
    <row r="436" spans="1:27">
      <c r="A436" s="2">
        <v>45594.568819444445</v>
      </c>
      <c r="B436" s="3">
        <v>45594.561481481483</v>
      </c>
      <c r="C436" s="4" t="s">
        <v>58</v>
      </c>
      <c r="D436" s="4">
        <v>0.2329</v>
      </c>
      <c r="E436" s="4">
        <v>0.17860000000000001</v>
      </c>
      <c r="F436" s="4">
        <v>0.30359999999999998</v>
      </c>
      <c r="G436" s="4">
        <v>7.3540000000000001</v>
      </c>
      <c r="H436" s="4">
        <v>0.2099</v>
      </c>
      <c r="I436" s="4" t="s">
        <v>27</v>
      </c>
      <c r="J436" s="4">
        <v>19800614</v>
      </c>
      <c r="K436" s="4">
        <v>19800614</v>
      </c>
      <c r="L436" t="str">
        <f t="shared" si="43"/>
        <v>1029</v>
      </c>
      <c r="M436">
        <f t="shared" si="44"/>
        <v>13</v>
      </c>
      <c r="O436" s="2">
        <v>45595.366851851853</v>
      </c>
      <c r="P436" s="3">
        <v>45594.761759259258</v>
      </c>
      <c r="Q436" s="4" t="s">
        <v>21</v>
      </c>
      <c r="R436" s="4">
        <v>0.36070000000000002</v>
      </c>
      <c r="S436" s="4">
        <v>0.21379999999999999</v>
      </c>
      <c r="T436" s="4">
        <v>0.60860000000000003</v>
      </c>
      <c r="U436" s="4">
        <v>3.3740000000000001</v>
      </c>
      <c r="V436" s="4">
        <v>0.20039999999999999</v>
      </c>
      <c r="W436" s="4" t="s">
        <v>40</v>
      </c>
      <c r="X436" s="4">
        <v>19800614</v>
      </c>
      <c r="Y436" s="4">
        <v>19800614</v>
      </c>
      <c r="Z436" t="str">
        <f t="shared" si="41"/>
        <v>1030</v>
      </c>
      <c r="AA436">
        <f t="shared" si="42"/>
        <v>8</v>
      </c>
    </row>
    <row r="437" spans="1:27">
      <c r="A437" s="2">
        <v>45594.568993055553</v>
      </c>
      <c r="B437" s="3">
        <v>45594.555381944447</v>
      </c>
      <c r="C437" s="4" t="s">
        <v>58</v>
      </c>
      <c r="D437" s="4">
        <v>0.22559999999999999</v>
      </c>
      <c r="E437" s="4">
        <v>0.18840000000000001</v>
      </c>
      <c r="F437" s="4">
        <v>0.27010000000000001</v>
      </c>
      <c r="G437" s="4">
        <v>7.2809999999999997</v>
      </c>
      <c r="H437" s="4">
        <v>0.21340000000000001</v>
      </c>
      <c r="I437" s="4" t="s">
        <v>27</v>
      </c>
      <c r="J437" s="4">
        <v>19800614</v>
      </c>
      <c r="K437" s="4">
        <v>19800614</v>
      </c>
      <c r="L437" t="str">
        <f t="shared" si="43"/>
        <v>1029</v>
      </c>
      <c r="M437">
        <f t="shared" si="44"/>
        <v>13</v>
      </c>
      <c r="O437" s="2">
        <v>45595.367013888892</v>
      </c>
      <c r="P437" s="3">
        <v>45594.768854166665</v>
      </c>
      <c r="Q437" s="4" t="s">
        <v>21</v>
      </c>
      <c r="R437" s="4">
        <v>0.31409999999999999</v>
      </c>
      <c r="S437" s="4">
        <v>0.19650000000000001</v>
      </c>
      <c r="T437" s="4">
        <v>0.50229999999999997</v>
      </c>
      <c r="U437" s="4">
        <v>3.488</v>
      </c>
      <c r="V437" s="4">
        <v>0.20699999999999999</v>
      </c>
      <c r="W437" s="4" t="s">
        <v>40</v>
      </c>
      <c r="X437" s="4">
        <v>19800614</v>
      </c>
      <c r="Y437" s="4">
        <v>19800614</v>
      </c>
      <c r="Z437" t="str">
        <f t="shared" si="41"/>
        <v>1030</v>
      </c>
      <c r="AA437">
        <f t="shared" si="42"/>
        <v>8</v>
      </c>
    </row>
    <row r="438" spans="1:27">
      <c r="A438" s="2">
        <v>45594.572326388887</v>
      </c>
      <c r="B438" s="3">
        <v>45594.571736111109</v>
      </c>
      <c r="C438" s="4" t="s">
        <v>12</v>
      </c>
      <c r="D438" s="4">
        <v>0.40239999999999998</v>
      </c>
      <c r="E438" s="4">
        <v>0.26790000000000003</v>
      </c>
      <c r="F438" s="4">
        <v>0.60450000000000004</v>
      </c>
      <c r="G438" s="4">
        <v>6.7629999999999999</v>
      </c>
      <c r="H438" s="4">
        <v>0.18459999999999999</v>
      </c>
      <c r="I438" s="4" t="s">
        <v>40</v>
      </c>
      <c r="J438" s="4">
        <v>19800614</v>
      </c>
      <c r="K438" s="4">
        <v>19800614</v>
      </c>
      <c r="L438" t="str">
        <f t="shared" si="43"/>
        <v>1029</v>
      </c>
      <c r="M438">
        <f t="shared" si="44"/>
        <v>13</v>
      </c>
      <c r="O438" s="2">
        <v>45595.367175925923</v>
      </c>
      <c r="P438" s="3">
        <v>45594.775960648149</v>
      </c>
      <c r="Q438" s="4" t="s">
        <v>21</v>
      </c>
      <c r="R438" s="4">
        <v>0.1852</v>
      </c>
      <c r="S438" s="4">
        <v>0.47689999999999999</v>
      </c>
      <c r="T438" s="4">
        <v>7.1900000000000006E-2</v>
      </c>
      <c r="U438" s="4">
        <v>2.1800000000000002</v>
      </c>
      <c r="V438" s="4">
        <v>0.25380000000000003</v>
      </c>
      <c r="W438" s="4" t="s">
        <v>40</v>
      </c>
      <c r="X438" s="4">
        <v>19800614</v>
      </c>
      <c r="Y438" s="4">
        <v>19800614</v>
      </c>
      <c r="Z438" t="str">
        <f t="shared" si="41"/>
        <v>1030</v>
      </c>
      <c r="AA438">
        <f t="shared" si="42"/>
        <v>8</v>
      </c>
    </row>
    <row r="439" spans="1:27">
      <c r="A439" s="2">
        <v>45594.576493055552</v>
      </c>
      <c r="B439" s="3">
        <v>45594.574155092596</v>
      </c>
      <c r="C439" s="4" t="s">
        <v>58</v>
      </c>
      <c r="D439" s="4">
        <v>0.32600000000000001</v>
      </c>
      <c r="E439" s="4">
        <v>0.251</v>
      </c>
      <c r="F439" s="4">
        <v>0.4234</v>
      </c>
      <c r="G439" s="4">
        <v>6.8650000000000002</v>
      </c>
      <c r="H439" s="4">
        <v>0.19889999999999999</v>
      </c>
      <c r="I439" s="4" t="s">
        <v>27</v>
      </c>
      <c r="J439" s="4">
        <v>19800614</v>
      </c>
      <c r="K439" s="4">
        <v>19800614</v>
      </c>
      <c r="L439" t="str">
        <f t="shared" si="43"/>
        <v>1029</v>
      </c>
      <c r="M439">
        <f t="shared" si="44"/>
        <v>13</v>
      </c>
      <c r="O439" s="2">
        <v>45595.367337962962</v>
      </c>
      <c r="P439" s="3">
        <v>45594.783055555556</v>
      </c>
      <c r="Q439" s="4" t="s">
        <v>21</v>
      </c>
      <c r="R439" s="4">
        <v>0.21290000000000001</v>
      </c>
      <c r="S439" s="4">
        <v>0.54779999999999995</v>
      </c>
      <c r="T439" s="4">
        <v>8.2799999999999999E-2</v>
      </c>
      <c r="U439" s="4">
        <v>1.9370000000000001</v>
      </c>
      <c r="V439" s="4">
        <v>0.25080000000000002</v>
      </c>
      <c r="W439" s="4" t="s">
        <v>40</v>
      </c>
      <c r="X439" s="4">
        <v>19800614</v>
      </c>
      <c r="Y439" s="4">
        <v>19800614</v>
      </c>
      <c r="Z439" t="str">
        <f t="shared" si="41"/>
        <v>1030</v>
      </c>
      <c r="AA439">
        <f t="shared" si="42"/>
        <v>8</v>
      </c>
    </row>
    <row r="440" spans="1:27">
      <c r="A440" s="2">
        <v>45594.576736111114</v>
      </c>
      <c r="B440" s="3">
        <v>45594.567465277774</v>
      </c>
      <c r="C440" s="4" t="s">
        <v>58</v>
      </c>
      <c r="D440" s="4">
        <v>0.15429999999999999</v>
      </c>
      <c r="E440" s="4">
        <v>7.7600000000000002E-2</v>
      </c>
      <c r="F440" s="4">
        <v>0.30680000000000002</v>
      </c>
      <c r="G440" s="4">
        <v>8.3490000000000002</v>
      </c>
      <c r="H440" s="4">
        <v>0.20960000000000001</v>
      </c>
      <c r="I440" s="4" t="s">
        <v>27</v>
      </c>
      <c r="J440" s="4">
        <v>19800614</v>
      </c>
      <c r="K440" s="4">
        <v>19800614</v>
      </c>
      <c r="L440" t="str">
        <f t="shared" si="43"/>
        <v>1029</v>
      </c>
      <c r="M440">
        <f t="shared" si="44"/>
        <v>13</v>
      </c>
      <c r="O440" s="2">
        <v>45595.367488425924</v>
      </c>
      <c r="P440" s="3">
        <v>45594.790162037039</v>
      </c>
      <c r="Q440" s="4" t="s">
        <v>21</v>
      </c>
      <c r="R440" s="4">
        <v>0.1956</v>
      </c>
      <c r="S440" s="4">
        <v>0.51039999999999996</v>
      </c>
      <c r="T440" s="4">
        <v>7.4899999999999994E-2</v>
      </c>
      <c r="U440" s="4">
        <v>2.0630000000000002</v>
      </c>
      <c r="V440" s="4">
        <v>0.25290000000000001</v>
      </c>
      <c r="W440" s="4" t="s">
        <v>40</v>
      </c>
      <c r="X440" s="4">
        <v>19800614</v>
      </c>
      <c r="Y440" s="4">
        <v>19800614</v>
      </c>
      <c r="Z440" t="str">
        <f t="shared" si="41"/>
        <v>1030</v>
      </c>
      <c r="AA440">
        <f t="shared" si="42"/>
        <v>8</v>
      </c>
    </row>
    <row r="441" spans="1:27">
      <c r="A441" s="2">
        <v>45594.579340277778</v>
      </c>
      <c r="B441" s="3">
        <v>45594.569039351853</v>
      </c>
      <c r="C441" s="4" t="s">
        <v>55</v>
      </c>
      <c r="D441" s="4">
        <v>1.2999999999999999E-2</v>
      </c>
      <c r="E441" s="4">
        <v>0.95020000000000004</v>
      </c>
      <c r="F441" s="4">
        <v>2.0000000000000001E-4</v>
      </c>
      <c r="G441" s="4">
        <v>2.585</v>
      </c>
      <c r="H441" s="4">
        <v>0.37740000000000001</v>
      </c>
      <c r="I441" s="4" t="s">
        <v>40</v>
      </c>
      <c r="J441" s="4">
        <v>19800614</v>
      </c>
      <c r="K441" s="4">
        <v>19800614</v>
      </c>
      <c r="L441" t="str">
        <f t="shared" si="43"/>
        <v>1029</v>
      </c>
      <c r="M441">
        <f t="shared" si="44"/>
        <v>13</v>
      </c>
      <c r="O441" s="2">
        <v>45595.367708333331</v>
      </c>
      <c r="P441" s="3">
        <v>45594.797256944446</v>
      </c>
      <c r="Q441" s="4" t="s">
        <v>21</v>
      </c>
      <c r="R441" s="4">
        <v>0.17169999999999999</v>
      </c>
      <c r="S441" s="4">
        <v>0.45760000000000001</v>
      </c>
      <c r="T441" s="4">
        <v>6.4399999999999999E-2</v>
      </c>
      <c r="U441" s="4">
        <v>2.2490000000000001</v>
      </c>
      <c r="V441" s="4">
        <v>0.25609999999999999</v>
      </c>
      <c r="W441" s="4" t="s">
        <v>40</v>
      </c>
      <c r="X441" s="4">
        <v>19800614</v>
      </c>
      <c r="Y441" s="4">
        <v>19800614</v>
      </c>
      <c r="Z441" t="str">
        <f t="shared" si="41"/>
        <v>1030</v>
      </c>
      <c r="AA441">
        <f t="shared" si="42"/>
        <v>8</v>
      </c>
    </row>
    <row r="442" spans="1:27">
      <c r="A442" s="2">
        <v>45594.58153935185</v>
      </c>
      <c r="B442" s="3">
        <v>45594.577974537038</v>
      </c>
      <c r="C442" s="4" t="s">
        <v>26</v>
      </c>
      <c r="D442" s="4">
        <v>0.53600000000000003</v>
      </c>
      <c r="E442" s="4">
        <v>0.5161</v>
      </c>
      <c r="F442" s="4">
        <v>0.55669999999999997</v>
      </c>
      <c r="G442" s="4">
        <v>5.4960000000000004</v>
      </c>
      <c r="H442" s="4">
        <v>0.1883</v>
      </c>
      <c r="I442" s="4" t="s">
        <v>40</v>
      </c>
      <c r="J442" s="4">
        <v>198000614</v>
      </c>
      <c r="K442" s="4">
        <v>198000614</v>
      </c>
      <c r="L442" t="str">
        <f t="shared" si="43"/>
        <v>1029</v>
      </c>
      <c r="M442">
        <f t="shared" si="44"/>
        <v>13</v>
      </c>
      <c r="O442" s="2">
        <v>45595.36787037037</v>
      </c>
      <c r="P442" s="3">
        <v>45594.804351851853</v>
      </c>
      <c r="Q442" s="4" t="s">
        <v>21</v>
      </c>
      <c r="R442" s="4">
        <v>0.21440000000000001</v>
      </c>
      <c r="S442" s="4">
        <v>0.51270000000000004</v>
      </c>
      <c r="T442" s="4">
        <v>8.9599999999999999E-2</v>
      </c>
      <c r="U442" s="4">
        <v>2.056</v>
      </c>
      <c r="V442" s="4">
        <v>0.24909999999999999</v>
      </c>
      <c r="W442" s="4" t="s">
        <v>40</v>
      </c>
      <c r="X442" s="4">
        <v>19800614</v>
      </c>
      <c r="Y442" s="4">
        <v>19800614</v>
      </c>
      <c r="Z442" t="str">
        <f t="shared" si="41"/>
        <v>1030</v>
      </c>
      <c r="AA442">
        <f t="shared" si="42"/>
        <v>8</v>
      </c>
    </row>
    <row r="443" spans="1:27">
      <c r="A443" s="2">
        <v>45594.58185185185</v>
      </c>
      <c r="B443" s="3">
        <v>45594.581435185188</v>
      </c>
      <c r="C443" s="4" t="s">
        <v>37</v>
      </c>
      <c r="D443" s="4">
        <v>0.31480000000000002</v>
      </c>
      <c r="E443" s="4">
        <v>0.67910000000000004</v>
      </c>
      <c r="F443" s="4">
        <v>0.1459</v>
      </c>
      <c r="G443" s="4">
        <v>4.6989999999999998</v>
      </c>
      <c r="H443" s="4">
        <v>0.23039999999999999</v>
      </c>
      <c r="I443" s="4" t="s">
        <v>40</v>
      </c>
      <c r="J443" s="4">
        <v>19800614</v>
      </c>
      <c r="K443" s="4">
        <v>19800614</v>
      </c>
      <c r="L443" t="str">
        <f t="shared" si="43"/>
        <v>1029</v>
      </c>
      <c r="M443">
        <f t="shared" si="44"/>
        <v>13</v>
      </c>
      <c r="O443" s="2">
        <v>45595.367997685185</v>
      </c>
      <c r="P443" s="3">
        <v>45594.81145833333</v>
      </c>
      <c r="Q443" s="4" t="s">
        <v>21</v>
      </c>
      <c r="R443" s="4">
        <v>0.18609999999999999</v>
      </c>
      <c r="S443" s="4">
        <v>0.47970000000000002</v>
      </c>
      <c r="T443" s="4">
        <v>7.22E-2</v>
      </c>
      <c r="U443" s="4">
        <v>2.17</v>
      </c>
      <c r="V443" s="4">
        <v>0.25369999999999998</v>
      </c>
      <c r="W443" s="4" t="s">
        <v>40</v>
      </c>
      <c r="X443" s="4">
        <v>19800614</v>
      </c>
      <c r="Y443" s="4">
        <v>19800614</v>
      </c>
      <c r="Z443" t="str">
        <f t="shared" si="41"/>
        <v>1030</v>
      </c>
      <c r="AA443">
        <f t="shared" si="42"/>
        <v>8</v>
      </c>
    </row>
    <row r="444" spans="1:27">
      <c r="A444" s="2">
        <v>45594.582824074074</v>
      </c>
      <c r="B444" s="3">
        <v>45594.581435185188</v>
      </c>
      <c r="C444" s="4" t="s">
        <v>17</v>
      </c>
      <c r="D444" s="4">
        <v>0.56399999999999995</v>
      </c>
      <c r="E444" s="4">
        <v>0.5716</v>
      </c>
      <c r="F444" s="4">
        <v>0.55649999999999999</v>
      </c>
      <c r="G444" s="4">
        <v>5.2309999999999999</v>
      </c>
      <c r="H444" s="4">
        <v>0.1883</v>
      </c>
      <c r="I444" s="4" t="s">
        <v>40</v>
      </c>
      <c r="J444" s="4">
        <v>19800614</v>
      </c>
      <c r="K444" s="4">
        <v>19800614</v>
      </c>
      <c r="L444" t="str">
        <f t="shared" si="43"/>
        <v>1029</v>
      </c>
      <c r="M444">
        <f t="shared" si="44"/>
        <v>13</v>
      </c>
      <c r="O444" s="2">
        <v>45595.368148148147</v>
      </c>
      <c r="P444" s="3">
        <v>45594.818553240744</v>
      </c>
      <c r="Q444" s="4" t="s">
        <v>21</v>
      </c>
      <c r="R444" s="4">
        <v>0.17299999999999999</v>
      </c>
      <c r="S444" s="4">
        <v>0.45619999999999999</v>
      </c>
      <c r="T444" s="4">
        <v>6.5600000000000006E-2</v>
      </c>
      <c r="U444" s="4">
        <v>2.254</v>
      </c>
      <c r="V444" s="4">
        <v>0.25569999999999998</v>
      </c>
      <c r="W444" s="4" t="s">
        <v>40</v>
      </c>
      <c r="X444" s="4">
        <v>19800614</v>
      </c>
      <c r="Y444" s="4">
        <v>19800614</v>
      </c>
      <c r="Z444" t="str">
        <f t="shared" si="41"/>
        <v>1030</v>
      </c>
      <c r="AA444">
        <f t="shared" si="42"/>
        <v>8</v>
      </c>
    </row>
    <row r="445" spans="1:27">
      <c r="A445" s="2">
        <v>45594.600081018521</v>
      </c>
      <c r="B445" s="3">
        <v>45594.590578703705</v>
      </c>
      <c r="C445" s="4" t="s">
        <v>55</v>
      </c>
      <c r="D445" s="4">
        <v>3.7400000000000003E-2</v>
      </c>
      <c r="E445" s="4">
        <v>0.9143</v>
      </c>
      <c r="F445" s="4">
        <v>1.5E-3</v>
      </c>
      <c r="G445" s="4">
        <v>3.0680000000000001</v>
      </c>
      <c r="H445" s="4">
        <v>0.33150000000000002</v>
      </c>
      <c r="I445" s="4" t="s">
        <v>40</v>
      </c>
      <c r="J445" s="4">
        <v>19800614</v>
      </c>
      <c r="K445" s="4">
        <v>19800614</v>
      </c>
      <c r="L445" t="str">
        <f t="shared" si="43"/>
        <v>1029</v>
      </c>
      <c r="M445">
        <f t="shared" si="44"/>
        <v>14</v>
      </c>
      <c r="O445" s="2">
        <v>45595.368298611109</v>
      </c>
      <c r="P445" s="3">
        <v>45594.825648148151</v>
      </c>
      <c r="Q445" s="4" t="s">
        <v>21</v>
      </c>
      <c r="R445" s="4">
        <v>0.23780000000000001</v>
      </c>
      <c r="S445" s="4">
        <v>0.4955</v>
      </c>
      <c r="T445" s="4">
        <v>0.11409999999999999</v>
      </c>
      <c r="U445" s="4">
        <v>2.1150000000000002</v>
      </c>
      <c r="V445" s="4">
        <v>0.24379999999999999</v>
      </c>
      <c r="W445" s="4" t="s">
        <v>40</v>
      </c>
      <c r="X445" s="4">
        <v>19800614</v>
      </c>
      <c r="Y445" s="4">
        <v>19800614</v>
      </c>
      <c r="Z445" t="str">
        <f t="shared" si="41"/>
        <v>1030</v>
      </c>
      <c r="AA445">
        <f t="shared" si="42"/>
        <v>8</v>
      </c>
    </row>
    <row r="446" spans="1:27">
      <c r="A446" s="2">
        <v>45594.60365740741</v>
      </c>
      <c r="B446" s="3">
        <v>45594.598368055558</v>
      </c>
      <c r="C446" s="4" t="s">
        <v>60</v>
      </c>
      <c r="D446" s="4">
        <v>0.2944</v>
      </c>
      <c r="E446" s="4">
        <v>0.1232</v>
      </c>
      <c r="F446" s="4">
        <v>0.70379999999999998</v>
      </c>
      <c r="G446" s="4">
        <v>7.8259999999999996</v>
      </c>
      <c r="H446" s="4">
        <v>0.1769</v>
      </c>
      <c r="I446" s="4" t="s">
        <v>40</v>
      </c>
      <c r="J446" s="4">
        <v>19800614</v>
      </c>
      <c r="K446" s="4">
        <v>19800614</v>
      </c>
      <c r="L446" t="str">
        <f t="shared" si="43"/>
        <v>1029</v>
      </c>
      <c r="M446">
        <f t="shared" si="44"/>
        <v>14</v>
      </c>
      <c r="O446" s="2">
        <v>45595.368425925924</v>
      </c>
      <c r="P446" s="3">
        <v>45595.345532407409</v>
      </c>
      <c r="Q446" s="4" t="s">
        <v>21</v>
      </c>
      <c r="R446" s="4">
        <v>0.19289999999999999</v>
      </c>
      <c r="S446" s="4">
        <v>0.4788</v>
      </c>
      <c r="T446" s="4">
        <v>7.7700000000000005E-2</v>
      </c>
      <c r="U446" s="4">
        <v>2.173</v>
      </c>
      <c r="V446" s="4">
        <v>0.25209999999999999</v>
      </c>
      <c r="W446" s="4" t="s">
        <v>40</v>
      </c>
      <c r="X446" s="4">
        <v>19800614</v>
      </c>
      <c r="Y446" s="4">
        <v>19800614</v>
      </c>
      <c r="Z446" t="str">
        <f t="shared" si="41"/>
        <v>1030</v>
      </c>
      <c r="AA446">
        <f t="shared" si="42"/>
        <v>8</v>
      </c>
    </row>
    <row r="447" spans="1:27">
      <c r="A447" s="2">
        <v>45594.608935185184</v>
      </c>
      <c r="B447" s="3">
        <v>45594.608344907407</v>
      </c>
      <c r="C447" s="4" t="s">
        <v>17</v>
      </c>
      <c r="D447" s="4">
        <v>0.54210000000000003</v>
      </c>
      <c r="E447" s="4">
        <v>0.59460000000000002</v>
      </c>
      <c r="F447" s="4">
        <v>0.49430000000000002</v>
      </c>
      <c r="G447" s="4">
        <v>5.12</v>
      </c>
      <c r="H447" s="4">
        <v>0.19320000000000001</v>
      </c>
      <c r="I447" s="4" t="s">
        <v>40</v>
      </c>
      <c r="J447" s="4">
        <v>19800614</v>
      </c>
      <c r="K447" s="4">
        <v>19800614</v>
      </c>
      <c r="L447" t="str">
        <f t="shared" si="43"/>
        <v>1029</v>
      </c>
      <c r="M447">
        <f t="shared" si="44"/>
        <v>14</v>
      </c>
      <c r="O447" s="2">
        <v>45595.368587962963</v>
      </c>
      <c r="P447" s="3">
        <v>45595.352638888886</v>
      </c>
      <c r="Q447" s="4" t="s">
        <v>21</v>
      </c>
      <c r="R447" s="4">
        <v>0.32940000000000003</v>
      </c>
      <c r="S447" s="4">
        <v>0.13139999999999999</v>
      </c>
      <c r="T447" s="4">
        <v>0.82599999999999996</v>
      </c>
      <c r="U447" s="4">
        <v>4.01</v>
      </c>
      <c r="V447" s="4">
        <v>0.1862</v>
      </c>
      <c r="W447" s="4" t="s">
        <v>40</v>
      </c>
      <c r="X447" s="4">
        <v>19800614</v>
      </c>
      <c r="Y447" s="4">
        <v>19800614</v>
      </c>
      <c r="Z447" t="str">
        <f t="shared" si="41"/>
        <v>1030</v>
      </c>
      <c r="AA447">
        <f t="shared" si="42"/>
        <v>8</v>
      </c>
    </row>
    <row r="448" spans="1:27">
      <c r="A448" s="2">
        <v>45594.616168981483</v>
      </c>
      <c r="B448" s="3">
        <v>45594.615694444445</v>
      </c>
      <c r="C448" s="4" t="s">
        <v>58</v>
      </c>
      <c r="D448" s="4">
        <v>0.25829999999999997</v>
      </c>
      <c r="E448" s="4">
        <v>0.15240000000000001</v>
      </c>
      <c r="F448" s="4">
        <v>0.438</v>
      </c>
      <c r="G448" s="4">
        <v>7.5629999999999997</v>
      </c>
      <c r="H448" s="4">
        <v>0.19769999999999999</v>
      </c>
      <c r="I448" s="4" t="s">
        <v>27</v>
      </c>
      <c r="J448" s="4">
        <v>19800614</v>
      </c>
      <c r="K448" s="4">
        <v>19800614</v>
      </c>
      <c r="L448" t="str">
        <f t="shared" si="43"/>
        <v>1029</v>
      </c>
      <c r="M448">
        <f t="shared" si="44"/>
        <v>14</v>
      </c>
      <c r="O448" s="2">
        <v>45595.375358796293</v>
      </c>
      <c r="P448" s="3">
        <v>45595.371157407404</v>
      </c>
      <c r="Q448" s="4" t="s">
        <v>24</v>
      </c>
      <c r="R448" s="4">
        <v>0.31059999999999999</v>
      </c>
      <c r="S448" s="4">
        <v>0.39</v>
      </c>
      <c r="T448" s="4">
        <v>0.24740000000000001</v>
      </c>
      <c r="U448" s="4">
        <v>2.5059999999999998</v>
      </c>
      <c r="V448" s="4">
        <v>0.22620000000000001</v>
      </c>
      <c r="W448" s="4" t="s">
        <v>40</v>
      </c>
      <c r="X448" s="4">
        <v>19800614</v>
      </c>
      <c r="Y448" s="4">
        <v>19800614</v>
      </c>
      <c r="Z448" t="str">
        <f t="shared" si="41"/>
        <v>1030</v>
      </c>
      <c r="AA448">
        <f t="shared" si="42"/>
        <v>9</v>
      </c>
    </row>
    <row r="449" spans="1:27">
      <c r="A449" s="2">
        <v>45594.616701388892</v>
      </c>
      <c r="B449" s="3">
        <v>45594.609710648147</v>
      </c>
      <c r="C449" s="4" t="s">
        <v>58</v>
      </c>
      <c r="D449" s="4">
        <v>0.27550000000000002</v>
      </c>
      <c r="E449" s="4">
        <v>0.18529999999999999</v>
      </c>
      <c r="F449" s="4">
        <v>0.40939999999999999</v>
      </c>
      <c r="G449" s="4">
        <v>7.3040000000000003</v>
      </c>
      <c r="H449" s="4">
        <v>0.2001</v>
      </c>
      <c r="I449" s="4" t="s">
        <v>27</v>
      </c>
      <c r="J449" s="4">
        <v>19800614</v>
      </c>
      <c r="K449" s="4">
        <v>19800614</v>
      </c>
      <c r="L449" t="str">
        <f t="shared" si="43"/>
        <v>1029</v>
      </c>
      <c r="M449">
        <f t="shared" si="44"/>
        <v>14</v>
      </c>
      <c r="O449" s="2">
        <v>45595.375706018516</v>
      </c>
      <c r="P449" s="3">
        <v>45594.967835648145</v>
      </c>
      <c r="Q449" s="4" t="s">
        <v>24</v>
      </c>
      <c r="R449" s="4">
        <v>0.32629999999999998</v>
      </c>
      <c r="S449" s="4">
        <v>0.32069999999999999</v>
      </c>
      <c r="T449" s="4">
        <v>0.33200000000000002</v>
      </c>
      <c r="U449" s="4">
        <v>2.8029999999999999</v>
      </c>
      <c r="V449" s="4">
        <v>0.21879999999999999</v>
      </c>
      <c r="W449" s="4" t="s">
        <v>40</v>
      </c>
      <c r="X449" s="4">
        <v>19800614</v>
      </c>
      <c r="Y449" s="4">
        <v>19800614</v>
      </c>
      <c r="Z449" t="str">
        <f t="shared" si="41"/>
        <v>1030</v>
      </c>
      <c r="AA449">
        <f t="shared" si="42"/>
        <v>9</v>
      </c>
    </row>
    <row r="450" spans="1:27">
      <c r="A450" s="2">
        <v>45594.6171412037</v>
      </c>
      <c r="B450" s="3">
        <v>45594.603726851848</v>
      </c>
      <c r="C450" s="4" t="s">
        <v>58</v>
      </c>
      <c r="D450" s="4">
        <v>0.27939999999999998</v>
      </c>
      <c r="E450" s="4">
        <v>0.1913</v>
      </c>
      <c r="F450" s="4">
        <v>0.40789999999999998</v>
      </c>
      <c r="G450" s="4">
        <v>7.26</v>
      </c>
      <c r="H450" s="4">
        <v>0.20019999999999999</v>
      </c>
      <c r="I450" s="4" t="s">
        <v>27</v>
      </c>
      <c r="J450" s="4">
        <v>19800614</v>
      </c>
      <c r="K450" s="4">
        <v>19800614</v>
      </c>
      <c r="L450" t="str">
        <f t="shared" si="43"/>
        <v>1029</v>
      </c>
      <c r="M450">
        <f t="shared" si="44"/>
        <v>14</v>
      </c>
      <c r="O450" s="2">
        <v>45595.383564814816</v>
      </c>
      <c r="P450" s="3">
        <v>45595.382905092592</v>
      </c>
      <c r="Q450" s="4" t="s">
        <v>14</v>
      </c>
      <c r="R450" s="4">
        <v>0.2417</v>
      </c>
      <c r="S450" s="4">
        <v>0.98550000000000004</v>
      </c>
      <c r="T450" s="4">
        <v>5.9299999999999999E-2</v>
      </c>
      <c r="U450" s="4">
        <v>0.25600000000000001</v>
      </c>
      <c r="V450" s="4">
        <v>0.25790000000000002</v>
      </c>
      <c r="W450" s="4" t="s">
        <v>40</v>
      </c>
      <c r="X450" s="4">
        <v>19800614</v>
      </c>
      <c r="Y450" s="4">
        <v>19800614</v>
      </c>
      <c r="Z450" t="str">
        <f t="shared" si="41"/>
        <v>1030</v>
      </c>
      <c r="AA450">
        <f t="shared" si="42"/>
        <v>9</v>
      </c>
    </row>
    <row r="451" spans="1:27">
      <c r="A451" s="2">
        <v>45594.617280092592</v>
      </c>
      <c r="B451" s="3">
        <v>45594.616898148146</v>
      </c>
      <c r="C451" s="4" t="s">
        <v>60</v>
      </c>
      <c r="D451" s="4">
        <v>0.4012</v>
      </c>
      <c r="E451" s="4">
        <v>0.2666</v>
      </c>
      <c r="F451" s="4">
        <v>0.6038</v>
      </c>
      <c r="G451" s="4">
        <v>6.7709999999999999</v>
      </c>
      <c r="H451" s="4">
        <v>0.1847</v>
      </c>
      <c r="I451" s="4" t="s">
        <v>40</v>
      </c>
      <c r="J451" s="4">
        <v>19800614</v>
      </c>
      <c r="K451" s="4">
        <v>19800614</v>
      </c>
      <c r="L451" t="str">
        <f t="shared" si="43"/>
        <v>1029</v>
      </c>
      <c r="M451">
        <f t="shared" si="44"/>
        <v>14</v>
      </c>
      <c r="O451" s="2">
        <v>45595.38653935185</v>
      </c>
      <c r="P451" s="3">
        <v>45595.384085648147</v>
      </c>
      <c r="Q451" s="4" t="s">
        <v>18</v>
      </c>
      <c r="R451" s="4">
        <v>0.72819999999999996</v>
      </c>
      <c r="S451" s="4">
        <v>0.59489999999999998</v>
      </c>
      <c r="T451" s="4">
        <v>0.89129999999999998</v>
      </c>
      <c r="U451" s="4">
        <v>1.7829999999999999</v>
      </c>
      <c r="V451" s="4">
        <v>0.18060000000000001</v>
      </c>
      <c r="W451" s="4" t="s">
        <v>40</v>
      </c>
      <c r="X451" s="4">
        <v>19800614</v>
      </c>
      <c r="Y451" s="4">
        <v>19800614</v>
      </c>
      <c r="Z451" t="str">
        <f t="shared" si="41"/>
        <v>1030</v>
      </c>
      <c r="AA451">
        <f t="shared" si="42"/>
        <v>9</v>
      </c>
    </row>
    <row r="452" spans="1:27">
      <c r="A452" s="2">
        <v>45594.620891203704</v>
      </c>
      <c r="B452" s="3">
        <v>45594.616805555554</v>
      </c>
      <c r="C452" s="4" t="s">
        <v>55</v>
      </c>
      <c r="D452" s="4">
        <v>0.3029</v>
      </c>
      <c r="E452" s="4">
        <v>0.79669999999999996</v>
      </c>
      <c r="F452" s="4">
        <v>0.1152</v>
      </c>
      <c r="G452" s="4">
        <v>4.0289999999999999</v>
      </c>
      <c r="H452" s="4">
        <v>0.2364</v>
      </c>
      <c r="I452" s="4" t="s">
        <v>40</v>
      </c>
      <c r="J452" s="4">
        <v>19800614</v>
      </c>
      <c r="K452" s="4">
        <v>19800614</v>
      </c>
      <c r="L452" t="str">
        <f t="shared" si="43"/>
        <v>1029</v>
      </c>
      <c r="M452">
        <f t="shared" si="44"/>
        <v>14</v>
      </c>
      <c r="O452" s="2">
        <v>45595.391724537039</v>
      </c>
      <c r="P452" s="3">
        <v>45595.390636574077</v>
      </c>
      <c r="Q452" s="4" t="s">
        <v>18</v>
      </c>
      <c r="R452" s="4">
        <v>0.62980000000000003</v>
      </c>
      <c r="S452" s="4">
        <v>0.41099999999999998</v>
      </c>
      <c r="T452" s="4">
        <v>0.96499999999999997</v>
      </c>
      <c r="U452" s="4">
        <v>2.4239999999999999</v>
      </c>
      <c r="V452" s="4">
        <v>0.17069999999999999</v>
      </c>
      <c r="W452" s="4" t="s">
        <v>40</v>
      </c>
      <c r="X452" s="4">
        <v>19800614</v>
      </c>
      <c r="Y452" s="4">
        <v>19800614</v>
      </c>
      <c r="Z452" t="str">
        <f t="shared" ref="Z452:Z515" si="45">TEXT(O452,"MMDD")</f>
        <v>1030</v>
      </c>
      <c r="AA452">
        <f t="shared" ref="AA452:AA515" si="46">HOUR(O452)</f>
        <v>9</v>
      </c>
    </row>
    <row r="453" spans="1:27">
      <c r="A453" s="2">
        <v>45594.621817129628</v>
      </c>
      <c r="B453" s="3">
        <v>45594.62127314815</v>
      </c>
      <c r="C453" s="4" t="s">
        <v>17</v>
      </c>
      <c r="D453" s="4">
        <v>0.56820000000000004</v>
      </c>
      <c r="E453" s="4">
        <v>0.46339999999999998</v>
      </c>
      <c r="F453" s="4">
        <v>0.69669999999999999</v>
      </c>
      <c r="G453" s="4">
        <v>5.7469999999999999</v>
      </c>
      <c r="H453" s="4">
        <v>0.17749999999999999</v>
      </c>
      <c r="I453" s="4" t="s">
        <v>40</v>
      </c>
      <c r="J453" s="4">
        <v>19800614</v>
      </c>
      <c r="K453" s="4">
        <v>19800614</v>
      </c>
      <c r="L453" t="str">
        <f t="shared" si="43"/>
        <v>1029</v>
      </c>
      <c r="M453">
        <f t="shared" si="44"/>
        <v>14</v>
      </c>
      <c r="O453" s="2">
        <v>45595.420023148145</v>
      </c>
      <c r="P453" s="3">
        <v>45595.414861111109</v>
      </c>
      <c r="Q453" s="4" t="s">
        <v>18</v>
      </c>
      <c r="R453" s="4">
        <v>0.76990000000000003</v>
      </c>
      <c r="S453" s="4">
        <v>0.70230000000000004</v>
      </c>
      <c r="T453" s="4">
        <v>0.84399999999999997</v>
      </c>
      <c r="U453" s="4">
        <v>1.4419999999999999</v>
      </c>
      <c r="V453" s="4">
        <v>0.18479999999999999</v>
      </c>
      <c r="W453" s="4" t="s">
        <v>40</v>
      </c>
      <c r="X453" s="4">
        <v>19800614</v>
      </c>
      <c r="Y453" s="4">
        <v>19800614</v>
      </c>
      <c r="Z453" t="str">
        <f t="shared" si="45"/>
        <v>1030</v>
      </c>
      <c r="AA453">
        <f t="shared" si="46"/>
        <v>10</v>
      </c>
    </row>
    <row r="454" spans="1:27">
      <c r="A454" s="2">
        <v>45594.623194444444</v>
      </c>
      <c r="B454" s="3">
        <v>45594.59447916667</v>
      </c>
      <c r="C454" s="4" t="s">
        <v>26</v>
      </c>
      <c r="D454" s="4">
        <v>0.26179999999999998</v>
      </c>
      <c r="E454" s="4">
        <v>0.3115</v>
      </c>
      <c r="F454" s="4">
        <v>0.22009999999999999</v>
      </c>
      <c r="G454" s="4">
        <v>6.516</v>
      </c>
      <c r="H454" s="4">
        <v>0.21940000000000001</v>
      </c>
      <c r="I454" s="4" t="s">
        <v>40</v>
      </c>
      <c r="J454" s="4">
        <v>19800614</v>
      </c>
      <c r="K454" s="4">
        <v>19800614</v>
      </c>
      <c r="L454" t="str">
        <f t="shared" si="43"/>
        <v>1029</v>
      </c>
      <c r="M454">
        <f t="shared" si="44"/>
        <v>14</v>
      </c>
      <c r="O454" s="2">
        <v>45595.437094907407</v>
      </c>
      <c r="P454" s="3">
        <v>45595.434074074074</v>
      </c>
      <c r="Q454" s="4" t="s">
        <v>38</v>
      </c>
      <c r="R454" s="4">
        <v>0.1021</v>
      </c>
      <c r="S454" s="4">
        <v>0.98409999999999997</v>
      </c>
      <c r="T454" s="4">
        <v>1.06E-2</v>
      </c>
      <c r="U454" s="4">
        <v>0.27</v>
      </c>
      <c r="V454" s="4">
        <v>0.29449999999999998</v>
      </c>
      <c r="W454" s="4" t="s">
        <v>40</v>
      </c>
      <c r="X454" s="4">
        <v>1</v>
      </c>
      <c r="Y454" s="4">
        <v>1</v>
      </c>
      <c r="Z454" t="str">
        <f t="shared" si="45"/>
        <v>1030</v>
      </c>
      <c r="AA454">
        <f t="shared" si="46"/>
        <v>10</v>
      </c>
    </row>
    <row r="455" spans="1:27">
      <c r="A455" s="2">
        <v>45594.635613425926</v>
      </c>
      <c r="B455" s="3">
        <v>45594.634895833333</v>
      </c>
      <c r="C455" s="4" t="s">
        <v>17</v>
      </c>
      <c r="D455" s="4">
        <v>0.57579999999999998</v>
      </c>
      <c r="E455" s="4">
        <v>0.50770000000000004</v>
      </c>
      <c r="F455" s="4">
        <v>0.65290000000000004</v>
      </c>
      <c r="G455" s="4">
        <v>5.5359999999999996</v>
      </c>
      <c r="H455" s="4">
        <v>0.18090000000000001</v>
      </c>
      <c r="I455" s="4" t="s">
        <v>40</v>
      </c>
      <c r="J455" s="4">
        <v>19800614</v>
      </c>
      <c r="K455" s="4">
        <v>19800614</v>
      </c>
      <c r="L455" t="str">
        <f t="shared" si="43"/>
        <v>1029</v>
      </c>
      <c r="M455">
        <f t="shared" si="44"/>
        <v>15</v>
      </c>
      <c r="O455" s="2">
        <v>45595.442673611113</v>
      </c>
      <c r="P455" s="3">
        <v>45595.441377314812</v>
      </c>
      <c r="Q455" s="4" t="s">
        <v>41</v>
      </c>
      <c r="R455" s="4">
        <v>0.40639999999999998</v>
      </c>
      <c r="S455" s="4">
        <v>0.64549999999999996</v>
      </c>
      <c r="T455" s="4">
        <v>0.25580000000000003</v>
      </c>
      <c r="U455" s="4">
        <v>1.6220000000000001</v>
      </c>
      <c r="V455" s="4">
        <v>0.22539999999999999</v>
      </c>
      <c r="W455" s="4" t="s">
        <v>40</v>
      </c>
      <c r="X455" s="4">
        <v>19800614</v>
      </c>
      <c r="Y455" s="4">
        <v>19800614</v>
      </c>
      <c r="Z455" t="str">
        <f t="shared" si="45"/>
        <v>1030</v>
      </c>
      <c r="AA455">
        <f t="shared" si="46"/>
        <v>10</v>
      </c>
    </row>
    <row r="456" spans="1:27">
      <c r="A456" s="2">
        <v>45594.651030092595</v>
      </c>
      <c r="B456" s="3">
        <v>45594.648900462962</v>
      </c>
      <c r="C456" s="4" t="s">
        <v>17</v>
      </c>
      <c r="D456" s="4">
        <v>0.57869999999999999</v>
      </c>
      <c r="E456" s="4">
        <v>0.53320000000000001</v>
      </c>
      <c r="F456" s="4">
        <v>0.628</v>
      </c>
      <c r="G456" s="4">
        <v>5.4139999999999997</v>
      </c>
      <c r="H456" s="4">
        <v>0.18279999999999999</v>
      </c>
      <c r="I456" s="4" t="s">
        <v>40</v>
      </c>
      <c r="J456" s="4">
        <v>19800614</v>
      </c>
      <c r="K456" s="4">
        <v>19800614</v>
      </c>
      <c r="L456" t="str">
        <f t="shared" si="43"/>
        <v>1029</v>
      </c>
      <c r="M456">
        <f t="shared" si="44"/>
        <v>15</v>
      </c>
      <c r="O456" s="2">
        <v>45595.442858796298</v>
      </c>
      <c r="P456" s="3">
        <v>45595.439884259256</v>
      </c>
      <c r="Q456" s="4" t="s">
        <v>41</v>
      </c>
      <c r="R456" s="4">
        <v>0.42559999999999998</v>
      </c>
      <c r="S456" s="4">
        <v>0.64890000000000003</v>
      </c>
      <c r="T456" s="4">
        <v>0.27910000000000001</v>
      </c>
      <c r="U456" s="4">
        <v>1.611</v>
      </c>
      <c r="V456" s="4">
        <v>0.22320000000000001</v>
      </c>
      <c r="W456" s="4" t="s">
        <v>40</v>
      </c>
      <c r="X456" s="4">
        <v>19800614</v>
      </c>
      <c r="Y456" s="4">
        <v>19800614</v>
      </c>
      <c r="Z456" t="str">
        <f t="shared" si="45"/>
        <v>1030</v>
      </c>
      <c r="AA456">
        <f t="shared" si="46"/>
        <v>10</v>
      </c>
    </row>
    <row r="457" spans="1:27">
      <c r="A457" s="2">
        <v>45594.658715277779</v>
      </c>
      <c r="B457" s="3">
        <v>45594.64640046296</v>
      </c>
      <c r="C457" s="4" t="s">
        <v>60</v>
      </c>
      <c r="D457" s="4">
        <v>0.25</v>
      </c>
      <c r="E457" s="4">
        <v>0.1908</v>
      </c>
      <c r="F457" s="4">
        <v>0.32769999999999999</v>
      </c>
      <c r="G457" s="4">
        <v>7.2640000000000002</v>
      </c>
      <c r="H457" s="4">
        <v>0.20749999999999999</v>
      </c>
      <c r="I457" s="4" t="s">
        <v>40</v>
      </c>
      <c r="J457" s="4">
        <v>19800614</v>
      </c>
      <c r="K457" s="4">
        <v>19800614</v>
      </c>
      <c r="L457" t="str">
        <f t="shared" si="43"/>
        <v>1029</v>
      </c>
      <c r="M457">
        <f t="shared" si="44"/>
        <v>15</v>
      </c>
      <c r="O457" s="2">
        <v>45595.447893518518</v>
      </c>
      <c r="P457" s="3">
        <v>45595.441851851851</v>
      </c>
      <c r="Q457" s="4" t="s">
        <v>14</v>
      </c>
      <c r="R457" s="4">
        <v>0.42930000000000001</v>
      </c>
      <c r="S457" s="4">
        <v>0.86150000000000004</v>
      </c>
      <c r="T457" s="4">
        <v>0.21390000000000001</v>
      </c>
      <c r="U457" s="4">
        <v>0.90800000000000003</v>
      </c>
      <c r="V457" s="4">
        <v>0.22969999999999999</v>
      </c>
      <c r="W457" s="4" t="s">
        <v>40</v>
      </c>
      <c r="X457" s="4">
        <v>19800614</v>
      </c>
      <c r="Y457" s="4">
        <v>19800614</v>
      </c>
      <c r="Z457" t="str">
        <f t="shared" si="45"/>
        <v>1030</v>
      </c>
      <c r="AA457">
        <f t="shared" si="46"/>
        <v>10</v>
      </c>
    </row>
    <row r="458" spans="1:27">
      <c r="A458" s="2">
        <v>45594.670914351853</v>
      </c>
      <c r="B458" s="3">
        <v>45594.670393518521</v>
      </c>
      <c r="C458" s="4" t="s">
        <v>17</v>
      </c>
      <c r="D458" s="4">
        <v>0.57479999999999998</v>
      </c>
      <c r="E458" s="4">
        <v>0.54100000000000004</v>
      </c>
      <c r="F458" s="4">
        <v>0.61080000000000001</v>
      </c>
      <c r="G458" s="4">
        <v>5.3780000000000001</v>
      </c>
      <c r="H458" s="4">
        <v>0.1842</v>
      </c>
      <c r="I458" s="4" t="s">
        <v>40</v>
      </c>
      <c r="J458" s="4">
        <v>19800614</v>
      </c>
      <c r="K458" s="4">
        <v>19800614</v>
      </c>
      <c r="L458" t="str">
        <f t="shared" si="43"/>
        <v>1029</v>
      </c>
      <c r="M458">
        <f t="shared" si="44"/>
        <v>16</v>
      </c>
      <c r="O458" s="2">
        <v>45595.452314814815</v>
      </c>
      <c r="P458" s="3">
        <v>45595.450208333335</v>
      </c>
      <c r="Q458" s="4" t="s">
        <v>38</v>
      </c>
      <c r="R458" s="4">
        <v>0.2397</v>
      </c>
      <c r="S458" s="4">
        <v>0.98009999999999997</v>
      </c>
      <c r="T458" s="4">
        <v>5.8599999999999999E-2</v>
      </c>
      <c r="U458" s="4">
        <v>0.308</v>
      </c>
      <c r="V458" s="4">
        <v>0.2581</v>
      </c>
      <c r="W458" s="4" t="s">
        <v>40</v>
      </c>
      <c r="X458" s="4">
        <v>19800614</v>
      </c>
      <c r="Y458" s="4">
        <v>19800614</v>
      </c>
      <c r="Z458" t="str">
        <f t="shared" si="45"/>
        <v>1030</v>
      </c>
      <c r="AA458">
        <f t="shared" si="46"/>
        <v>10</v>
      </c>
    </row>
    <row r="459" spans="1:27">
      <c r="A459" s="2">
        <v>45594.674212962964</v>
      </c>
      <c r="B459" s="3">
        <v>45594.672569444447</v>
      </c>
      <c r="C459" s="4" t="s">
        <v>60</v>
      </c>
      <c r="D459" s="4">
        <v>0.20269999999999999</v>
      </c>
      <c r="E459" s="4">
        <v>0.1191</v>
      </c>
      <c r="F459" s="4">
        <v>0.34510000000000002</v>
      </c>
      <c r="G459" s="4">
        <v>7.8659999999999997</v>
      </c>
      <c r="H459" s="4">
        <v>0.2059</v>
      </c>
      <c r="I459" s="4" t="s">
        <v>40</v>
      </c>
      <c r="J459" s="4">
        <v>19800614</v>
      </c>
      <c r="K459" s="4">
        <v>19800614</v>
      </c>
      <c r="L459" t="str">
        <f t="shared" si="43"/>
        <v>1029</v>
      </c>
      <c r="M459">
        <f t="shared" si="44"/>
        <v>16</v>
      </c>
      <c r="O459" s="2">
        <v>45595.464062500003</v>
      </c>
      <c r="P459" s="3">
        <v>45595.462222222224</v>
      </c>
      <c r="Q459" s="4" t="s">
        <v>55</v>
      </c>
      <c r="R459" s="4">
        <v>0.57730000000000004</v>
      </c>
      <c r="S459" s="4">
        <v>0.3448</v>
      </c>
      <c r="T459" s="4">
        <v>0.96640000000000004</v>
      </c>
      <c r="U459" s="4">
        <v>2.6949999999999998</v>
      </c>
      <c r="V459" s="4">
        <v>0.1704</v>
      </c>
      <c r="W459" s="4" t="s">
        <v>40</v>
      </c>
      <c r="X459" s="4">
        <v>19800614</v>
      </c>
      <c r="Y459" s="4">
        <v>19800614</v>
      </c>
      <c r="Z459" t="str">
        <f t="shared" si="45"/>
        <v>1030</v>
      </c>
      <c r="AA459">
        <f t="shared" si="46"/>
        <v>11</v>
      </c>
    </row>
    <row r="460" spans="1:27">
      <c r="A460" s="2">
        <v>45594.676076388889</v>
      </c>
      <c r="B460" s="3">
        <v>45594.373379629629</v>
      </c>
      <c r="C460" s="4" t="s">
        <v>24</v>
      </c>
      <c r="D460" s="4">
        <v>0.45800000000000002</v>
      </c>
      <c r="E460" s="4">
        <v>0.5141</v>
      </c>
      <c r="F460" s="4">
        <v>0.40799999999999997</v>
      </c>
      <c r="G460" s="4">
        <v>5.5049999999999999</v>
      </c>
      <c r="H460" s="4">
        <v>0.20019999999999999</v>
      </c>
      <c r="I460" s="4" t="s">
        <v>40</v>
      </c>
      <c r="J460" s="4">
        <v>19800614</v>
      </c>
      <c r="K460" s="4">
        <v>19800614</v>
      </c>
      <c r="L460" t="str">
        <f t="shared" si="43"/>
        <v>1029</v>
      </c>
      <c r="M460">
        <f t="shared" si="44"/>
        <v>16</v>
      </c>
      <c r="O460" s="2">
        <v>45595.468587962961</v>
      </c>
      <c r="P460" s="3">
        <v>45595.464814814812</v>
      </c>
      <c r="Q460" s="4" t="s">
        <v>14</v>
      </c>
      <c r="R460" s="4">
        <v>0.64449999999999996</v>
      </c>
      <c r="S460" s="4">
        <v>0.6754</v>
      </c>
      <c r="T460" s="4">
        <v>0.61509999999999998</v>
      </c>
      <c r="U460" s="4">
        <v>1.5269999999999999</v>
      </c>
      <c r="V460" s="4">
        <v>0.2</v>
      </c>
      <c r="W460" s="4" t="s">
        <v>40</v>
      </c>
      <c r="X460" s="4">
        <v>19800614</v>
      </c>
      <c r="Y460" s="4">
        <v>19800614</v>
      </c>
      <c r="Z460" t="str">
        <f t="shared" si="45"/>
        <v>1030</v>
      </c>
      <c r="AA460">
        <f t="shared" si="46"/>
        <v>11</v>
      </c>
    </row>
    <row r="461" spans="1:27">
      <c r="A461" s="2">
        <v>45594.683865740742</v>
      </c>
      <c r="B461" s="3">
        <v>45594.683217592596</v>
      </c>
      <c r="C461" s="4" t="s">
        <v>17</v>
      </c>
      <c r="D461" s="4">
        <v>0.57179999999999997</v>
      </c>
      <c r="E461" s="4">
        <v>0.54610000000000003</v>
      </c>
      <c r="F461" s="4">
        <v>0.59870000000000001</v>
      </c>
      <c r="G461" s="4">
        <v>5.3529999999999998</v>
      </c>
      <c r="H461" s="4">
        <v>0.18509999999999999</v>
      </c>
      <c r="I461" s="4" t="s">
        <v>40</v>
      </c>
      <c r="J461" s="4">
        <v>19800614</v>
      </c>
      <c r="K461" s="4">
        <v>19800614</v>
      </c>
      <c r="L461" t="str">
        <f t="shared" si="43"/>
        <v>1029</v>
      </c>
      <c r="M461">
        <f t="shared" si="44"/>
        <v>16</v>
      </c>
      <c r="O461" s="2">
        <v>45595.473171296297</v>
      </c>
      <c r="P461" s="3">
        <v>45595.07104166667</v>
      </c>
      <c r="Q461" s="4" t="s">
        <v>23</v>
      </c>
      <c r="R461" s="4">
        <v>0.57010000000000005</v>
      </c>
      <c r="S461" s="4">
        <v>0.52159999999999995</v>
      </c>
      <c r="T461" s="4">
        <v>0.623</v>
      </c>
      <c r="U461" s="4">
        <v>2.0249999999999999</v>
      </c>
      <c r="V461" s="4">
        <v>0.19950000000000001</v>
      </c>
      <c r="W461" s="4" t="s">
        <v>40</v>
      </c>
      <c r="X461" s="4">
        <v>19800614</v>
      </c>
      <c r="Y461" s="4">
        <v>19800614</v>
      </c>
      <c r="Z461" t="str">
        <f t="shared" si="45"/>
        <v>1030</v>
      </c>
      <c r="AA461">
        <f t="shared" si="46"/>
        <v>11</v>
      </c>
    </row>
    <row r="462" spans="1:27">
      <c r="A462" s="2">
        <v>45594.694305555553</v>
      </c>
      <c r="B462" s="3">
        <v>45594.693333333336</v>
      </c>
      <c r="C462" s="4" t="s">
        <v>26</v>
      </c>
      <c r="D462" s="4">
        <v>0.3543</v>
      </c>
      <c r="E462" s="4">
        <v>0.30230000000000001</v>
      </c>
      <c r="F462" s="4">
        <v>0.41510000000000002</v>
      </c>
      <c r="G462" s="4">
        <v>6.5659999999999998</v>
      </c>
      <c r="H462" s="4">
        <v>0.1996</v>
      </c>
      <c r="I462" s="4" t="s">
        <v>40</v>
      </c>
      <c r="J462" s="4">
        <v>19800614</v>
      </c>
      <c r="K462" s="4">
        <v>19800614</v>
      </c>
      <c r="L462" t="str">
        <f t="shared" si="43"/>
        <v>1029</v>
      </c>
      <c r="M462">
        <f t="shared" si="44"/>
        <v>16</v>
      </c>
      <c r="O462" s="2">
        <v>45595.475590277776</v>
      </c>
      <c r="P462" s="3">
        <v>45595.472256944442</v>
      </c>
      <c r="Q462" s="4" t="s">
        <v>41</v>
      </c>
      <c r="R462" s="4">
        <v>0.4229</v>
      </c>
      <c r="S462" s="4">
        <v>0.64739999999999998</v>
      </c>
      <c r="T462" s="4">
        <v>0.2762</v>
      </c>
      <c r="U462" s="4">
        <v>1.6160000000000001</v>
      </c>
      <c r="V462" s="4">
        <v>0.2235</v>
      </c>
      <c r="W462" s="4" t="s">
        <v>40</v>
      </c>
      <c r="X462" s="4">
        <v>19800614</v>
      </c>
      <c r="Y462" s="4">
        <v>19800614</v>
      </c>
      <c r="Z462" t="str">
        <f t="shared" si="45"/>
        <v>1030</v>
      </c>
      <c r="AA462">
        <f t="shared" si="46"/>
        <v>11</v>
      </c>
    </row>
    <row r="463" spans="1:27">
      <c r="A463" s="2">
        <v>45594.696342592593</v>
      </c>
      <c r="B463" s="3">
        <v>45594.696030092593</v>
      </c>
      <c r="C463" s="4" t="s">
        <v>58</v>
      </c>
      <c r="D463" s="4">
        <v>0.24279999999999999</v>
      </c>
      <c r="E463" s="4">
        <v>0.1429</v>
      </c>
      <c r="F463" s="4">
        <v>0.41260000000000002</v>
      </c>
      <c r="G463" s="4">
        <v>7.6440000000000001</v>
      </c>
      <c r="H463" s="4">
        <v>0.19980000000000001</v>
      </c>
      <c r="I463" s="4" t="s">
        <v>27</v>
      </c>
      <c r="J463" s="4">
        <v>19800614</v>
      </c>
      <c r="K463" s="4">
        <v>19800614</v>
      </c>
      <c r="L463" t="str">
        <f t="shared" si="43"/>
        <v>1029</v>
      </c>
      <c r="M463">
        <f t="shared" si="44"/>
        <v>16</v>
      </c>
      <c r="O463" s="2">
        <v>45595.480127314811</v>
      </c>
      <c r="P463" s="3">
        <v>45595.478831018518</v>
      </c>
      <c r="Q463" s="4" t="s">
        <v>41</v>
      </c>
      <c r="R463" s="4">
        <v>1E-4</v>
      </c>
      <c r="S463" s="4">
        <v>0.35980000000000001</v>
      </c>
      <c r="T463" s="4">
        <v>0</v>
      </c>
      <c r="U463" s="4">
        <v>2.6309999999999998</v>
      </c>
      <c r="V463" s="4">
        <v>0.93020000000000003</v>
      </c>
      <c r="W463" s="4" t="s">
        <v>40</v>
      </c>
      <c r="X463" s="4">
        <v>19800614</v>
      </c>
      <c r="Y463" s="4">
        <v>19800614</v>
      </c>
      <c r="Z463" t="str">
        <f t="shared" si="45"/>
        <v>1030</v>
      </c>
      <c r="AA463">
        <f t="shared" si="46"/>
        <v>11</v>
      </c>
    </row>
    <row r="464" spans="1:27">
      <c r="A464" s="2">
        <v>45594.700185185182</v>
      </c>
      <c r="B464" s="3">
        <v>45594.38857638889</v>
      </c>
      <c r="C464" s="4" t="s">
        <v>18</v>
      </c>
      <c r="D464" s="4">
        <v>0.55289999999999995</v>
      </c>
      <c r="E464" s="4">
        <v>0.79910000000000003</v>
      </c>
      <c r="F464" s="4">
        <v>0.3826</v>
      </c>
      <c r="G464" s="4">
        <v>4.0129999999999999</v>
      </c>
      <c r="H464" s="4">
        <v>0.2024</v>
      </c>
      <c r="I464" s="4" t="s">
        <v>40</v>
      </c>
      <c r="J464" s="4">
        <v>19800614</v>
      </c>
      <c r="K464" s="4">
        <v>19800614</v>
      </c>
      <c r="L464" t="str">
        <f t="shared" si="43"/>
        <v>1029</v>
      </c>
      <c r="M464">
        <f t="shared" si="44"/>
        <v>16</v>
      </c>
      <c r="O464" s="2">
        <v>45595.482939814814</v>
      </c>
      <c r="P464" s="3">
        <v>45595.481296296297</v>
      </c>
      <c r="Q464" s="4" t="s">
        <v>18</v>
      </c>
      <c r="R464" s="4">
        <v>0.69330000000000003</v>
      </c>
      <c r="S464" s="4">
        <v>0.84009999999999996</v>
      </c>
      <c r="T464" s="4">
        <v>0.57210000000000005</v>
      </c>
      <c r="U464" s="4">
        <v>0.98699999999999999</v>
      </c>
      <c r="V464" s="4">
        <v>0.2026</v>
      </c>
      <c r="W464" s="4" t="s">
        <v>40</v>
      </c>
      <c r="X464" s="4">
        <v>19800614</v>
      </c>
      <c r="Y464" s="4">
        <v>19800614</v>
      </c>
      <c r="Z464" t="str">
        <f t="shared" si="45"/>
        <v>1030</v>
      </c>
      <c r="AA464">
        <f t="shared" si="46"/>
        <v>11</v>
      </c>
    </row>
    <row r="465" spans="1:27">
      <c r="A465" s="2">
        <v>45594.705231481479</v>
      </c>
      <c r="B465" s="3">
        <v>45594.702060185184</v>
      </c>
      <c r="C465" s="4" t="s">
        <v>55</v>
      </c>
      <c r="D465" s="4">
        <v>0.56220000000000003</v>
      </c>
      <c r="E465" s="4">
        <v>0.70779999999999998</v>
      </c>
      <c r="F465" s="4">
        <v>0.4466</v>
      </c>
      <c r="G465" s="4">
        <v>4.5469999999999997</v>
      </c>
      <c r="H465" s="4">
        <v>0.19700000000000001</v>
      </c>
      <c r="I465" s="4" t="s">
        <v>40</v>
      </c>
      <c r="J465" s="4">
        <v>19800614</v>
      </c>
      <c r="K465" s="4">
        <v>19800614</v>
      </c>
      <c r="L465" t="str">
        <f t="shared" si="43"/>
        <v>1029</v>
      </c>
      <c r="M465">
        <f t="shared" si="44"/>
        <v>16</v>
      </c>
      <c r="O465" s="2">
        <v>45595.491932870369</v>
      </c>
      <c r="P465" s="3">
        <v>45595.484594907408</v>
      </c>
      <c r="Q465" s="4" t="s">
        <v>21</v>
      </c>
      <c r="R465" s="4">
        <v>0.34460000000000002</v>
      </c>
      <c r="S465" s="4">
        <v>0.35949999999999999</v>
      </c>
      <c r="T465" s="4">
        <v>0.33029999999999998</v>
      </c>
      <c r="U465" s="4">
        <v>2.6320000000000001</v>
      </c>
      <c r="V465" s="4">
        <v>0.21890000000000001</v>
      </c>
      <c r="W465" s="4" t="s">
        <v>40</v>
      </c>
      <c r="X465" s="4">
        <v>19800614</v>
      </c>
      <c r="Y465" s="4">
        <v>19800614</v>
      </c>
      <c r="Z465" t="str">
        <f t="shared" si="45"/>
        <v>1030</v>
      </c>
      <c r="AA465">
        <f t="shared" si="46"/>
        <v>11</v>
      </c>
    </row>
    <row r="466" spans="1:27">
      <c r="A466" s="2">
        <v>45594.708113425928</v>
      </c>
      <c r="B466" s="3">
        <v>45594.682638888888</v>
      </c>
      <c r="C466" s="4" t="s">
        <v>62</v>
      </c>
      <c r="D466" s="4">
        <v>0.54700000000000004</v>
      </c>
      <c r="E466" s="4">
        <v>0.42520000000000002</v>
      </c>
      <c r="F466" s="4">
        <v>0.70369999999999999</v>
      </c>
      <c r="G466" s="4">
        <v>5.9320000000000004</v>
      </c>
      <c r="H466" s="4">
        <v>0.1769</v>
      </c>
      <c r="I466" s="4" t="s">
        <v>40</v>
      </c>
      <c r="J466" s="4">
        <v>19800614</v>
      </c>
      <c r="K466" s="4">
        <v>19800614</v>
      </c>
      <c r="L466" t="str">
        <f t="shared" si="43"/>
        <v>1029</v>
      </c>
      <c r="M466">
        <f t="shared" si="44"/>
        <v>16</v>
      </c>
      <c r="O466" s="2">
        <v>45595.492974537039</v>
      </c>
      <c r="P466" s="3">
        <v>45595.470393518517</v>
      </c>
      <c r="Q466" s="4" t="s">
        <v>21</v>
      </c>
      <c r="R466" s="4">
        <v>0.1918</v>
      </c>
      <c r="S466" s="4">
        <v>0.95720000000000005</v>
      </c>
      <c r="T466" s="4">
        <v>3.8399999999999997E-2</v>
      </c>
      <c r="U466" s="4">
        <v>0.47299999999999998</v>
      </c>
      <c r="V466" s="4">
        <v>0.26700000000000002</v>
      </c>
      <c r="W466" s="4" t="s">
        <v>40</v>
      </c>
      <c r="X466" s="4">
        <v>19800614</v>
      </c>
      <c r="Y466" s="4">
        <v>19800614</v>
      </c>
      <c r="Z466" t="str">
        <f t="shared" si="45"/>
        <v>1030</v>
      </c>
      <c r="AA466">
        <f t="shared" si="46"/>
        <v>11</v>
      </c>
    </row>
    <row r="467" spans="1:27">
      <c r="A467" s="2">
        <v>45594.708680555559</v>
      </c>
      <c r="B467" s="3">
        <v>45594.69903935185</v>
      </c>
      <c r="C467" s="4" t="s">
        <v>62</v>
      </c>
      <c r="D467" s="4">
        <v>0.54169999999999996</v>
      </c>
      <c r="E467" s="4">
        <v>0.43440000000000001</v>
      </c>
      <c r="F467" s="4">
        <v>0.67549999999999999</v>
      </c>
      <c r="G467" s="4">
        <v>5.8869999999999996</v>
      </c>
      <c r="H467" s="4">
        <v>0.17910000000000001</v>
      </c>
      <c r="I467" s="4" t="s">
        <v>40</v>
      </c>
      <c r="J467" s="4">
        <v>19800614</v>
      </c>
      <c r="K467" s="4">
        <v>19800614</v>
      </c>
      <c r="L467" t="str">
        <f t="shared" si="43"/>
        <v>1029</v>
      </c>
      <c r="M467">
        <f t="shared" si="44"/>
        <v>17</v>
      </c>
      <c r="O467" s="2">
        <v>45595.493344907409</v>
      </c>
      <c r="P467" s="3">
        <v>45595.477500000001</v>
      </c>
      <c r="Q467" s="4" t="s">
        <v>21</v>
      </c>
      <c r="R467" s="4">
        <v>0.19189999999999999</v>
      </c>
      <c r="S467" s="4">
        <v>0.95720000000000005</v>
      </c>
      <c r="T467" s="4">
        <v>3.85E-2</v>
      </c>
      <c r="U467" s="4">
        <v>0.47299999999999998</v>
      </c>
      <c r="V467" s="4">
        <v>0.26700000000000002</v>
      </c>
      <c r="W467" s="4" t="s">
        <v>40</v>
      </c>
      <c r="X467" s="4">
        <v>19800614</v>
      </c>
      <c r="Y467" s="4">
        <v>19800614</v>
      </c>
      <c r="Z467" t="str">
        <f t="shared" si="45"/>
        <v>1030</v>
      </c>
      <c r="AA467">
        <f t="shared" si="46"/>
        <v>11</v>
      </c>
    </row>
    <row r="468" spans="1:27">
      <c r="A468" s="2">
        <v>45594.715115740742</v>
      </c>
      <c r="B468" s="3">
        <v>45594.714641203704</v>
      </c>
      <c r="C468" s="4" t="s">
        <v>57</v>
      </c>
      <c r="D468" s="4">
        <v>0.26750000000000002</v>
      </c>
      <c r="E468" s="4">
        <v>0.26490000000000002</v>
      </c>
      <c r="F468" s="4">
        <v>0.27</v>
      </c>
      <c r="G468" s="4">
        <v>6.7809999999999997</v>
      </c>
      <c r="H468" s="4">
        <v>0.21340000000000001</v>
      </c>
      <c r="I468" s="4" t="s">
        <v>13</v>
      </c>
      <c r="J468" s="4">
        <v>19800614</v>
      </c>
      <c r="K468" s="4">
        <v>19800614</v>
      </c>
      <c r="L468" t="str">
        <f t="shared" si="43"/>
        <v>1029</v>
      </c>
      <c r="M468">
        <f t="shared" si="44"/>
        <v>17</v>
      </c>
      <c r="O468" s="2">
        <v>45595.495335648149</v>
      </c>
      <c r="P468" s="3">
        <v>45595.494131944448</v>
      </c>
      <c r="Q468" s="4" t="s">
        <v>41</v>
      </c>
      <c r="R468" s="4">
        <v>2.0000000000000001E-4</v>
      </c>
      <c r="S468" s="4">
        <v>0.71970000000000001</v>
      </c>
      <c r="T468" s="4">
        <v>0</v>
      </c>
      <c r="U468" s="4">
        <v>1.387</v>
      </c>
      <c r="V468" s="4">
        <v>0.9284</v>
      </c>
      <c r="W468" s="4" t="s">
        <v>40</v>
      </c>
      <c r="X468" s="4">
        <v>19800614</v>
      </c>
      <c r="Y468" s="4">
        <v>19800614</v>
      </c>
      <c r="Z468" t="str">
        <f t="shared" si="45"/>
        <v>1030</v>
      </c>
      <c r="AA468">
        <f t="shared" si="46"/>
        <v>11</v>
      </c>
    </row>
    <row r="469" spans="1:27">
      <c r="A469" s="2">
        <v>45594.717824074076</v>
      </c>
      <c r="B469" s="3">
        <v>45594.711597222224</v>
      </c>
      <c r="C469" s="4" t="s">
        <v>60</v>
      </c>
      <c r="D469" s="4">
        <v>0.36080000000000001</v>
      </c>
      <c r="E469" s="4">
        <v>0.19189999999999999</v>
      </c>
      <c r="F469" s="4">
        <v>0.67830000000000001</v>
      </c>
      <c r="G469" s="4">
        <v>7.2560000000000002</v>
      </c>
      <c r="H469" s="4">
        <v>0.1789</v>
      </c>
      <c r="I469" s="4" t="s">
        <v>40</v>
      </c>
      <c r="J469" s="4">
        <v>19800614</v>
      </c>
      <c r="K469" s="4">
        <v>19800614</v>
      </c>
      <c r="L469" t="str">
        <f t="shared" ref="L469:L532" si="47">TEXT(A469,"MMDD")</f>
        <v>1029</v>
      </c>
      <c r="M469">
        <f t="shared" ref="M469:M532" si="48">HOUR(A469)</f>
        <v>17</v>
      </c>
      <c r="O469" s="2">
        <v>45595.500011574077</v>
      </c>
      <c r="P469" s="3">
        <v>45595.494780092595</v>
      </c>
      <c r="Q469" s="4" t="s">
        <v>55</v>
      </c>
      <c r="R469" s="4">
        <v>0.80259999999999998</v>
      </c>
      <c r="S469" s="4">
        <v>0.79810000000000003</v>
      </c>
      <c r="T469" s="4">
        <v>0.80710000000000004</v>
      </c>
      <c r="U469" s="4">
        <v>1.1319999999999999</v>
      </c>
      <c r="V469" s="4">
        <v>0.18759999999999999</v>
      </c>
      <c r="W469" s="4" t="s">
        <v>40</v>
      </c>
      <c r="X469" s="4">
        <v>19800614</v>
      </c>
      <c r="Y469" s="4">
        <v>19800614</v>
      </c>
      <c r="Z469" t="str">
        <f t="shared" si="45"/>
        <v>1030</v>
      </c>
      <c r="AA469">
        <f t="shared" si="46"/>
        <v>12</v>
      </c>
    </row>
    <row r="470" spans="1:27">
      <c r="A470" s="2">
        <v>45594.723726851851</v>
      </c>
      <c r="B470" s="3">
        <v>45594.652800925927</v>
      </c>
      <c r="C470" s="4" t="s">
        <v>60</v>
      </c>
      <c r="D470" s="4">
        <v>0.24790000000000001</v>
      </c>
      <c r="E470" s="4">
        <v>0.16120000000000001</v>
      </c>
      <c r="F470" s="4">
        <v>0.38140000000000002</v>
      </c>
      <c r="G470" s="4">
        <v>7.49</v>
      </c>
      <c r="H470" s="4">
        <v>0.20250000000000001</v>
      </c>
      <c r="I470" s="4" t="s">
        <v>40</v>
      </c>
      <c r="J470" s="4">
        <v>19800614</v>
      </c>
      <c r="K470" s="4">
        <v>19800614</v>
      </c>
      <c r="L470" t="str">
        <f t="shared" si="47"/>
        <v>1029</v>
      </c>
      <c r="M470">
        <f t="shared" si="48"/>
        <v>17</v>
      </c>
      <c r="O470" s="2">
        <v>45595.528298611112</v>
      </c>
      <c r="P470" s="3">
        <v>45595.520787037036</v>
      </c>
      <c r="Q470" s="4" t="s">
        <v>14</v>
      </c>
      <c r="R470" s="4">
        <v>0.63919999999999999</v>
      </c>
      <c r="S470" s="4">
        <v>0.6885</v>
      </c>
      <c r="T470" s="4">
        <v>0.59340000000000004</v>
      </c>
      <c r="U470" s="4">
        <v>1.486</v>
      </c>
      <c r="V470" s="4">
        <v>0.20130000000000001</v>
      </c>
      <c r="W470" s="4" t="s">
        <v>40</v>
      </c>
      <c r="X470" s="4">
        <v>19800614</v>
      </c>
      <c r="Y470" s="4">
        <v>19800614</v>
      </c>
      <c r="Z470" t="str">
        <f t="shared" si="45"/>
        <v>1030</v>
      </c>
      <c r="AA470">
        <f t="shared" si="46"/>
        <v>12</v>
      </c>
    </row>
    <row r="471" spans="1:27">
      <c r="A471" s="2">
        <v>45594.724965277775</v>
      </c>
      <c r="B471" s="3">
        <v>45594.721921296295</v>
      </c>
      <c r="C471" s="4" t="s">
        <v>59</v>
      </c>
      <c r="D471" s="4">
        <v>6.4999999999999997E-3</v>
      </c>
      <c r="E471" s="4">
        <v>0.86799999999999999</v>
      </c>
      <c r="F471" s="4">
        <v>0</v>
      </c>
      <c r="G471" s="4">
        <v>3.5110000000000001</v>
      </c>
      <c r="H471" s="4">
        <v>0.40550000000000003</v>
      </c>
      <c r="I471" s="4" t="s">
        <v>40</v>
      </c>
      <c r="J471" s="4">
        <v>19800614</v>
      </c>
      <c r="K471" s="4">
        <v>19800614</v>
      </c>
      <c r="L471" t="str">
        <f t="shared" si="47"/>
        <v>1029</v>
      </c>
      <c r="M471">
        <f t="shared" si="48"/>
        <v>17</v>
      </c>
      <c r="O471" s="2">
        <v>45595.529780092591</v>
      </c>
      <c r="P471" s="3">
        <v>45595.52652777778</v>
      </c>
      <c r="Q471" s="4" t="s">
        <v>41</v>
      </c>
      <c r="R471" s="4">
        <v>0.44240000000000002</v>
      </c>
      <c r="S471" s="4">
        <v>0.53010000000000002</v>
      </c>
      <c r="T471" s="4">
        <v>0.36919999999999997</v>
      </c>
      <c r="U471" s="4">
        <v>1.996</v>
      </c>
      <c r="V471" s="4">
        <v>0.21590000000000001</v>
      </c>
      <c r="W471" s="4" t="s">
        <v>40</v>
      </c>
      <c r="X471" s="4">
        <v>19800614</v>
      </c>
      <c r="Y471" s="4">
        <v>19800614</v>
      </c>
      <c r="Z471" t="str">
        <f t="shared" si="45"/>
        <v>1030</v>
      </c>
      <c r="AA471">
        <f t="shared" si="46"/>
        <v>12</v>
      </c>
    </row>
    <row r="472" spans="1:27">
      <c r="A472" s="2">
        <v>45594.726284722223</v>
      </c>
      <c r="B472" s="3">
        <v>45594.652800925927</v>
      </c>
      <c r="C472" s="4" t="s">
        <v>60</v>
      </c>
      <c r="D472" s="4">
        <v>0.24790000000000001</v>
      </c>
      <c r="E472" s="4">
        <v>0.16120000000000001</v>
      </c>
      <c r="F472" s="4">
        <v>0.38140000000000002</v>
      </c>
      <c r="G472" s="4">
        <v>7.49</v>
      </c>
      <c r="H472" s="4">
        <v>0.20250000000000001</v>
      </c>
      <c r="I472" s="4" t="s">
        <v>40</v>
      </c>
      <c r="J472" s="4">
        <v>19800614</v>
      </c>
      <c r="K472" s="4">
        <v>19800614</v>
      </c>
      <c r="L472" t="str">
        <f t="shared" si="47"/>
        <v>1029</v>
      </c>
      <c r="M472">
        <f t="shared" si="48"/>
        <v>17</v>
      </c>
      <c r="O472" s="2">
        <v>45595.529942129629</v>
      </c>
      <c r="P472" s="3">
        <v>45595.528009259258</v>
      </c>
      <c r="Q472" s="4" t="s">
        <v>41</v>
      </c>
      <c r="R472" s="4">
        <v>0.41420000000000001</v>
      </c>
      <c r="S472" s="4">
        <v>0.6502</v>
      </c>
      <c r="T472" s="4">
        <v>0.26390000000000002</v>
      </c>
      <c r="U472" s="4">
        <v>1.607</v>
      </c>
      <c r="V472" s="4">
        <v>0.22459999999999999</v>
      </c>
      <c r="W472" s="4" t="s">
        <v>40</v>
      </c>
      <c r="X472" s="4">
        <v>19800614</v>
      </c>
      <c r="Y472" s="4">
        <v>19800614</v>
      </c>
      <c r="Z472" t="str">
        <f t="shared" si="45"/>
        <v>1030</v>
      </c>
      <c r="AA472">
        <f t="shared" si="46"/>
        <v>12</v>
      </c>
    </row>
    <row r="473" spans="1:27">
      <c r="A473" s="2">
        <v>45594.727581018517</v>
      </c>
      <c r="B473" s="3">
        <v>45594.7268287037</v>
      </c>
      <c r="C473" s="4" t="s">
        <v>58</v>
      </c>
      <c r="D473" s="4">
        <v>0.3982</v>
      </c>
      <c r="E473" s="4">
        <v>0.33629999999999999</v>
      </c>
      <c r="F473" s="4">
        <v>0.47149999999999997</v>
      </c>
      <c r="G473" s="4">
        <v>6.3819999999999997</v>
      </c>
      <c r="H473" s="4">
        <v>0.19500000000000001</v>
      </c>
      <c r="I473" s="4" t="s">
        <v>27</v>
      </c>
      <c r="J473" s="4">
        <v>19800614</v>
      </c>
      <c r="K473" s="4">
        <v>19800614</v>
      </c>
      <c r="L473" t="str">
        <f t="shared" si="47"/>
        <v>1029</v>
      </c>
      <c r="M473">
        <f t="shared" si="48"/>
        <v>17</v>
      </c>
      <c r="O473" s="2">
        <v>45595.537303240744</v>
      </c>
      <c r="P473" s="3">
        <v>45595.53570601852</v>
      </c>
      <c r="Q473" s="4" t="s">
        <v>41</v>
      </c>
      <c r="R473" s="4">
        <v>0.4844</v>
      </c>
      <c r="S473" s="4">
        <v>0.56820000000000004</v>
      </c>
      <c r="T473" s="4">
        <v>0.41289999999999999</v>
      </c>
      <c r="U473" s="4">
        <v>1.87</v>
      </c>
      <c r="V473" s="4">
        <v>0.21279999999999999</v>
      </c>
      <c r="W473" s="4" t="s">
        <v>40</v>
      </c>
      <c r="X473" s="4">
        <v>19800614</v>
      </c>
      <c r="Y473" s="4">
        <v>19800614</v>
      </c>
      <c r="Z473" t="str">
        <f t="shared" si="45"/>
        <v>1030</v>
      </c>
      <c r="AA473">
        <f t="shared" si="46"/>
        <v>12</v>
      </c>
    </row>
    <row r="474" spans="1:27">
      <c r="A474" s="2">
        <v>45594.727893518517</v>
      </c>
      <c r="B474" s="3">
        <v>45594.652800925927</v>
      </c>
      <c r="C474" s="4" t="s">
        <v>60</v>
      </c>
      <c r="D474" s="4">
        <v>0.24790000000000001</v>
      </c>
      <c r="E474" s="4">
        <v>0.16120000000000001</v>
      </c>
      <c r="F474" s="4">
        <v>0.38140000000000002</v>
      </c>
      <c r="G474" s="4">
        <v>7.49</v>
      </c>
      <c r="H474" s="4">
        <v>0.20250000000000001</v>
      </c>
      <c r="I474" s="4" t="s">
        <v>40</v>
      </c>
      <c r="J474" s="4">
        <v>19800614</v>
      </c>
      <c r="K474" s="4">
        <v>19800614</v>
      </c>
      <c r="L474" t="str">
        <f t="shared" si="47"/>
        <v>1029</v>
      </c>
      <c r="M474">
        <f t="shared" si="48"/>
        <v>17</v>
      </c>
      <c r="O474" s="2">
        <v>45595.544236111113</v>
      </c>
      <c r="P474" s="3">
        <v>45595.542245370372</v>
      </c>
      <c r="Q474" s="4" t="s">
        <v>14</v>
      </c>
      <c r="R474" s="4">
        <v>0.71120000000000005</v>
      </c>
      <c r="S474" s="4">
        <v>0.57240000000000002</v>
      </c>
      <c r="T474" s="4">
        <v>0.88360000000000005</v>
      </c>
      <c r="U474" s="4">
        <v>1.8560000000000001</v>
      </c>
      <c r="V474" s="4">
        <v>0.18140000000000001</v>
      </c>
      <c r="W474" s="4" t="s">
        <v>40</v>
      </c>
      <c r="X474" s="4">
        <v>19800614</v>
      </c>
      <c r="Y474" s="4">
        <v>19800614</v>
      </c>
      <c r="Z474" t="str">
        <f t="shared" si="45"/>
        <v>1030</v>
      </c>
      <c r="AA474">
        <f t="shared" si="46"/>
        <v>13</v>
      </c>
    </row>
    <row r="475" spans="1:27">
      <c r="A475" s="2">
        <v>45594.73027777778</v>
      </c>
      <c r="B475" s="3">
        <v>45594.716203703705</v>
      </c>
      <c r="C475" s="4" t="s">
        <v>18</v>
      </c>
      <c r="D475" s="4">
        <v>1.0699999999999999E-2</v>
      </c>
      <c r="E475" s="4">
        <v>0.93669999999999998</v>
      </c>
      <c r="F475" s="4">
        <v>1E-4</v>
      </c>
      <c r="G475" s="4">
        <v>2.79</v>
      </c>
      <c r="H475" s="4">
        <v>0.38550000000000001</v>
      </c>
      <c r="I475" s="4" t="s">
        <v>40</v>
      </c>
      <c r="J475" s="4">
        <v>19800614</v>
      </c>
      <c r="K475" s="4">
        <v>19800614</v>
      </c>
      <c r="L475" t="str">
        <f t="shared" si="47"/>
        <v>1029</v>
      </c>
      <c r="M475">
        <f t="shared" si="48"/>
        <v>17</v>
      </c>
      <c r="O475" s="2">
        <v>45595.549768518518</v>
      </c>
      <c r="P475" s="3">
        <v>45595.540891203702</v>
      </c>
      <c r="Q475" s="4" t="s">
        <v>41</v>
      </c>
      <c r="R475" s="4">
        <v>0.50009999999999999</v>
      </c>
      <c r="S475" s="4">
        <v>0.59260000000000002</v>
      </c>
      <c r="T475" s="4">
        <v>0.42199999999999999</v>
      </c>
      <c r="U475" s="4">
        <v>1.7909999999999999</v>
      </c>
      <c r="V475" s="4">
        <v>0.2122</v>
      </c>
      <c r="W475" s="4" t="s">
        <v>40</v>
      </c>
      <c r="X475" s="4">
        <v>19800614</v>
      </c>
      <c r="Y475" s="4">
        <v>19800614</v>
      </c>
      <c r="Z475" t="str">
        <f t="shared" si="45"/>
        <v>1030</v>
      </c>
      <c r="AA475">
        <f t="shared" si="46"/>
        <v>13</v>
      </c>
    </row>
    <row r="476" spans="1:27">
      <c r="A476" s="2">
        <v>45594.730682870373</v>
      </c>
      <c r="B476" s="3">
        <v>45594.720625000002</v>
      </c>
      <c r="C476" s="4" t="s">
        <v>58</v>
      </c>
      <c r="D476" s="4">
        <v>0.27550000000000002</v>
      </c>
      <c r="E476" s="4">
        <v>0.1827</v>
      </c>
      <c r="F476" s="4">
        <v>0.41539999999999999</v>
      </c>
      <c r="G476" s="4">
        <v>7.3239999999999998</v>
      </c>
      <c r="H476" s="4">
        <v>0.1996</v>
      </c>
      <c r="I476" s="4" t="s">
        <v>27</v>
      </c>
      <c r="J476" s="4">
        <v>19800614</v>
      </c>
      <c r="K476" s="4">
        <v>19800614</v>
      </c>
      <c r="L476" t="str">
        <f t="shared" si="47"/>
        <v>1029</v>
      </c>
      <c r="M476">
        <f t="shared" si="48"/>
        <v>17</v>
      </c>
      <c r="O476" s="2">
        <v>45595.550243055557</v>
      </c>
      <c r="P476" s="3">
        <v>45595.546724537038</v>
      </c>
      <c r="Q476" s="4" t="s">
        <v>41</v>
      </c>
      <c r="R476" s="4">
        <v>0.50939999999999996</v>
      </c>
      <c r="S476" s="4">
        <v>0.63470000000000004</v>
      </c>
      <c r="T476" s="4">
        <v>0.4088</v>
      </c>
      <c r="U476" s="4">
        <v>1.6559999999999999</v>
      </c>
      <c r="V476" s="4">
        <v>0.21310000000000001</v>
      </c>
      <c r="W476" s="4" t="s">
        <v>40</v>
      </c>
      <c r="X476" s="4">
        <v>19800614</v>
      </c>
      <c r="Y476" s="4">
        <v>19800614</v>
      </c>
      <c r="Z476" t="str">
        <f t="shared" si="45"/>
        <v>1030</v>
      </c>
      <c r="AA476">
        <f t="shared" si="46"/>
        <v>13</v>
      </c>
    </row>
    <row r="477" spans="1:27">
      <c r="A477" s="2">
        <v>45594.730879629627</v>
      </c>
      <c r="B477" s="3">
        <v>45594.714537037034</v>
      </c>
      <c r="C477" s="4" t="s">
        <v>58</v>
      </c>
      <c r="D477" s="4">
        <v>0.15820000000000001</v>
      </c>
      <c r="E477" s="4">
        <v>4.7699999999999999E-2</v>
      </c>
      <c r="F477" s="4">
        <v>0.52470000000000006</v>
      </c>
      <c r="G477" s="4">
        <v>8.8439999999999994</v>
      </c>
      <c r="H477" s="4">
        <v>0.1908</v>
      </c>
      <c r="I477" s="4" t="s">
        <v>27</v>
      </c>
      <c r="J477" s="4">
        <v>19800614</v>
      </c>
      <c r="K477" s="4">
        <v>19800614</v>
      </c>
      <c r="L477" t="str">
        <f t="shared" si="47"/>
        <v>1029</v>
      </c>
      <c r="M477">
        <f t="shared" si="48"/>
        <v>17</v>
      </c>
      <c r="O477" s="2">
        <v>45595.579513888886</v>
      </c>
      <c r="P477" s="3">
        <v>45595.566724537035</v>
      </c>
      <c r="Q477" s="4" t="s">
        <v>21</v>
      </c>
      <c r="R477" s="4">
        <v>2.0000000000000001E-4</v>
      </c>
      <c r="S477" s="4">
        <v>0.67920000000000003</v>
      </c>
      <c r="T477" s="4">
        <v>0</v>
      </c>
      <c r="U477" s="4">
        <v>1.516</v>
      </c>
      <c r="V477" s="4">
        <v>0.92410000000000003</v>
      </c>
      <c r="W477" s="4" t="s">
        <v>40</v>
      </c>
      <c r="X477" s="4">
        <v>19800614</v>
      </c>
      <c r="Y477" s="4">
        <v>19800614</v>
      </c>
      <c r="Z477" t="str">
        <f t="shared" si="45"/>
        <v>1030</v>
      </c>
      <c r="AA477">
        <f t="shared" si="46"/>
        <v>13</v>
      </c>
    </row>
    <row r="478" spans="1:27">
      <c r="A478" s="2">
        <v>45594.731087962966</v>
      </c>
      <c r="B478" s="3">
        <v>45594.701898148145</v>
      </c>
      <c r="C478" s="4" t="s">
        <v>58</v>
      </c>
      <c r="D478" s="4">
        <v>0.23910000000000001</v>
      </c>
      <c r="E478" s="4">
        <v>0.1399</v>
      </c>
      <c r="F478" s="4">
        <v>0.4088</v>
      </c>
      <c r="G478" s="4">
        <v>7.6710000000000003</v>
      </c>
      <c r="H478" s="4">
        <v>0.20019999999999999</v>
      </c>
      <c r="I478" s="4" t="s">
        <v>27</v>
      </c>
      <c r="J478" s="4">
        <v>19800614</v>
      </c>
      <c r="K478" s="4">
        <v>19800614</v>
      </c>
      <c r="L478" t="str">
        <f t="shared" si="47"/>
        <v>1029</v>
      </c>
      <c r="M478">
        <f t="shared" si="48"/>
        <v>17</v>
      </c>
      <c r="O478" s="2">
        <v>45595.579687500001</v>
      </c>
      <c r="P478" s="3">
        <v>45595.572650462964</v>
      </c>
      <c r="Q478" s="4" t="s">
        <v>21</v>
      </c>
      <c r="R478" s="4">
        <v>2.0000000000000001E-4</v>
      </c>
      <c r="S478" s="4">
        <v>0.67879999999999996</v>
      </c>
      <c r="T478" s="4">
        <v>0</v>
      </c>
      <c r="U478" s="4">
        <v>1.5169999999999999</v>
      </c>
      <c r="V478" s="4">
        <v>0.92410000000000003</v>
      </c>
      <c r="W478" s="4" t="s">
        <v>40</v>
      </c>
      <c r="X478" s="4">
        <v>19800614</v>
      </c>
      <c r="Y478" s="4">
        <v>19800614</v>
      </c>
      <c r="Z478" t="str">
        <f t="shared" si="45"/>
        <v>1030</v>
      </c>
      <c r="AA478">
        <f t="shared" si="46"/>
        <v>13</v>
      </c>
    </row>
    <row r="479" spans="1:27">
      <c r="A479" s="2">
        <v>45594.742962962962</v>
      </c>
      <c r="B479" s="3">
        <v>45594.740046296298</v>
      </c>
      <c r="C479" s="4" t="s">
        <v>18</v>
      </c>
      <c r="D479" s="4">
        <v>0.62570000000000003</v>
      </c>
      <c r="E479" s="4">
        <v>0.65390000000000004</v>
      </c>
      <c r="F479" s="4">
        <v>0.59860000000000002</v>
      </c>
      <c r="G479" s="4">
        <v>4.8280000000000003</v>
      </c>
      <c r="H479" s="4">
        <v>0.18509999999999999</v>
      </c>
      <c r="I479" s="4" t="s">
        <v>40</v>
      </c>
      <c r="J479" s="4">
        <v>19800614</v>
      </c>
      <c r="K479" s="4">
        <v>19800614</v>
      </c>
      <c r="L479" t="str">
        <f t="shared" si="47"/>
        <v>1029</v>
      </c>
      <c r="M479">
        <f t="shared" si="48"/>
        <v>17</v>
      </c>
      <c r="O479" s="2">
        <v>45595.579953703702</v>
      </c>
      <c r="P479" s="3">
        <v>45595.578587962962</v>
      </c>
      <c r="Q479" s="4" t="s">
        <v>21</v>
      </c>
      <c r="R479" s="4">
        <v>2.0000000000000001E-4</v>
      </c>
      <c r="S479" s="4">
        <v>0.66930000000000001</v>
      </c>
      <c r="T479" s="4">
        <v>0</v>
      </c>
      <c r="U479" s="4">
        <v>1.5469999999999999</v>
      </c>
      <c r="V479" s="4">
        <v>0.92420000000000002</v>
      </c>
      <c r="W479" s="4" t="s">
        <v>40</v>
      </c>
      <c r="X479" s="4">
        <v>19800614</v>
      </c>
      <c r="Y479" s="4">
        <v>19800614</v>
      </c>
      <c r="Z479" t="str">
        <f t="shared" si="45"/>
        <v>1030</v>
      </c>
      <c r="AA479">
        <f t="shared" si="46"/>
        <v>13</v>
      </c>
    </row>
    <row r="480" spans="1:27">
      <c r="A480" s="2">
        <v>45594.743460648147</v>
      </c>
      <c r="B480" s="3">
        <v>45594.742164351854</v>
      </c>
      <c r="C480" s="4" t="s">
        <v>57</v>
      </c>
      <c r="D480" s="4">
        <v>0.29459999999999997</v>
      </c>
      <c r="E480" s="4">
        <v>0.432</v>
      </c>
      <c r="F480" s="4">
        <v>0.20100000000000001</v>
      </c>
      <c r="G480" s="4">
        <v>5.899</v>
      </c>
      <c r="H480" s="4">
        <v>0.22189999999999999</v>
      </c>
      <c r="I480" s="4" t="s">
        <v>13</v>
      </c>
      <c r="J480" s="4">
        <v>19800614</v>
      </c>
      <c r="K480" s="4">
        <v>19800614</v>
      </c>
      <c r="L480" t="str">
        <f t="shared" si="47"/>
        <v>1029</v>
      </c>
      <c r="M480">
        <f t="shared" si="48"/>
        <v>17</v>
      </c>
      <c r="O480" s="2">
        <v>45595.582777777781</v>
      </c>
      <c r="P480" s="3">
        <v>45595.578587962962</v>
      </c>
      <c r="Q480" s="4" t="s">
        <v>21</v>
      </c>
      <c r="R480" s="4">
        <v>2.0000000000000001E-4</v>
      </c>
      <c r="S480" s="4">
        <v>0.66930000000000001</v>
      </c>
      <c r="T480" s="4">
        <v>0</v>
      </c>
      <c r="U480" s="4">
        <v>1.5469999999999999</v>
      </c>
      <c r="V480" s="4">
        <v>0.92420000000000002</v>
      </c>
      <c r="W480" s="4" t="s">
        <v>40</v>
      </c>
      <c r="X480" s="4">
        <v>19800614</v>
      </c>
      <c r="Y480" s="4">
        <v>19800614</v>
      </c>
      <c r="Z480" t="str">
        <f t="shared" si="45"/>
        <v>1030</v>
      </c>
      <c r="AA480">
        <f t="shared" si="46"/>
        <v>13</v>
      </c>
    </row>
    <row r="481" spans="1:27">
      <c r="A481" s="2">
        <v>45594.749722222223</v>
      </c>
      <c r="B481" s="3">
        <v>45594.748425925929</v>
      </c>
      <c r="C481" s="4" t="s">
        <v>17</v>
      </c>
      <c r="D481" s="4">
        <v>0.57410000000000005</v>
      </c>
      <c r="E481" s="4">
        <v>0.50619999999999998</v>
      </c>
      <c r="F481" s="4">
        <v>0.6512</v>
      </c>
      <c r="G481" s="4">
        <v>5.5430000000000001</v>
      </c>
      <c r="H481" s="4">
        <v>0.18099999999999999</v>
      </c>
      <c r="I481" s="4" t="s">
        <v>40</v>
      </c>
      <c r="J481" s="4">
        <v>19800614</v>
      </c>
      <c r="K481" s="4">
        <v>19800614</v>
      </c>
      <c r="L481" t="str">
        <f t="shared" si="47"/>
        <v>1029</v>
      </c>
      <c r="M481">
        <f t="shared" si="48"/>
        <v>17</v>
      </c>
      <c r="O481" s="2">
        <v>45595.593136574076</v>
      </c>
      <c r="P481" s="3">
        <v>45595.589803240742</v>
      </c>
      <c r="Q481" s="4" t="s">
        <v>21</v>
      </c>
      <c r="R481" s="4">
        <v>2.0000000000000001E-4</v>
      </c>
      <c r="S481" s="4">
        <v>0.6835</v>
      </c>
      <c r="T481" s="4">
        <v>0</v>
      </c>
      <c r="U481" s="4">
        <v>1.502</v>
      </c>
      <c r="V481" s="4">
        <v>0.92420000000000002</v>
      </c>
      <c r="W481" s="4" t="s">
        <v>40</v>
      </c>
      <c r="X481" s="4">
        <v>19800614</v>
      </c>
      <c r="Y481" s="4">
        <v>19800614</v>
      </c>
      <c r="Z481" t="str">
        <f t="shared" si="45"/>
        <v>1030</v>
      </c>
      <c r="AA481">
        <f t="shared" si="46"/>
        <v>14</v>
      </c>
    </row>
    <row r="482" spans="1:27">
      <c r="A482" s="2">
        <v>45594.755555555559</v>
      </c>
      <c r="B482" s="3">
        <v>45594.754745370374</v>
      </c>
      <c r="C482" s="4" t="s">
        <v>18</v>
      </c>
      <c r="D482" s="4">
        <v>0.63929999999999998</v>
      </c>
      <c r="E482" s="4">
        <v>0.69159999999999999</v>
      </c>
      <c r="F482" s="4">
        <v>0.59089999999999998</v>
      </c>
      <c r="G482" s="4">
        <v>4.6340000000000003</v>
      </c>
      <c r="H482" s="4">
        <v>0.1857</v>
      </c>
      <c r="I482" s="4" t="s">
        <v>40</v>
      </c>
      <c r="J482" s="4">
        <v>19800614</v>
      </c>
      <c r="K482" s="4">
        <v>19800614</v>
      </c>
      <c r="L482" t="str">
        <f t="shared" si="47"/>
        <v>1029</v>
      </c>
      <c r="M482">
        <f t="shared" si="48"/>
        <v>18</v>
      </c>
      <c r="O482" s="2">
        <v>45595.596203703702</v>
      </c>
      <c r="P482" s="3">
        <v>45595.593055555553</v>
      </c>
      <c r="Q482" s="4" t="s">
        <v>14</v>
      </c>
      <c r="R482" s="4">
        <v>0.69499999999999995</v>
      </c>
      <c r="S482" s="4">
        <v>0.56730000000000003</v>
      </c>
      <c r="T482" s="4">
        <v>0.85129999999999995</v>
      </c>
      <c r="U482" s="4">
        <v>1.873</v>
      </c>
      <c r="V482" s="4">
        <v>0.1842</v>
      </c>
      <c r="W482" s="4" t="s">
        <v>40</v>
      </c>
      <c r="X482" s="4">
        <v>19800614</v>
      </c>
      <c r="Y482" s="4">
        <v>19800614</v>
      </c>
      <c r="Z482" t="str">
        <f t="shared" si="45"/>
        <v>1030</v>
      </c>
      <c r="AA482">
        <f t="shared" si="46"/>
        <v>14</v>
      </c>
    </row>
    <row r="483" spans="1:27">
      <c r="A483" s="2">
        <v>45594.767870370371</v>
      </c>
      <c r="B483" s="3">
        <v>45594.767129629632</v>
      </c>
      <c r="C483" s="4" t="s">
        <v>26</v>
      </c>
      <c r="D483" s="4">
        <v>0.40689999999999998</v>
      </c>
      <c r="E483" s="4">
        <v>0.34300000000000003</v>
      </c>
      <c r="F483" s="4">
        <v>0.48280000000000001</v>
      </c>
      <c r="G483" s="4">
        <v>6.3470000000000004</v>
      </c>
      <c r="H483" s="4">
        <v>0.19409999999999999</v>
      </c>
      <c r="I483" s="4" t="s">
        <v>40</v>
      </c>
      <c r="J483" s="4">
        <v>19800614</v>
      </c>
      <c r="K483" s="4">
        <v>19800614</v>
      </c>
      <c r="L483" t="str">
        <f t="shared" si="47"/>
        <v>1029</v>
      </c>
      <c r="M483">
        <f t="shared" si="48"/>
        <v>18</v>
      </c>
      <c r="O483" s="2">
        <v>45595.600601851853</v>
      </c>
      <c r="P483" s="3">
        <v>45595.600138888891</v>
      </c>
      <c r="Q483" s="4" t="s">
        <v>21</v>
      </c>
      <c r="R483" s="4">
        <v>2.0000000000000001E-4</v>
      </c>
      <c r="S483" s="4">
        <v>0.70740000000000003</v>
      </c>
      <c r="T483" s="4">
        <v>0</v>
      </c>
      <c r="U483" s="4">
        <v>1.4259999999999999</v>
      </c>
      <c r="V483" s="4">
        <v>0.92400000000000004</v>
      </c>
      <c r="W483" s="4" t="s">
        <v>40</v>
      </c>
      <c r="X483" s="4">
        <v>19800614</v>
      </c>
      <c r="Y483" s="4">
        <v>19800614</v>
      </c>
      <c r="Z483" t="str">
        <f t="shared" si="45"/>
        <v>1030</v>
      </c>
      <c r="AA483">
        <f t="shared" si="46"/>
        <v>14</v>
      </c>
    </row>
    <row r="484" spans="1:27">
      <c r="A484" s="2">
        <v>45594.770914351851</v>
      </c>
      <c r="B484" s="3">
        <v>45594.770208333335</v>
      </c>
      <c r="C484" s="4" t="s">
        <v>18</v>
      </c>
      <c r="D484" s="4">
        <v>0.64659999999999995</v>
      </c>
      <c r="E484" s="4">
        <v>0.69499999999999995</v>
      </c>
      <c r="F484" s="4">
        <v>0.60160000000000002</v>
      </c>
      <c r="G484" s="4">
        <v>4.6159999999999997</v>
      </c>
      <c r="H484" s="4">
        <v>0.18490000000000001</v>
      </c>
      <c r="I484" s="4" t="s">
        <v>40</v>
      </c>
      <c r="J484" s="4">
        <v>19800614</v>
      </c>
      <c r="K484" s="4">
        <v>19800614</v>
      </c>
      <c r="L484" t="str">
        <f t="shared" si="47"/>
        <v>1029</v>
      </c>
      <c r="M484">
        <f t="shared" si="48"/>
        <v>18</v>
      </c>
      <c r="O484" s="2">
        <v>45595.618171296293</v>
      </c>
      <c r="P484" s="3">
        <v>45595.61619212963</v>
      </c>
      <c r="Q484" s="4" t="s">
        <v>14</v>
      </c>
      <c r="R484" s="4">
        <v>0.71109999999999995</v>
      </c>
      <c r="S484" s="4">
        <v>0.56820000000000004</v>
      </c>
      <c r="T484" s="4">
        <v>0.88990000000000002</v>
      </c>
      <c r="U484" s="4">
        <v>1.87</v>
      </c>
      <c r="V484" s="4">
        <v>0.18079999999999999</v>
      </c>
      <c r="W484" s="4" t="s">
        <v>40</v>
      </c>
      <c r="X484" s="4">
        <v>19800614</v>
      </c>
      <c r="Y484" s="4">
        <v>19800614</v>
      </c>
      <c r="Z484" t="str">
        <f t="shared" si="45"/>
        <v>1030</v>
      </c>
      <c r="AA484">
        <f t="shared" si="46"/>
        <v>14</v>
      </c>
    </row>
    <row r="485" spans="1:27">
      <c r="A485" s="2">
        <v>45594.774861111109</v>
      </c>
      <c r="B485" s="3">
        <v>45594.77375</v>
      </c>
      <c r="C485" s="4" t="s">
        <v>55</v>
      </c>
      <c r="D485" s="4">
        <v>0.6038</v>
      </c>
      <c r="E485" s="4">
        <v>0.66310000000000002</v>
      </c>
      <c r="F485" s="4">
        <v>0.54979999999999996</v>
      </c>
      <c r="G485" s="4">
        <v>4.7809999999999997</v>
      </c>
      <c r="H485" s="4">
        <v>0.1888</v>
      </c>
      <c r="I485" s="4" t="s">
        <v>40</v>
      </c>
      <c r="J485" s="4">
        <v>19800614</v>
      </c>
      <c r="K485" s="4">
        <v>19800614</v>
      </c>
      <c r="L485" t="str">
        <f t="shared" si="47"/>
        <v>1029</v>
      </c>
      <c r="M485">
        <f t="shared" si="48"/>
        <v>18</v>
      </c>
      <c r="O485" s="2">
        <v>45595.619756944441</v>
      </c>
      <c r="P485" s="3">
        <v>45595.617627314816</v>
      </c>
      <c r="Q485" s="4" t="s">
        <v>21</v>
      </c>
      <c r="R485" s="4">
        <v>0.36849999999999999</v>
      </c>
      <c r="S485" s="4">
        <v>0.43940000000000001</v>
      </c>
      <c r="T485" s="4">
        <v>0.309</v>
      </c>
      <c r="U485" s="4">
        <v>2.3159999999999998</v>
      </c>
      <c r="V485" s="4">
        <v>0.22059999999999999</v>
      </c>
      <c r="W485" s="4" t="s">
        <v>40</v>
      </c>
      <c r="X485" s="4">
        <v>19800614</v>
      </c>
      <c r="Y485" s="4">
        <v>19800614</v>
      </c>
      <c r="Z485" t="str">
        <f t="shared" si="45"/>
        <v>1030</v>
      </c>
      <c r="AA485">
        <f t="shared" si="46"/>
        <v>14</v>
      </c>
    </row>
    <row r="486" spans="1:27">
      <c r="A486" s="2">
        <v>45594.777754629627</v>
      </c>
      <c r="B486" s="3">
        <v>45594.776261574072</v>
      </c>
      <c r="C486" s="4" t="s">
        <v>18</v>
      </c>
      <c r="D486" s="4">
        <v>0.6411</v>
      </c>
      <c r="E486" s="4">
        <v>0.71779999999999999</v>
      </c>
      <c r="F486" s="4">
        <v>0.57250000000000001</v>
      </c>
      <c r="G486" s="4">
        <v>4.4930000000000003</v>
      </c>
      <c r="H486" s="4">
        <v>0.18709999999999999</v>
      </c>
      <c r="I486" s="4" t="s">
        <v>40</v>
      </c>
      <c r="J486" s="4">
        <v>19800614</v>
      </c>
      <c r="K486" s="4">
        <v>19800614</v>
      </c>
      <c r="L486" t="str">
        <f t="shared" si="47"/>
        <v>1029</v>
      </c>
      <c r="M486">
        <f t="shared" si="48"/>
        <v>18</v>
      </c>
      <c r="O486" s="2">
        <v>45595.645555555559</v>
      </c>
      <c r="P486" s="3">
        <v>45595.637499999997</v>
      </c>
      <c r="Q486" s="4" t="s">
        <v>21</v>
      </c>
      <c r="R486" s="4">
        <v>0.38059999999999999</v>
      </c>
      <c r="S486" s="4">
        <v>0.4219</v>
      </c>
      <c r="T486" s="4">
        <v>0.34339999999999998</v>
      </c>
      <c r="U486" s="4">
        <v>2.3820000000000001</v>
      </c>
      <c r="V486" s="4">
        <v>0.21790000000000001</v>
      </c>
      <c r="W486" s="4" t="s">
        <v>40</v>
      </c>
      <c r="X486" s="4">
        <v>19800614</v>
      </c>
      <c r="Y486" s="4">
        <v>19800614</v>
      </c>
      <c r="Z486" t="str">
        <f t="shared" si="45"/>
        <v>1030</v>
      </c>
      <c r="AA486">
        <f t="shared" si="46"/>
        <v>15</v>
      </c>
    </row>
    <row r="487" spans="1:27">
      <c r="A487" s="2">
        <v>45594.778912037036</v>
      </c>
      <c r="B487" s="3">
        <v>45594.77752314815</v>
      </c>
      <c r="C487" s="4" t="s">
        <v>23</v>
      </c>
      <c r="D487" s="4">
        <v>0.44869999999999999</v>
      </c>
      <c r="E487" s="4">
        <v>0.6089</v>
      </c>
      <c r="F487" s="4">
        <v>0.3306</v>
      </c>
      <c r="G487" s="4">
        <v>5.0510000000000002</v>
      </c>
      <c r="H487" s="4">
        <v>0.2072</v>
      </c>
      <c r="I487" s="4" t="s">
        <v>40</v>
      </c>
      <c r="J487" s="4">
        <v>19800614</v>
      </c>
      <c r="K487" s="4">
        <v>19800614</v>
      </c>
      <c r="L487" t="str">
        <f t="shared" si="47"/>
        <v>1029</v>
      </c>
      <c r="M487">
        <f t="shared" si="48"/>
        <v>18</v>
      </c>
      <c r="O487" s="2">
        <v>45595.647199074076</v>
      </c>
      <c r="P487" s="3">
        <v>45595.59611111111</v>
      </c>
      <c r="Q487" s="4" t="s">
        <v>55</v>
      </c>
      <c r="R487" s="4">
        <v>0.68879999999999997</v>
      </c>
      <c r="S487" s="4">
        <v>0.89659999999999995</v>
      </c>
      <c r="T487" s="4">
        <v>0.5292</v>
      </c>
      <c r="U487" s="4">
        <v>0.77</v>
      </c>
      <c r="V487" s="4">
        <v>0.20530000000000001</v>
      </c>
      <c r="W487" s="4" t="s">
        <v>40</v>
      </c>
      <c r="X487" s="4">
        <v>19800614</v>
      </c>
      <c r="Y487" s="4">
        <v>19800614</v>
      </c>
      <c r="Z487" t="str">
        <f t="shared" si="45"/>
        <v>1030</v>
      </c>
      <c r="AA487">
        <f t="shared" si="46"/>
        <v>15</v>
      </c>
    </row>
    <row r="488" spans="1:27">
      <c r="A488" s="2">
        <v>45594.789733796293</v>
      </c>
      <c r="B488" s="3">
        <v>45594.762129629627</v>
      </c>
      <c r="C488" s="4" t="s">
        <v>17</v>
      </c>
      <c r="D488" s="4">
        <v>0.57450000000000001</v>
      </c>
      <c r="E488" s="4">
        <v>0.51970000000000005</v>
      </c>
      <c r="F488" s="4">
        <v>0.6351</v>
      </c>
      <c r="G488" s="4">
        <v>5.4790000000000001</v>
      </c>
      <c r="H488" s="4">
        <v>0.18229999999999999</v>
      </c>
      <c r="I488" s="4" t="s">
        <v>40</v>
      </c>
      <c r="J488" s="4">
        <v>19800614</v>
      </c>
      <c r="K488" s="4">
        <v>19800614</v>
      </c>
      <c r="L488" t="str">
        <f t="shared" si="47"/>
        <v>1029</v>
      </c>
      <c r="M488">
        <f t="shared" si="48"/>
        <v>18</v>
      </c>
      <c r="O488" s="2">
        <v>45595.65148148148</v>
      </c>
      <c r="P488" s="3">
        <v>45595.643437500003</v>
      </c>
      <c r="Q488" s="4" t="s">
        <v>21</v>
      </c>
      <c r="R488" s="4">
        <v>0.38069999999999998</v>
      </c>
      <c r="S488" s="4">
        <v>0.42649999999999999</v>
      </c>
      <c r="T488" s="4">
        <v>0.33979999999999999</v>
      </c>
      <c r="U488" s="4">
        <v>2.3650000000000002</v>
      </c>
      <c r="V488" s="4">
        <v>0.21820000000000001</v>
      </c>
      <c r="W488" s="4" t="s">
        <v>40</v>
      </c>
      <c r="X488" s="4">
        <v>19800614</v>
      </c>
      <c r="Y488" s="4">
        <v>19800614</v>
      </c>
      <c r="Z488" t="str">
        <f t="shared" si="45"/>
        <v>1030</v>
      </c>
      <c r="AA488">
        <f t="shared" si="46"/>
        <v>15</v>
      </c>
    </row>
    <row r="489" spans="1:27">
      <c r="A489" s="2">
        <v>45594.801307870373</v>
      </c>
      <c r="B489" s="3">
        <v>45594.800694444442</v>
      </c>
      <c r="C489" s="4" t="s">
        <v>23</v>
      </c>
      <c r="D489" s="4">
        <v>0.47199999999999998</v>
      </c>
      <c r="E489" s="4">
        <v>0.60740000000000005</v>
      </c>
      <c r="F489" s="4">
        <v>0.36680000000000001</v>
      </c>
      <c r="G489" s="4">
        <v>5.0579999999999998</v>
      </c>
      <c r="H489" s="4">
        <v>0.2039</v>
      </c>
      <c r="I489" s="4" t="s">
        <v>40</v>
      </c>
      <c r="J489" s="4">
        <v>19800614</v>
      </c>
      <c r="K489" s="4">
        <v>19800614</v>
      </c>
      <c r="L489" t="str">
        <f t="shared" si="47"/>
        <v>1029</v>
      </c>
      <c r="M489">
        <f t="shared" si="48"/>
        <v>19</v>
      </c>
      <c r="O489" s="2">
        <v>45595.655162037037</v>
      </c>
      <c r="P489" s="3">
        <v>45595.653831018521</v>
      </c>
      <c r="Q489" s="4" t="s">
        <v>17</v>
      </c>
      <c r="R489" s="4">
        <v>0.73099999999999998</v>
      </c>
      <c r="S489" s="4">
        <v>0.82369999999999999</v>
      </c>
      <c r="T489" s="4">
        <v>0.64880000000000004</v>
      </c>
      <c r="U489" s="4">
        <v>1.0449999999999999</v>
      </c>
      <c r="V489" s="4">
        <v>0.19800000000000001</v>
      </c>
      <c r="W489" s="4" t="s">
        <v>40</v>
      </c>
      <c r="X489" s="4">
        <v>19800614</v>
      </c>
      <c r="Y489" s="4">
        <v>19800614</v>
      </c>
      <c r="Z489" t="str">
        <f t="shared" si="45"/>
        <v>1030</v>
      </c>
      <c r="AA489">
        <f t="shared" si="46"/>
        <v>15</v>
      </c>
    </row>
    <row r="490" spans="1:27">
      <c r="A490" s="2">
        <v>45594.814722222225</v>
      </c>
      <c r="B490" s="3">
        <v>45594.281111111108</v>
      </c>
      <c r="C490" s="4" t="s">
        <v>63</v>
      </c>
      <c r="D490" s="4">
        <v>0.61439999999999995</v>
      </c>
      <c r="E490" s="4">
        <v>0.5988</v>
      </c>
      <c r="F490" s="4">
        <v>0.63029999999999997</v>
      </c>
      <c r="G490" s="4">
        <v>5.0999999999999996</v>
      </c>
      <c r="H490" s="4">
        <v>0.1827</v>
      </c>
      <c r="I490" s="4" t="s">
        <v>40</v>
      </c>
      <c r="J490" s="4">
        <v>19800614</v>
      </c>
      <c r="K490" s="4">
        <v>19800614</v>
      </c>
      <c r="L490" t="str">
        <f t="shared" si="47"/>
        <v>1029</v>
      </c>
      <c r="M490">
        <f t="shared" si="48"/>
        <v>19</v>
      </c>
      <c r="O490" s="2">
        <v>45595.656226851854</v>
      </c>
      <c r="P490" s="3">
        <v>45595.643506944441</v>
      </c>
      <c r="Q490" s="4" t="s">
        <v>21</v>
      </c>
      <c r="R490" s="4">
        <v>0.37769999999999998</v>
      </c>
      <c r="S490" s="4">
        <v>0.42409999999999998</v>
      </c>
      <c r="T490" s="4">
        <v>0.33629999999999999</v>
      </c>
      <c r="U490" s="4">
        <v>2.3730000000000002</v>
      </c>
      <c r="V490" s="4">
        <v>0.21840000000000001</v>
      </c>
      <c r="W490" s="4" t="s">
        <v>40</v>
      </c>
      <c r="X490" s="4">
        <v>19800614</v>
      </c>
      <c r="Y490" s="4">
        <v>19800614</v>
      </c>
      <c r="Z490" t="str">
        <f t="shared" si="45"/>
        <v>1030</v>
      </c>
      <c r="AA490">
        <f t="shared" si="46"/>
        <v>15</v>
      </c>
    </row>
    <row r="491" spans="1:27">
      <c r="A491" s="2">
        <v>45594.822025462963</v>
      </c>
      <c r="B491" s="3">
        <v>45594.821655092594</v>
      </c>
      <c r="C491" s="4" t="s">
        <v>23</v>
      </c>
      <c r="D491" s="4">
        <v>0.55969999999999998</v>
      </c>
      <c r="E491" s="4">
        <v>0.59379999999999999</v>
      </c>
      <c r="F491" s="4">
        <v>0.52759999999999996</v>
      </c>
      <c r="G491" s="4">
        <v>5.1239999999999997</v>
      </c>
      <c r="H491" s="4">
        <v>0.19059999999999999</v>
      </c>
      <c r="I491" s="4" t="s">
        <v>40</v>
      </c>
      <c r="J491" s="4">
        <v>19800614</v>
      </c>
      <c r="K491" s="4">
        <v>19800614</v>
      </c>
      <c r="L491" t="str">
        <f t="shared" si="47"/>
        <v>1029</v>
      </c>
      <c r="M491">
        <f t="shared" si="48"/>
        <v>19</v>
      </c>
      <c r="O491" s="2">
        <v>45595.656469907408</v>
      </c>
      <c r="P491" s="3">
        <v>45595.64943287037</v>
      </c>
      <c r="Q491" s="4" t="s">
        <v>21</v>
      </c>
      <c r="R491" s="4">
        <v>0.375</v>
      </c>
      <c r="S491" s="4">
        <v>0.40820000000000001</v>
      </c>
      <c r="T491" s="4">
        <v>0.34449999999999997</v>
      </c>
      <c r="U491" s="4">
        <v>2.4350000000000001</v>
      </c>
      <c r="V491" s="4">
        <v>0.21779999999999999</v>
      </c>
      <c r="W491" s="4" t="s">
        <v>40</v>
      </c>
      <c r="X491" s="4">
        <v>19800614</v>
      </c>
      <c r="Y491" s="4">
        <v>19800614</v>
      </c>
      <c r="Z491" t="str">
        <f t="shared" si="45"/>
        <v>1030</v>
      </c>
      <c r="AA491">
        <f t="shared" si="46"/>
        <v>15</v>
      </c>
    </row>
    <row r="492" spans="1:27">
      <c r="A492" s="2">
        <v>45594.835486111115</v>
      </c>
      <c r="B492" s="3">
        <v>45594.834629629629</v>
      </c>
      <c r="C492" s="4" t="s">
        <v>26</v>
      </c>
      <c r="D492" s="4">
        <v>0.46450000000000002</v>
      </c>
      <c r="E492" s="4">
        <v>0.33879999999999999</v>
      </c>
      <c r="F492" s="4">
        <v>0.63680000000000003</v>
      </c>
      <c r="G492" s="4">
        <v>6.3689999999999998</v>
      </c>
      <c r="H492" s="4">
        <v>0.1822</v>
      </c>
      <c r="I492" s="4" t="s">
        <v>40</v>
      </c>
      <c r="J492" s="4">
        <v>19800614</v>
      </c>
      <c r="K492" s="4">
        <v>19800614</v>
      </c>
      <c r="L492" t="str">
        <f t="shared" si="47"/>
        <v>1029</v>
      </c>
      <c r="M492">
        <f t="shared" si="48"/>
        <v>20</v>
      </c>
      <c r="O492" s="2">
        <v>45595.656701388885</v>
      </c>
      <c r="P492" s="3">
        <v>45595.655358796299</v>
      </c>
      <c r="Q492" s="4" t="s">
        <v>21</v>
      </c>
      <c r="R492" s="4">
        <v>0.36840000000000001</v>
      </c>
      <c r="S492" s="4">
        <v>0.39460000000000001</v>
      </c>
      <c r="T492" s="4">
        <v>0.34389999999999998</v>
      </c>
      <c r="U492" s="4">
        <v>2.488</v>
      </c>
      <c r="V492" s="4">
        <v>0.21779999999999999</v>
      </c>
      <c r="W492" s="4" t="s">
        <v>40</v>
      </c>
      <c r="X492" s="4">
        <v>19800614</v>
      </c>
      <c r="Y492" s="4">
        <v>19800614</v>
      </c>
      <c r="Z492" t="str">
        <f t="shared" si="45"/>
        <v>1030</v>
      </c>
      <c r="AA492">
        <f t="shared" si="46"/>
        <v>15</v>
      </c>
    </row>
    <row r="493" spans="1:27">
      <c r="A493" s="2">
        <v>45594.904409722221</v>
      </c>
      <c r="B493" s="3">
        <v>45594.866967592592</v>
      </c>
      <c r="C493" s="4" t="s">
        <v>41</v>
      </c>
      <c r="D493" s="4">
        <v>0.43</v>
      </c>
      <c r="E493" s="4">
        <v>0.6804</v>
      </c>
      <c r="F493" s="4">
        <v>0.27179999999999999</v>
      </c>
      <c r="G493" s="4">
        <v>4.6920000000000002</v>
      </c>
      <c r="H493" s="4">
        <v>0.21329999999999999</v>
      </c>
      <c r="I493" s="4" t="s">
        <v>40</v>
      </c>
      <c r="J493" s="4">
        <v>19800614</v>
      </c>
      <c r="K493" s="4">
        <v>19800614</v>
      </c>
      <c r="L493" t="str">
        <f t="shared" si="47"/>
        <v>1029</v>
      </c>
      <c r="M493">
        <f t="shared" si="48"/>
        <v>21</v>
      </c>
      <c r="O493" s="2">
        <v>45595.674953703703</v>
      </c>
      <c r="P493" s="3">
        <v>45595.674432870372</v>
      </c>
      <c r="Q493" s="4" t="s">
        <v>17</v>
      </c>
      <c r="R493" s="4">
        <v>0.7369</v>
      </c>
      <c r="S493" s="4">
        <v>0.81620000000000004</v>
      </c>
      <c r="T493" s="4">
        <v>0.6653</v>
      </c>
      <c r="U493" s="4">
        <v>1.071</v>
      </c>
      <c r="V493" s="4">
        <v>0.19700000000000001</v>
      </c>
      <c r="W493" s="4" t="s">
        <v>40</v>
      </c>
      <c r="X493" s="4">
        <v>19800614</v>
      </c>
      <c r="Y493" s="4">
        <v>19800614</v>
      </c>
      <c r="Z493" t="str">
        <f t="shared" si="45"/>
        <v>1030</v>
      </c>
      <c r="AA493">
        <f t="shared" si="46"/>
        <v>16</v>
      </c>
    </row>
    <row r="494" spans="1:27">
      <c r="A494" s="2">
        <v>45594.942395833335</v>
      </c>
      <c r="B494" s="3">
        <v>45594.728206018517</v>
      </c>
      <c r="C494" s="4" t="s">
        <v>62</v>
      </c>
      <c r="D494" s="4">
        <v>0.39700000000000002</v>
      </c>
      <c r="E494" s="4">
        <v>0.61560000000000004</v>
      </c>
      <c r="F494" s="4">
        <v>0.25600000000000001</v>
      </c>
      <c r="G494" s="4">
        <v>5.0179999999999998</v>
      </c>
      <c r="H494" s="4">
        <v>0.215</v>
      </c>
      <c r="I494" s="4" t="s">
        <v>40</v>
      </c>
      <c r="J494" s="4">
        <v>19800614</v>
      </c>
      <c r="K494" s="4">
        <v>19800614</v>
      </c>
      <c r="L494" t="str">
        <f t="shared" si="47"/>
        <v>1029</v>
      </c>
      <c r="M494">
        <f t="shared" si="48"/>
        <v>22</v>
      </c>
      <c r="O494" s="2">
        <v>45595.677418981482</v>
      </c>
      <c r="P494" s="3">
        <v>45595.517581018517</v>
      </c>
      <c r="Q494" s="4" t="s">
        <v>18</v>
      </c>
      <c r="R494" s="4">
        <v>0.77029999999999998</v>
      </c>
      <c r="S494" s="4">
        <v>0.70169999999999999</v>
      </c>
      <c r="T494" s="4">
        <v>0.84550000000000003</v>
      </c>
      <c r="U494" s="4">
        <v>1.444</v>
      </c>
      <c r="V494" s="4">
        <v>0.1847</v>
      </c>
      <c r="W494" s="4" t="s">
        <v>40</v>
      </c>
      <c r="X494" s="4">
        <v>19800614</v>
      </c>
      <c r="Y494" s="4">
        <v>19800614</v>
      </c>
      <c r="Z494" t="str">
        <f t="shared" si="45"/>
        <v>1030</v>
      </c>
      <c r="AA494">
        <f t="shared" si="46"/>
        <v>16</v>
      </c>
    </row>
    <row r="495" spans="1:27">
      <c r="A495" s="2">
        <v>45594.942615740743</v>
      </c>
      <c r="B495" s="3">
        <v>45594.742847222224</v>
      </c>
      <c r="C495" s="4" t="s">
        <v>62</v>
      </c>
      <c r="D495" s="4">
        <v>0.42959999999999998</v>
      </c>
      <c r="E495" s="4">
        <v>0.60229999999999995</v>
      </c>
      <c r="F495" s="4">
        <v>0.30640000000000001</v>
      </c>
      <c r="G495" s="4">
        <v>5.0830000000000002</v>
      </c>
      <c r="H495" s="4">
        <v>0.20960000000000001</v>
      </c>
      <c r="I495" s="4" t="s">
        <v>40</v>
      </c>
      <c r="J495" s="4">
        <v>19800614</v>
      </c>
      <c r="K495" s="4">
        <v>19800614</v>
      </c>
      <c r="L495" t="str">
        <f t="shared" si="47"/>
        <v>1029</v>
      </c>
      <c r="M495">
        <f t="shared" si="48"/>
        <v>22</v>
      </c>
      <c r="O495" s="2">
        <v>45595.68346064815</v>
      </c>
      <c r="P495" s="3">
        <v>45595.681805555556</v>
      </c>
      <c r="Q495" s="4" t="s">
        <v>14</v>
      </c>
      <c r="R495" s="4">
        <v>0.69910000000000005</v>
      </c>
      <c r="S495" s="4">
        <v>0.58420000000000005</v>
      </c>
      <c r="T495" s="4">
        <v>0.83650000000000002</v>
      </c>
      <c r="U495" s="4">
        <v>1.8180000000000001</v>
      </c>
      <c r="V495" s="4">
        <v>0.18540000000000001</v>
      </c>
      <c r="W495" s="4" t="s">
        <v>40</v>
      </c>
      <c r="X495" s="4">
        <v>19800614</v>
      </c>
      <c r="Y495" s="4">
        <v>19800614</v>
      </c>
      <c r="Z495" t="str">
        <f t="shared" si="45"/>
        <v>1030</v>
      </c>
      <c r="AA495">
        <f t="shared" si="46"/>
        <v>16</v>
      </c>
    </row>
    <row r="496" spans="1:27">
      <c r="A496" s="2">
        <v>45594.945462962962</v>
      </c>
      <c r="B496" s="3">
        <v>45594.944965277777</v>
      </c>
      <c r="C496" s="4" t="s">
        <v>37</v>
      </c>
      <c r="D496" s="4">
        <v>0.47649999999999998</v>
      </c>
      <c r="E496" s="4">
        <v>0.61729999999999996</v>
      </c>
      <c r="F496" s="4">
        <v>0.36780000000000002</v>
      </c>
      <c r="G496" s="4">
        <v>5.01</v>
      </c>
      <c r="H496" s="4">
        <v>0.20380000000000001</v>
      </c>
      <c r="I496" s="4" t="s">
        <v>40</v>
      </c>
      <c r="J496" s="4">
        <v>19800614</v>
      </c>
      <c r="K496" s="4">
        <v>19800614</v>
      </c>
      <c r="L496" t="str">
        <f t="shared" si="47"/>
        <v>1029</v>
      </c>
      <c r="M496">
        <f t="shared" si="48"/>
        <v>22</v>
      </c>
      <c r="O496" s="2">
        <v>45595.683854166666</v>
      </c>
      <c r="P496" s="3">
        <v>45595.682511574072</v>
      </c>
      <c r="Q496" s="4" t="s">
        <v>41</v>
      </c>
      <c r="R496" s="4">
        <v>0.57430000000000003</v>
      </c>
      <c r="S496" s="4">
        <v>0.75409999999999999</v>
      </c>
      <c r="T496" s="4">
        <v>0.43740000000000001</v>
      </c>
      <c r="U496" s="4">
        <v>1.2769999999999999</v>
      </c>
      <c r="V496" s="4">
        <v>0.2112</v>
      </c>
      <c r="W496" s="4" t="s">
        <v>40</v>
      </c>
      <c r="X496" s="4">
        <v>19800614</v>
      </c>
      <c r="Y496" s="4">
        <v>19800614</v>
      </c>
      <c r="Z496" t="str">
        <f t="shared" si="45"/>
        <v>1030</v>
      </c>
      <c r="AA496">
        <f t="shared" si="46"/>
        <v>16</v>
      </c>
    </row>
    <row r="497" spans="1:27">
      <c r="A497" s="2">
        <v>45594.946701388886</v>
      </c>
      <c r="B497" s="3">
        <v>45594.946342592593</v>
      </c>
      <c r="C497" s="4" t="s">
        <v>26</v>
      </c>
      <c r="D497" s="4">
        <v>0.42530000000000001</v>
      </c>
      <c r="E497" s="4">
        <v>0.26179999999999998</v>
      </c>
      <c r="F497" s="4">
        <v>0.69099999999999995</v>
      </c>
      <c r="G497" s="4">
        <v>6.8</v>
      </c>
      <c r="H497" s="4">
        <v>0.1779</v>
      </c>
      <c r="I497" s="4" t="s">
        <v>40</v>
      </c>
      <c r="J497" s="4">
        <v>19800614</v>
      </c>
      <c r="K497" s="4">
        <v>19800614</v>
      </c>
      <c r="L497" t="str">
        <f t="shared" si="47"/>
        <v>1029</v>
      </c>
      <c r="M497">
        <f t="shared" si="48"/>
        <v>22</v>
      </c>
      <c r="O497" s="2">
        <v>45595.684814814813</v>
      </c>
      <c r="P497" s="3">
        <v>45595.631782407407</v>
      </c>
      <c r="Q497" s="4" t="s">
        <v>41</v>
      </c>
      <c r="R497" s="4">
        <v>0.55569999999999997</v>
      </c>
      <c r="S497" s="4">
        <v>0.65349999999999997</v>
      </c>
      <c r="T497" s="4">
        <v>0.47249999999999998</v>
      </c>
      <c r="U497" s="4">
        <v>1.597</v>
      </c>
      <c r="V497" s="4">
        <v>0.2089</v>
      </c>
      <c r="W497" s="4" t="s">
        <v>40</v>
      </c>
      <c r="X497" s="4">
        <v>19800614</v>
      </c>
      <c r="Y497" s="4">
        <v>19800614</v>
      </c>
      <c r="Z497" t="str">
        <f t="shared" si="45"/>
        <v>1030</v>
      </c>
      <c r="AA497">
        <f t="shared" si="46"/>
        <v>16</v>
      </c>
    </row>
    <row r="498" spans="1:27">
      <c r="A498" s="2">
        <v>45594.957245370373</v>
      </c>
      <c r="B498" s="3">
        <v>45594.835810185185</v>
      </c>
      <c r="C498" s="4" t="s">
        <v>18</v>
      </c>
      <c r="D498" s="4">
        <v>0.65280000000000005</v>
      </c>
      <c r="E498" s="4">
        <v>0.72130000000000005</v>
      </c>
      <c r="F498" s="4">
        <v>0.5907</v>
      </c>
      <c r="G498" s="4">
        <v>4.4740000000000002</v>
      </c>
      <c r="H498" s="4">
        <v>0.1857</v>
      </c>
      <c r="I498" s="4" t="s">
        <v>40</v>
      </c>
      <c r="J498" s="4">
        <v>19800614</v>
      </c>
      <c r="K498" s="4">
        <v>19800614</v>
      </c>
      <c r="L498" t="str">
        <f t="shared" si="47"/>
        <v>1029</v>
      </c>
      <c r="M498">
        <f t="shared" si="48"/>
        <v>22</v>
      </c>
      <c r="O498" s="2">
        <v>45595.688715277778</v>
      </c>
      <c r="P498" s="3">
        <v>45595.6878125</v>
      </c>
      <c r="Q498" s="4" t="s">
        <v>17</v>
      </c>
      <c r="R498" s="4">
        <v>0.73960000000000004</v>
      </c>
      <c r="S498" s="4">
        <v>0.73160000000000003</v>
      </c>
      <c r="T498" s="4">
        <v>0.74780000000000002</v>
      </c>
      <c r="U498" s="4">
        <v>1.349</v>
      </c>
      <c r="V498" s="4">
        <v>0.19170000000000001</v>
      </c>
      <c r="W498" s="4" t="s">
        <v>40</v>
      </c>
      <c r="X498" s="4">
        <v>19800614</v>
      </c>
      <c r="Y498" s="4">
        <v>19800614</v>
      </c>
      <c r="Z498" t="str">
        <f t="shared" si="45"/>
        <v>1030</v>
      </c>
      <c r="AA498">
        <f t="shared" si="46"/>
        <v>16</v>
      </c>
    </row>
    <row r="499" spans="1:27">
      <c r="A499" s="2">
        <v>45594.95820601852</v>
      </c>
      <c r="B499" s="3">
        <v>45594.829629629632</v>
      </c>
      <c r="C499" s="4" t="s">
        <v>18</v>
      </c>
      <c r="D499" s="4">
        <v>0.64159999999999995</v>
      </c>
      <c r="E499" s="4">
        <v>0.73770000000000002</v>
      </c>
      <c r="F499" s="4">
        <v>0.55800000000000005</v>
      </c>
      <c r="G499" s="4">
        <v>4.383</v>
      </c>
      <c r="H499" s="4">
        <v>0.18820000000000001</v>
      </c>
      <c r="I499" s="4" t="s">
        <v>40</v>
      </c>
      <c r="J499" s="4">
        <v>19800614</v>
      </c>
      <c r="K499" s="4">
        <v>19800614</v>
      </c>
      <c r="L499" t="str">
        <f t="shared" si="47"/>
        <v>1029</v>
      </c>
      <c r="M499">
        <f t="shared" si="48"/>
        <v>22</v>
      </c>
      <c r="O499" s="2">
        <v>45595.690034722225</v>
      </c>
      <c r="P499" s="3">
        <v>45595.688969907409</v>
      </c>
      <c r="Q499" s="4" t="s">
        <v>41</v>
      </c>
      <c r="R499" s="4">
        <v>0.54039999999999999</v>
      </c>
      <c r="S499" s="4">
        <v>0.81210000000000004</v>
      </c>
      <c r="T499" s="4">
        <v>0.35949999999999999</v>
      </c>
      <c r="U499" s="4">
        <v>1.0840000000000001</v>
      </c>
      <c r="V499" s="4">
        <v>0.2167</v>
      </c>
      <c r="W499" s="4" t="s">
        <v>40</v>
      </c>
      <c r="X499" s="4">
        <v>19800614</v>
      </c>
      <c r="Y499" s="4">
        <v>19800614</v>
      </c>
      <c r="Z499" t="str">
        <f t="shared" si="45"/>
        <v>1030</v>
      </c>
      <c r="AA499">
        <f t="shared" si="46"/>
        <v>16</v>
      </c>
    </row>
    <row r="500" spans="1:27">
      <c r="A500" s="2">
        <v>45594.991249999999</v>
      </c>
      <c r="B500" s="3">
        <v>45594.966365740744</v>
      </c>
      <c r="C500" s="4" t="s">
        <v>62</v>
      </c>
      <c r="D500" s="4">
        <v>0.55389999999999995</v>
      </c>
      <c r="E500" s="4">
        <v>0.436</v>
      </c>
      <c r="F500" s="4">
        <v>0.7036</v>
      </c>
      <c r="G500" s="4">
        <v>5.8789999999999996</v>
      </c>
      <c r="H500" s="4">
        <v>0.1769</v>
      </c>
      <c r="I500" s="4" t="s">
        <v>40</v>
      </c>
      <c r="J500" s="4">
        <v>19800614</v>
      </c>
      <c r="K500" s="4">
        <v>19800614</v>
      </c>
      <c r="L500" t="str">
        <f t="shared" si="47"/>
        <v>1029</v>
      </c>
      <c r="M500">
        <f t="shared" si="48"/>
        <v>23</v>
      </c>
      <c r="O500" s="2">
        <v>45595.704143518517</v>
      </c>
      <c r="P500" s="3">
        <v>45595.701597222222</v>
      </c>
      <c r="Q500" s="4" t="s">
        <v>17</v>
      </c>
      <c r="R500" s="4">
        <v>0.74199999999999999</v>
      </c>
      <c r="S500" s="4">
        <v>0.8175</v>
      </c>
      <c r="T500" s="4">
        <v>0.67349999999999999</v>
      </c>
      <c r="U500" s="4">
        <v>1.0660000000000001</v>
      </c>
      <c r="V500" s="4">
        <v>0.19639999999999999</v>
      </c>
      <c r="W500" s="4" t="s">
        <v>40</v>
      </c>
      <c r="X500" s="4">
        <v>19800614</v>
      </c>
      <c r="Y500" s="4">
        <v>19800614</v>
      </c>
      <c r="Z500" t="str">
        <f t="shared" si="45"/>
        <v>1030</v>
      </c>
      <c r="AA500">
        <f t="shared" si="46"/>
        <v>16</v>
      </c>
    </row>
    <row r="501" spans="1:27">
      <c r="A501" s="2">
        <v>45594.991388888891</v>
      </c>
      <c r="B501" s="3">
        <v>45594.985173611109</v>
      </c>
      <c r="C501" s="4" t="s">
        <v>62</v>
      </c>
      <c r="D501" s="4">
        <v>0.54859999999999998</v>
      </c>
      <c r="E501" s="4">
        <v>0.46889999999999998</v>
      </c>
      <c r="F501" s="4">
        <v>0.64180000000000004</v>
      </c>
      <c r="G501" s="4">
        <v>5.7210000000000001</v>
      </c>
      <c r="H501" s="4">
        <v>0.18179999999999999</v>
      </c>
      <c r="I501" s="4" t="s">
        <v>40</v>
      </c>
      <c r="J501" s="4">
        <v>19800614</v>
      </c>
      <c r="K501" s="4">
        <v>19800614</v>
      </c>
      <c r="L501" t="str">
        <f t="shared" si="47"/>
        <v>1029</v>
      </c>
      <c r="M501">
        <f t="shared" si="48"/>
        <v>23</v>
      </c>
      <c r="O501" s="2">
        <v>45595.715798611112</v>
      </c>
      <c r="P501" s="3">
        <v>45595.715300925927</v>
      </c>
      <c r="Q501" s="4" t="s">
        <v>18</v>
      </c>
      <c r="R501" s="4">
        <v>0.75880000000000003</v>
      </c>
      <c r="S501" s="4">
        <v>0.82769999999999999</v>
      </c>
      <c r="T501" s="4">
        <v>0.69569999999999999</v>
      </c>
      <c r="U501" s="4">
        <v>1.03</v>
      </c>
      <c r="V501" s="4">
        <v>0.1951</v>
      </c>
      <c r="W501" s="4" t="s">
        <v>40</v>
      </c>
      <c r="X501" s="4">
        <v>19800614</v>
      </c>
      <c r="Y501" s="4">
        <v>19800614</v>
      </c>
      <c r="Z501" t="str">
        <f t="shared" si="45"/>
        <v>1030</v>
      </c>
      <c r="AA501">
        <f t="shared" si="46"/>
        <v>17</v>
      </c>
    </row>
    <row r="502" spans="1:27">
      <c r="A502" s="2">
        <v>45595.005416666667</v>
      </c>
      <c r="B502" s="3">
        <v>45595.004305555558</v>
      </c>
      <c r="C502" s="4" t="s">
        <v>39</v>
      </c>
      <c r="D502" s="4">
        <v>5.9999999999999995E-4</v>
      </c>
      <c r="E502" s="4">
        <v>0.5141</v>
      </c>
      <c r="F502" s="4">
        <v>0</v>
      </c>
      <c r="G502" s="4">
        <v>5.5049999999999999</v>
      </c>
      <c r="H502" s="4">
        <v>0.50260000000000005</v>
      </c>
      <c r="I502" s="4" t="s">
        <v>40</v>
      </c>
      <c r="J502" s="4">
        <v>19800614</v>
      </c>
      <c r="K502" s="4">
        <v>19800614</v>
      </c>
      <c r="L502" t="str">
        <f t="shared" si="47"/>
        <v>1030</v>
      </c>
      <c r="M502">
        <f t="shared" si="48"/>
        <v>0</v>
      </c>
      <c r="O502" s="2">
        <v>45595.723067129627</v>
      </c>
      <c r="P502" s="3">
        <v>45595.72184027778</v>
      </c>
      <c r="Q502" s="4" t="s">
        <v>57</v>
      </c>
      <c r="R502" s="4">
        <v>0.13800000000000001</v>
      </c>
      <c r="S502" s="4">
        <v>6.2E-2</v>
      </c>
      <c r="T502" s="4">
        <v>0.30719999999999997</v>
      </c>
      <c r="U502" s="4">
        <v>4.923</v>
      </c>
      <c r="V502" s="4">
        <v>0.2208</v>
      </c>
      <c r="W502" s="4" t="s">
        <v>40</v>
      </c>
      <c r="X502" s="4">
        <v>19800614</v>
      </c>
      <c r="Y502" s="4">
        <v>19800614</v>
      </c>
      <c r="Z502" t="str">
        <f t="shared" si="45"/>
        <v>1030</v>
      </c>
      <c r="AA502">
        <f t="shared" si="46"/>
        <v>17</v>
      </c>
    </row>
    <row r="503" spans="1:27">
      <c r="A503" s="2">
        <v>45595.080659722225</v>
      </c>
      <c r="B503" s="3">
        <v>45595.076863425929</v>
      </c>
      <c r="C503" s="4" t="s">
        <v>26</v>
      </c>
      <c r="D503" s="4">
        <v>0.19270000000000001</v>
      </c>
      <c r="E503" s="4">
        <v>0.34339999999999998</v>
      </c>
      <c r="F503" s="4">
        <v>0.1082</v>
      </c>
      <c r="G503" s="4">
        <v>6.3440000000000003</v>
      </c>
      <c r="H503" s="4">
        <v>0.23799999999999999</v>
      </c>
      <c r="I503" s="4" t="s">
        <v>40</v>
      </c>
      <c r="J503" s="4">
        <v>19800614</v>
      </c>
      <c r="K503" s="4">
        <v>19800614</v>
      </c>
      <c r="L503" t="str">
        <f t="shared" si="47"/>
        <v>1030</v>
      </c>
      <c r="M503">
        <f t="shared" si="48"/>
        <v>1</v>
      </c>
      <c r="O503" s="2">
        <v>45595.731469907405</v>
      </c>
      <c r="P503" s="3">
        <v>45595.716273148151</v>
      </c>
      <c r="Q503" s="4" t="s">
        <v>17</v>
      </c>
      <c r="R503" s="4">
        <v>0.74409999999999998</v>
      </c>
      <c r="S503" s="4">
        <v>0.72740000000000005</v>
      </c>
      <c r="T503" s="4">
        <v>0.76119999999999999</v>
      </c>
      <c r="U503" s="4">
        <v>1.3620000000000001</v>
      </c>
      <c r="V503" s="4">
        <v>0.1908</v>
      </c>
      <c r="W503" s="4" t="s">
        <v>40</v>
      </c>
      <c r="X503" s="4">
        <v>19800614</v>
      </c>
      <c r="Y503" s="4">
        <v>19800614</v>
      </c>
      <c r="Z503" t="str">
        <f t="shared" si="45"/>
        <v>1030</v>
      </c>
      <c r="AA503">
        <f t="shared" si="46"/>
        <v>17</v>
      </c>
    </row>
    <row r="504" spans="1:27">
      <c r="A504" s="2">
        <v>45595.11859953704</v>
      </c>
      <c r="B504" s="3">
        <v>45595.117696759262</v>
      </c>
      <c r="C504" s="4" t="s">
        <v>26</v>
      </c>
      <c r="D504" s="4">
        <v>3.0599999999999999E-2</v>
      </c>
      <c r="E504" s="4">
        <v>0.58350000000000002</v>
      </c>
      <c r="F504" s="4">
        <v>1.6000000000000001E-3</v>
      </c>
      <c r="G504" s="4">
        <v>5.1740000000000004</v>
      </c>
      <c r="H504" s="4">
        <v>0.33040000000000003</v>
      </c>
      <c r="I504" s="4" t="s">
        <v>40</v>
      </c>
      <c r="J504" s="4">
        <v>19800614</v>
      </c>
      <c r="K504" s="4">
        <v>19800614</v>
      </c>
      <c r="L504" t="str">
        <f t="shared" si="47"/>
        <v>1030</v>
      </c>
      <c r="M504">
        <f t="shared" si="48"/>
        <v>2</v>
      </c>
      <c r="O504" s="2">
        <v>45595.731828703705</v>
      </c>
      <c r="P504" s="3">
        <v>45595.725474537037</v>
      </c>
      <c r="Q504" s="4" t="s">
        <v>18</v>
      </c>
      <c r="R504" s="4">
        <v>0.76870000000000005</v>
      </c>
      <c r="S504" s="4">
        <v>0.81330000000000002</v>
      </c>
      <c r="T504" s="4">
        <v>0.72650000000000003</v>
      </c>
      <c r="U504" s="4">
        <v>1.08</v>
      </c>
      <c r="V504" s="4">
        <v>0.19309999999999999</v>
      </c>
      <c r="W504" s="4" t="s">
        <v>40</v>
      </c>
      <c r="X504" s="4">
        <v>19800614</v>
      </c>
      <c r="Y504" s="4">
        <v>19800614</v>
      </c>
      <c r="Z504" t="str">
        <f t="shared" si="45"/>
        <v>1030</v>
      </c>
      <c r="AA504">
        <f t="shared" si="46"/>
        <v>17</v>
      </c>
    </row>
    <row r="505" spans="1:27">
      <c r="A505" s="2">
        <v>45595.131215277775</v>
      </c>
      <c r="B505" s="3">
        <v>45595.13082175926</v>
      </c>
      <c r="C505" s="4" t="s">
        <v>26</v>
      </c>
      <c r="D505" s="4">
        <v>0.46760000000000002</v>
      </c>
      <c r="E505" s="4">
        <v>0.34699999999999998</v>
      </c>
      <c r="F505" s="4">
        <v>0.63009999999999999</v>
      </c>
      <c r="G505" s="4">
        <v>6.3259999999999996</v>
      </c>
      <c r="H505" s="4">
        <v>0.1827</v>
      </c>
      <c r="I505" s="4" t="s">
        <v>40</v>
      </c>
      <c r="J505" s="4">
        <v>19800614</v>
      </c>
      <c r="K505" s="4">
        <v>19800614</v>
      </c>
      <c r="L505" t="str">
        <f t="shared" si="47"/>
        <v>1030</v>
      </c>
      <c r="M505">
        <f t="shared" si="48"/>
        <v>3</v>
      </c>
      <c r="O505" s="2">
        <v>45595.735335648147</v>
      </c>
      <c r="P505" s="3">
        <v>45595.734768518516</v>
      </c>
      <c r="Q505" s="4" t="s">
        <v>16</v>
      </c>
      <c r="R505" s="4">
        <v>0.3916</v>
      </c>
      <c r="S505" s="4">
        <v>0.45889999999999997</v>
      </c>
      <c r="T505" s="4">
        <v>0.3342</v>
      </c>
      <c r="U505" s="4">
        <v>2.2450000000000001</v>
      </c>
      <c r="V505" s="4">
        <v>0.21859999999999999</v>
      </c>
      <c r="W505" s="4" t="s">
        <v>40</v>
      </c>
      <c r="X505" s="4">
        <v>19800614</v>
      </c>
      <c r="Y505" s="4">
        <v>19800614</v>
      </c>
      <c r="Z505" t="str">
        <f t="shared" si="45"/>
        <v>1030</v>
      </c>
      <c r="AA505">
        <f t="shared" si="46"/>
        <v>17</v>
      </c>
    </row>
    <row r="506" spans="1:27">
      <c r="A506" s="2">
        <v>45595.134074074071</v>
      </c>
      <c r="B506" s="3">
        <v>45595.13175925926</v>
      </c>
      <c r="C506" s="4" t="s">
        <v>26</v>
      </c>
      <c r="D506" s="4">
        <v>0.1696</v>
      </c>
      <c r="E506" s="4">
        <v>0.10879999999999999</v>
      </c>
      <c r="F506" s="4">
        <v>0.26419999999999999</v>
      </c>
      <c r="G506" s="4">
        <v>7.9720000000000004</v>
      </c>
      <c r="H506" s="4">
        <v>0.21410000000000001</v>
      </c>
      <c r="I506" s="4" t="s">
        <v>40</v>
      </c>
      <c r="J506" s="4">
        <v>1</v>
      </c>
      <c r="K506" s="4">
        <v>1</v>
      </c>
      <c r="L506" t="str">
        <f t="shared" si="47"/>
        <v>1030</v>
      </c>
      <c r="M506">
        <f t="shared" si="48"/>
        <v>3</v>
      </c>
      <c r="O506" s="2">
        <v>45595.739560185182</v>
      </c>
      <c r="P506" s="3">
        <v>45595.718518518515</v>
      </c>
      <c r="Q506" s="4" t="s">
        <v>21</v>
      </c>
      <c r="R506" s="4">
        <v>0.37880000000000003</v>
      </c>
      <c r="S506" s="4">
        <v>0.39679999999999999</v>
      </c>
      <c r="T506" s="4">
        <v>0.36170000000000002</v>
      </c>
      <c r="U506" s="4">
        <v>2.4790000000000001</v>
      </c>
      <c r="V506" s="4">
        <v>0.2165</v>
      </c>
      <c r="W506" s="4" t="s">
        <v>40</v>
      </c>
      <c r="X506" s="4">
        <v>19800614</v>
      </c>
      <c r="Y506" s="4">
        <v>19800614</v>
      </c>
      <c r="Z506" t="str">
        <f t="shared" si="45"/>
        <v>1030</v>
      </c>
      <c r="AA506">
        <f t="shared" si="46"/>
        <v>17</v>
      </c>
    </row>
    <row r="507" spans="1:27">
      <c r="A507" s="2">
        <v>45595.206203703703</v>
      </c>
      <c r="B507" s="3">
        <v>45595.204016203701</v>
      </c>
      <c r="C507" s="4" t="s">
        <v>26</v>
      </c>
      <c r="D507" s="4">
        <v>0.41370000000000001</v>
      </c>
      <c r="E507" s="4">
        <v>0.24660000000000001</v>
      </c>
      <c r="F507" s="4">
        <v>0.69410000000000005</v>
      </c>
      <c r="G507" s="4">
        <v>6.8920000000000003</v>
      </c>
      <c r="H507" s="4">
        <v>0.1777</v>
      </c>
      <c r="I507" s="4" t="s">
        <v>40</v>
      </c>
      <c r="J507" s="4">
        <v>19800614</v>
      </c>
      <c r="K507" s="4">
        <v>19800614</v>
      </c>
      <c r="L507" t="str">
        <f t="shared" si="47"/>
        <v>1030</v>
      </c>
      <c r="M507">
        <f t="shared" si="48"/>
        <v>4</v>
      </c>
      <c r="O507" s="2">
        <v>45595.739756944444</v>
      </c>
      <c r="P507" s="3">
        <v>45595.724456018521</v>
      </c>
      <c r="Q507" s="4" t="s">
        <v>21</v>
      </c>
      <c r="R507" s="4">
        <v>0.37519999999999998</v>
      </c>
      <c r="S507" s="4">
        <v>0.4158</v>
      </c>
      <c r="T507" s="4">
        <v>0.33850000000000002</v>
      </c>
      <c r="U507" s="4">
        <v>2.4049999999999998</v>
      </c>
      <c r="V507" s="4">
        <v>0.21829999999999999</v>
      </c>
      <c r="W507" s="4" t="s">
        <v>40</v>
      </c>
      <c r="X507" s="4">
        <v>19800614</v>
      </c>
      <c r="Y507" s="4">
        <v>19800614</v>
      </c>
      <c r="Z507" t="str">
        <f t="shared" si="45"/>
        <v>1030</v>
      </c>
      <c r="AA507">
        <f t="shared" si="46"/>
        <v>17</v>
      </c>
    </row>
    <row r="508" spans="1:27">
      <c r="A508" s="2">
        <v>45595.240393518521</v>
      </c>
      <c r="B508" s="3">
        <v>45595.240069444444</v>
      </c>
      <c r="C508" s="4" t="s">
        <v>26</v>
      </c>
      <c r="D508" s="4">
        <v>0.41670000000000001</v>
      </c>
      <c r="E508" s="4">
        <v>0.25019999999999998</v>
      </c>
      <c r="F508" s="4">
        <v>0.69389999999999996</v>
      </c>
      <c r="G508" s="4">
        <v>6.87</v>
      </c>
      <c r="H508" s="4">
        <v>0.1777</v>
      </c>
      <c r="I508" s="4" t="s">
        <v>40</v>
      </c>
      <c r="J508" s="4">
        <v>19800614</v>
      </c>
      <c r="K508" s="4">
        <v>19800614</v>
      </c>
      <c r="L508" t="str">
        <f t="shared" si="47"/>
        <v>1030</v>
      </c>
      <c r="M508">
        <f t="shared" si="48"/>
        <v>5</v>
      </c>
      <c r="O508" s="2">
        <v>45595.747777777775</v>
      </c>
      <c r="P508" s="3">
        <v>45595.7419212963</v>
      </c>
      <c r="Q508" s="4" t="s">
        <v>23</v>
      </c>
      <c r="R508" s="4">
        <v>0.69</v>
      </c>
      <c r="S508" s="4">
        <v>0.64839999999999998</v>
      </c>
      <c r="T508" s="4">
        <v>0.73419999999999996</v>
      </c>
      <c r="U508" s="4">
        <v>1.613</v>
      </c>
      <c r="V508" s="4">
        <v>0.19259999999999999</v>
      </c>
      <c r="W508" s="4" t="s">
        <v>40</v>
      </c>
      <c r="X508" s="4">
        <v>19800614</v>
      </c>
      <c r="Y508" s="4">
        <v>19800614</v>
      </c>
      <c r="Z508" t="str">
        <f t="shared" si="45"/>
        <v>1030</v>
      </c>
      <c r="AA508">
        <f t="shared" si="46"/>
        <v>17</v>
      </c>
    </row>
    <row r="509" spans="1:27">
      <c r="A509" s="2">
        <v>45595.246504629627</v>
      </c>
      <c r="B509" s="3">
        <v>45595.24454861111</v>
      </c>
      <c r="C509" s="4" t="s">
        <v>17</v>
      </c>
      <c r="D509" s="4">
        <v>0.51039999999999996</v>
      </c>
      <c r="E509" s="4">
        <v>0.60670000000000002</v>
      </c>
      <c r="F509" s="4">
        <v>0.4294</v>
      </c>
      <c r="G509" s="4">
        <v>5.0609999999999999</v>
      </c>
      <c r="H509" s="4">
        <v>0.19839999999999999</v>
      </c>
      <c r="I509" s="4" t="s">
        <v>40</v>
      </c>
      <c r="J509" s="4">
        <v>19800614</v>
      </c>
      <c r="K509" s="4">
        <v>19800614</v>
      </c>
      <c r="L509" t="str">
        <f t="shared" si="47"/>
        <v>1030</v>
      </c>
      <c r="M509">
        <f t="shared" si="48"/>
        <v>5</v>
      </c>
      <c r="O509" s="2">
        <v>45595.756851851853</v>
      </c>
      <c r="P509" s="3">
        <v>45595.756273148145</v>
      </c>
      <c r="Q509" s="4" t="s">
        <v>21</v>
      </c>
      <c r="R509" s="4">
        <v>0.37719999999999998</v>
      </c>
      <c r="S509" s="4">
        <v>0.4264</v>
      </c>
      <c r="T509" s="4">
        <v>0.3337</v>
      </c>
      <c r="U509" s="4">
        <v>2.3650000000000002</v>
      </c>
      <c r="V509" s="4">
        <v>0.21859999999999999</v>
      </c>
      <c r="W509" s="4" t="s">
        <v>40</v>
      </c>
      <c r="X509" s="4">
        <v>19800614</v>
      </c>
      <c r="Y509" s="4">
        <v>19800614</v>
      </c>
      <c r="Z509" t="str">
        <f t="shared" si="45"/>
        <v>1030</v>
      </c>
      <c r="AA509">
        <f t="shared" si="46"/>
        <v>18</v>
      </c>
    </row>
    <row r="510" spans="1:27">
      <c r="A510" s="2">
        <v>45595.293692129628</v>
      </c>
      <c r="B510" s="3">
        <v>45595.293321759258</v>
      </c>
      <c r="C510" s="4" t="s">
        <v>17</v>
      </c>
      <c r="D510" s="4">
        <v>0.47749999999999998</v>
      </c>
      <c r="E510" s="4">
        <v>0.72299999999999998</v>
      </c>
      <c r="F510" s="4">
        <v>0.31540000000000001</v>
      </c>
      <c r="G510" s="4">
        <v>4.4649999999999999</v>
      </c>
      <c r="H510" s="4">
        <v>0.2087</v>
      </c>
      <c r="I510" s="4" t="s">
        <v>40</v>
      </c>
      <c r="J510" s="4">
        <v>19800614</v>
      </c>
      <c r="K510" s="4">
        <v>19800614</v>
      </c>
      <c r="L510" t="str">
        <f t="shared" si="47"/>
        <v>1030</v>
      </c>
      <c r="M510">
        <f t="shared" si="48"/>
        <v>7</v>
      </c>
      <c r="O510" s="2">
        <v>45595.762754629628</v>
      </c>
      <c r="P510" s="3">
        <v>45595.76221064815</v>
      </c>
      <c r="Q510" s="4" t="s">
        <v>21</v>
      </c>
      <c r="R510" s="4">
        <v>0.37859999999999999</v>
      </c>
      <c r="S510" s="4">
        <v>0.441</v>
      </c>
      <c r="T510" s="4">
        <v>0.32500000000000001</v>
      </c>
      <c r="U510" s="4">
        <v>2.31</v>
      </c>
      <c r="V510" s="4">
        <v>0.21929999999999999</v>
      </c>
      <c r="W510" s="4" t="s">
        <v>40</v>
      </c>
      <c r="X510" s="4">
        <v>19800614</v>
      </c>
      <c r="Y510" s="4">
        <v>19800614</v>
      </c>
      <c r="Z510" t="str">
        <f t="shared" si="45"/>
        <v>1030</v>
      </c>
      <c r="AA510">
        <f t="shared" si="46"/>
        <v>18</v>
      </c>
    </row>
    <row r="511" spans="1:27">
      <c r="A511" s="2">
        <v>45595.307152777779</v>
      </c>
      <c r="B511" s="3">
        <v>45595.30641203704</v>
      </c>
      <c r="C511" s="4" t="s">
        <v>17</v>
      </c>
      <c r="D511" s="4">
        <v>0.60729999999999995</v>
      </c>
      <c r="E511" s="4">
        <v>0.59919999999999995</v>
      </c>
      <c r="F511" s="4">
        <v>0.61560000000000004</v>
      </c>
      <c r="G511" s="4">
        <v>5.0979999999999999</v>
      </c>
      <c r="H511" s="4">
        <v>0.18379999999999999</v>
      </c>
      <c r="I511" s="4" t="s">
        <v>40</v>
      </c>
      <c r="J511" s="4">
        <v>19800614</v>
      </c>
      <c r="K511" s="4">
        <v>19800614</v>
      </c>
      <c r="L511" t="str">
        <f t="shared" si="47"/>
        <v>1030</v>
      </c>
      <c r="M511">
        <f t="shared" si="48"/>
        <v>7</v>
      </c>
      <c r="O511" s="2">
        <v>45595.7656712963</v>
      </c>
      <c r="P511" s="3">
        <v>45595.743807870371</v>
      </c>
      <c r="Q511" s="4" t="s">
        <v>17</v>
      </c>
      <c r="R511" s="4">
        <v>0.74560000000000004</v>
      </c>
      <c r="S511" s="4">
        <v>0.72219999999999995</v>
      </c>
      <c r="T511" s="4">
        <v>0.76970000000000005</v>
      </c>
      <c r="U511" s="4">
        <v>1.379</v>
      </c>
      <c r="V511" s="4">
        <v>0.1903</v>
      </c>
      <c r="W511" s="4" t="s">
        <v>40</v>
      </c>
      <c r="X511" s="4">
        <v>19800614</v>
      </c>
      <c r="Y511" s="4">
        <v>19800614</v>
      </c>
      <c r="Z511" t="str">
        <f t="shared" si="45"/>
        <v>1030</v>
      </c>
      <c r="AA511">
        <f t="shared" si="46"/>
        <v>18</v>
      </c>
    </row>
    <row r="512" spans="1:27">
      <c r="A512" s="2">
        <v>45595.343599537038</v>
      </c>
      <c r="B512" s="3">
        <v>45595.03974537037</v>
      </c>
      <c r="C512" s="4" t="s">
        <v>18</v>
      </c>
      <c r="D512" s="4">
        <v>0.65300000000000002</v>
      </c>
      <c r="E512" s="4">
        <v>0.72150000000000003</v>
      </c>
      <c r="F512" s="4">
        <v>0.59099999999999997</v>
      </c>
      <c r="G512" s="4">
        <v>4.4729999999999999</v>
      </c>
      <c r="H512" s="4">
        <v>0.1857</v>
      </c>
      <c r="I512" s="4" t="s">
        <v>40</v>
      </c>
      <c r="J512" s="4">
        <v>19800614</v>
      </c>
      <c r="K512" s="4">
        <v>19800614</v>
      </c>
      <c r="L512" t="str">
        <f t="shared" si="47"/>
        <v>1030</v>
      </c>
      <c r="M512">
        <f t="shared" si="48"/>
        <v>8</v>
      </c>
      <c r="O512" s="2">
        <v>45595.77615740741</v>
      </c>
      <c r="P512" s="3">
        <v>45595.774004629631</v>
      </c>
      <c r="Q512" s="4" t="s">
        <v>21</v>
      </c>
      <c r="R512" s="4">
        <v>0.38040000000000002</v>
      </c>
      <c r="S512" s="4">
        <v>0.43730000000000002</v>
      </c>
      <c r="T512" s="4">
        <v>0.33079999999999998</v>
      </c>
      <c r="U512" s="4">
        <v>2.3239999999999998</v>
      </c>
      <c r="V512" s="4">
        <v>0.21890000000000001</v>
      </c>
      <c r="W512" s="4" t="s">
        <v>40</v>
      </c>
      <c r="X512" s="4">
        <v>19800614</v>
      </c>
      <c r="Y512" s="4">
        <v>19800614</v>
      </c>
      <c r="Z512" t="str">
        <f t="shared" si="45"/>
        <v>1030</v>
      </c>
      <c r="AA512">
        <f t="shared" si="46"/>
        <v>18</v>
      </c>
    </row>
    <row r="513" spans="1:27">
      <c r="A513" s="2">
        <v>45595.363703703704</v>
      </c>
      <c r="B513" s="3">
        <v>45594.855520833335</v>
      </c>
      <c r="C513" s="4" t="s">
        <v>23</v>
      </c>
      <c r="D513" s="4">
        <v>0.55959999999999999</v>
      </c>
      <c r="E513" s="4">
        <v>0.5927</v>
      </c>
      <c r="F513" s="4">
        <v>0.52839999999999998</v>
      </c>
      <c r="G513" s="4">
        <v>5.13</v>
      </c>
      <c r="H513" s="4">
        <v>0.1905</v>
      </c>
      <c r="I513" s="4" t="s">
        <v>40</v>
      </c>
      <c r="J513" s="4">
        <v>19800614</v>
      </c>
      <c r="K513" s="4">
        <v>19800614</v>
      </c>
      <c r="L513" t="str">
        <f t="shared" si="47"/>
        <v>1030</v>
      </c>
      <c r="M513">
        <f t="shared" si="48"/>
        <v>8</v>
      </c>
      <c r="O513" s="2">
        <v>45595.781192129631</v>
      </c>
      <c r="P513" s="3">
        <v>45595.780289351853</v>
      </c>
      <c r="Q513" s="4" t="s">
        <v>23</v>
      </c>
      <c r="R513" s="4">
        <v>0.65100000000000002</v>
      </c>
      <c r="S513" s="4">
        <v>0.69189999999999996</v>
      </c>
      <c r="T513" s="4">
        <v>0.61240000000000006</v>
      </c>
      <c r="U513" s="4">
        <v>1.4750000000000001</v>
      </c>
      <c r="V513" s="4">
        <v>0.20019999999999999</v>
      </c>
      <c r="W513" s="4" t="s">
        <v>40</v>
      </c>
      <c r="X513" s="4">
        <v>19800614</v>
      </c>
      <c r="Y513" s="4">
        <v>19800614</v>
      </c>
      <c r="Z513" t="str">
        <f t="shared" si="45"/>
        <v>1030</v>
      </c>
      <c r="AA513">
        <f t="shared" si="46"/>
        <v>18</v>
      </c>
    </row>
    <row r="514" spans="1:27">
      <c r="A514" s="2">
        <v>45595.391493055555</v>
      </c>
      <c r="B514" s="3">
        <v>45595.390532407408</v>
      </c>
      <c r="C514" s="4" t="s">
        <v>23</v>
      </c>
      <c r="D514" s="4">
        <v>0.5544</v>
      </c>
      <c r="E514" s="4">
        <v>0.60829999999999995</v>
      </c>
      <c r="F514" s="4">
        <v>0.50519999999999998</v>
      </c>
      <c r="G514" s="4">
        <v>5.0540000000000003</v>
      </c>
      <c r="H514" s="4">
        <v>0.1923</v>
      </c>
      <c r="I514" s="4" t="s">
        <v>40</v>
      </c>
      <c r="J514" s="4">
        <v>19800614</v>
      </c>
      <c r="K514" s="4">
        <v>19800614</v>
      </c>
      <c r="L514" t="str">
        <f t="shared" si="47"/>
        <v>1030</v>
      </c>
      <c r="M514">
        <f t="shared" si="48"/>
        <v>9</v>
      </c>
      <c r="O514" s="2">
        <v>45595.795798611114</v>
      </c>
      <c r="P514" s="3">
        <v>45595.778391203705</v>
      </c>
      <c r="Q514" s="4" t="s">
        <v>17</v>
      </c>
      <c r="R514" s="4">
        <v>0.60019999999999996</v>
      </c>
      <c r="S514" s="4">
        <v>0.38829999999999998</v>
      </c>
      <c r="T514" s="4">
        <v>0.92779999999999996</v>
      </c>
      <c r="U514" s="4">
        <v>2.5129999999999999</v>
      </c>
      <c r="V514" s="4">
        <v>0.17660000000000001</v>
      </c>
      <c r="W514" s="4" t="s">
        <v>40</v>
      </c>
      <c r="X514" s="4">
        <v>19800614</v>
      </c>
      <c r="Y514" s="4">
        <v>19800614</v>
      </c>
      <c r="Z514" t="str">
        <f t="shared" si="45"/>
        <v>1030</v>
      </c>
      <c r="AA514">
        <f t="shared" si="46"/>
        <v>19</v>
      </c>
    </row>
    <row r="515" spans="1:27">
      <c r="A515" s="2">
        <v>45595.39167824074</v>
      </c>
      <c r="B515" s="3">
        <v>45595.391238425924</v>
      </c>
      <c r="C515" s="4" t="s">
        <v>57</v>
      </c>
      <c r="D515" s="4">
        <v>0.31269999999999998</v>
      </c>
      <c r="E515" s="4">
        <v>0.39779999999999999</v>
      </c>
      <c r="F515" s="4">
        <v>0.24579999999999999</v>
      </c>
      <c r="G515" s="4">
        <v>6.0670000000000002</v>
      </c>
      <c r="H515" s="4">
        <v>0.2162</v>
      </c>
      <c r="I515" s="4" t="s">
        <v>13</v>
      </c>
      <c r="J515" s="4">
        <v>19800614</v>
      </c>
      <c r="K515" s="4">
        <v>19800614</v>
      </c>
      <c r="L515" t="str">
        <f t="shared" si="47"/>
        <v>1030</v>
      </c>
      <c r="M515">
        <f t="shared" si="48"/>
        <v>9</v>
      </c>
      <c r="O515" s="2">
        <v>45595.816736111112</v>
      </c>
      <c r="P515" s="3">
        <v>45595.808807870373</v>
      </c>
      <c r="Q515" s="4" t="s">
        <v>17</v>
      </c>
      <c r="R515" s="4">
        <v>0.71889999999999998</v>
      </c>
      <c r="S515" s="4">
        <v>0.61480000000000001</v>
      </c>
      <c r="T515" s="4">
        <v>0.84050000000000002</v>
      </c>
      <c r="U515" s="4">
        <v>1.72</v>
      </c>
      <c r="V515" s="4">
        <v>0.18509999999999999</v>
      </c>
      <c r="W515" s="4" t="s">
        <v>40</v>
      </c>
      <c r="X515" s="4">
        <v>19800614</v>
      </c>
      <c r="Y515" s="4">
        <v>19800614</v>
      </c>
      <c r="Z515" t="str">
        <f t="shared" si="45"/>
        <v>1030</v>
      </c>
      <c r="AA515">
        <f t="shared" si="46"/>
        <v>19</v>
      </c>
    </row>
    <row r="516" spans="1:27">
      <c r="A516" s="2">
        <v>45595.429467592592</v>
      </c>
      <c r="B516" s="3">
        <v>45595.427743055552</v>
      </c>
      <c r="C516" s="4" t="s">
        <v>17</v>
      </c>
      <c r="D516" s="4">
        <v>1.8E-3</v>
      </c>
      <c r="E516" s="4">
        <v>0.92020000000000002</v>
      </c>
      <c r="F516" s="4">
        <v>0</v>
      </c>
      <c r="G516" s="4">
        <v>3</v>
      </c>
      <c r="H516" s="4">
        <v>0.46689999999999998</v>
      </c>
      <c r="I516" s="4" t="s">
        <v>40</v>
      </c>
      <c r="J516" s="4">
        <v>19800614</v>
      </c>
      <c r="K516" s="4">
        <v>19800614</v>
      </c>
      <c r="L516" t="str">
        <f t="shared" si="47"/>
        <v>1030</v>
      </c>
      <c r="M516">
        <f t="shared" si="48"/>
        <v>10</v>
      </c>
      <c r="O516" s="2">
        <v>45595.823055555556</v>
      </c>
      <c r="P516" s="3">
        <v>45595.818773148145</v>
      </c>
      <c r="Q516" s="4" t="s">
        <v>23</v>
      </c>
      <c r="R516" s="4">
        <v>0.65380000000000005</v>
      </c>
      <c r="S516" s="4">
        <v>0.72599999999999998</v>
      </c>
      <c r="T516" s="4">
        <v>0.58879999999999999</v>
      </c>
      <c r="U516" s="4">
        <v>1.367</v>
      </c>
      <c r="V516" s="4">
        <v>0.2016</v>
      </c>
      <c r="W516" s="4" t="s">
        <v>40</v>
      </c>
      <c r="X516" s="4">
        <v>19800614</v>
      </c>
      <c r="Y516" s="4">
        <v>19800614</v>
      </c>
      <c r="Z516" t="str">
        <f t="shared" ref="Z516:Z579" si="49">TEXT(O516,"MMDD")</f>
        <v>1030</v>
      </c>
      <c r="AA516">
        <f t="shared" ref="AA516:AA579" si="50">HOUR(O516)</f>
        <v>19</v>
      </c>
    </row>
    <row r="517" spans="1:27">
      <c r="A517" s="2">
        <v>45595.44189814815</v>
      </c>
      <c r="B517" s="3">
        <v>45595.441423611112</v>
      </c>
      <c r="C517" s="4" t="s">
        <v>17</v>
      </c>
      <c r="D517" s="4">
        <v>0.5968</v>
      </c>
      <c r="E517" s="4">
        <v>0.60570000000000002</v>
      </c>
      <c r="F517" s="4">
        <v>0.58799999999999997</v>
      </c>
      <c r="G517" s="4">
        <v>5.0670000000000002</v>
      </c>
      <c r="H517" s="4">
        <v>0.18590000000000001</v>
      </c>
      <c r="I517" s="4" t="s">
        <v>40</v>
      </c>
      <c r="J517" s="4">
        <v>19800614</v>
      </c>
      <c r="K517" s="4">
        <v>19800614</v>
      </c>
      <c r="L517" t="str">
        <f t="shared" si="47"/>
        <v>1030</v>
      </c>
      <c r="M517">
        <f t="shared" si="48"/>
        <v>10</v>
      </c>
      <c r="O517" s="2">
        <v>45595.823541666665</v>
      </c>
      <c r="P517" s="3">
        <v>45595.802476851852</v>
      </c>
      <c r="Q517" s="4" t="s">
        <v>23</v>
      </c>
      <c r="R517" s="4">
        <v>0.69569999999999999</v>
      </c>
      <c r="S517" s="4">
        <v>0.69710000000000005</v>
      </c>
      <c r="T517" s="4">
        <v>0.69420000000000004</v>
      </c>
      <c r="U517" s="4">
        <v>1.4590000000000001</v>
      </c>
      <c r="V517" s="4">
        <v>0.19520000000000001</v>
      </c>
      <c r="W517" s="4" t="s">
        <v>40</v>
      </c>
      <c r="X517" s="4">
        <v>19800614</v>
      </c>
      <c r="Y517" s="4">
        <v>19800614</v>
      </c>
      <c r="Z517" t="str">
        <f t="shared" si="49"/>
        <v>1030</v>
      </c>
      <c r="AA517">
        <f t="shared" si="50"/>
        <v>19</v>
      </c>
    </row>
    <row r="518" spans="1:27">
      <c r="A518" s="2">
        <v>45595.455497685187</v>
      </c>
      <c r="B518" s="3">
        <v>45595.455150462964</v>
      </c>
      <c r="C518" s="4" t="s">
        <v>17</v>
      </c>
      <c r="D518" s="4">
        <v>0.53900000000000003</v>
      </c>
      <c r="E518" s="4">
        <v>0.68240000000000001</v>
      </c>
      <c r="F518" s="4">
        <v>0.42580000000000001</v>
      </c>
      <c r="G518" s="4">
        <v>4.6820000000000004</v>
      </c>
      <c r="H518" s="4">
        <v>0.19869999999999999</v>
      </c>
      <c r="I518" s="4" t="s">
        <v>40</v>
      </c>
      <c r="J518" s="4">
        <v>19800614</v>
      </c>
      <c r="K518" s="4">
        <v>19800614</v>
      </c>
      <c r="L518" t="str">
        <f t="shared" si="47"/>
        <v>1030</v>
      </c>
      <c r="M518">
        <f t="shared" si="48"/>
        <v>10</v>
      </c>
      <c r="O518" s="2">
        <v>45595.823877314811</v>
      </c>
      <c r="P518" s="3">
        <v>45595.657349537039</v>
      </c>
      <c r="Q518" s="4" t="s">
        <v>26</v>
      </c>
      <c r="R518" s="4">
        <v>2.0000000000000001E-4</v>
      </c>
      <c r="S518" s="4">
        <v>1</v>
      </c>
      <c r="T518" s="4">
        <v>0</v>
      </c>
      <c r="U518" s="4">
        <v>0</v>
      </c>
      <c r="V518" s="4">
        <v>0.93259999999999998</v>
      </c>
      <c r="W518" s="4" t="s">
        <v>13</v>
      </c>
      <c r="X518" s="4">
        <v>19800614</v>
      </c>
      <c r="Y518" s="4">
        <v>19800614</v>
      </c>
      <c r="Z518" t="str">
        <f t="shared" si="49"/>
        <v>1030</v>
      </c>
      <c r="AA518">
        <f t="shared" si="50"/>
        <v>19</v>
      </c>
    </row>
    <row r="519" spans="1:27">
      <c r="A519" s="2">
        <v>45595.462256944447</v>
      </c>
      <c r="B519" s="3">
        <v>45595.409571759257</v>
      </c>
      <c r="C519" s="4" t="s">
        <v>60</v>
      </c>
      <c r="D519" s="4">
        <v>0.32590000000000002</v>
      </c>
      <c r="E519" s="4">
        <v>0.35099999999999998</v>
      </c>
      <c r="F519" s="4">
        <v>0.30259999999999998</v>
      </c>
      <c r="G519" s="4">
        <v>6.3049999999999997</v>
      </c>
      <c r="H519" s="4">
        <v>0.21</v>
      </c>
      <c r="I519" s="4" t="s">
        <v>40</v>
      </c>
      <c r="J519" s="4">
        <v>19800614</v>
      </c>
      <c r="K519" s="4">
        <v>19800614</v>
      </c>
      <c r="L519" t="str">
        <f t="shared" si="47"/>
        <v>1030</v>
      </c>
      <c r="M519">
        <f t="shared" si="48"/>
        <v>11</v>
      </c>
      <c r="O519" s="2">
        <v>45595.82439814815</v>
      </c>
      <c r="P519" s="3">
        <v>45595.82340277778</v>
      </c>
      <c r="Q519" s="4" t="s">
        <v>26</v>
      </c>
      <c r="R519" s="4">
        <v>0.35070000000000001</v>
      </c>
      <c r="S519" s="4">
        <v>0.41339999999999999</v>
      </c>
      <c r="T519" s="4">
        <v>0.29749999999999999</v>
      </c>
      <c r="U519" s="4">
        <v>2.4140000000000001</v>
      </c>
      <c r="V519" s="4">
        <v>0.22159999999999999</v>
      </c>
      <c r="W519" s="4" t="s">
        <v>13</v>
      </c>
      <c r="X519" s="4">
        <v>19800614</v>
      </c>
      <c r="Y519" s="4">
        <v>19800614</v>
      </c>
      <c r="Z519" t="str">
        <f t="shared" si="49"/>
        <v>1030</v>
      </c>
      <c r="AA519">
        <f t="shared" si="50"/>
        <v>19</v>
      </c>
    </row>
    <row r="520" spans="1:27">
      <c r="A520" s="2">
        <v>45595.469305555554</v>
      </c>
      <c r="B520" s="3">
        <v>45594.67527777778</v>
      </c>
      <c r="C520" s="4" t="s">
        <v>14</v>
      </c>
      <c r="D520" s="4">
        <v>0.64580000000000004</v>
      </c>
      <c r="E520" s="4">
        <v>0.70579999999999998</v>
      </c>
      <c r="F520" s="4">
        <v>0.59089999999999998</v>
      </c>
      <c r="G520" s="4">
        <v>4.5579999999999998</v>
      </c>
      <c r="H520" s="4">
        <v>0.1857</v>
      </c>
      <c r="I520" s="4" t="s">
        <v>40</v>
      </c>
      <c r="J520" s="4">
        <v>19800614</v>
      </c>
      <c r="K520" s="4">
        <v>19800614</v>
      </c>
      <c r="L520" t="str">
        <f t="shared" si="47"/>
        <v>1030</v>
      </c>
      <c r="M520">
        <f t="shared" si="48"/>
        <v>11</v>
      </c>
      <c r="O520" s="2">
        <v>45595.83357638889</v>
      </c>
      <c r="P520" s="3">
        <v>45595.584675925929</v>
      </c>
      <c r="Q520" s="4" t="s">
        <v>63</v>
      </c>
      <c r="R520" s="4">
        <v>0.53939999999999999</v>
      </c>
      <c r="S520" s="4">
        <v>0.3039</v>
      </c>
      <c r="T520" s="4">
        <v>0.95720000000000005</v>
      </c>
      <c r="U520" s="4">
        <v>2.8820000000000001</v>
      </c>
      <c r="V520" s="4">
        <v>0.17219999999999999</v>
      </c>
      <c r="W520" s="4" t="s">
        <v>40</v>
      </c>
      <c r="X520" s="4">
        <v>19800614</v>
      </c>
      <c r="Y520" s="4">
        <v>19800614</v>
      </c>
      <c r="Z520" t="str">
        <f t="shared" si="49"/>
        <v>1030</v>
      </c>
      <c r="AA520">
        <f t="shared" si="50"/>
        <v>20</v>
      </c>
    </row>
    <row r="521" spans="1:27">
      <c r="A521" s="2">
        <v>45595.479375000003</v>
      </c>
      <c r="B521" s="3">
        <v>45595.468275462961</v>
      </c>
      <c r="C521" s="4" t="s">
        <v>12</v>
      </c>
      <c r="D521" s="4">
        <v>0</v>
      </c>
      <c r="E521" s="4">
        <v>0.99960000000000004</v>
      </c>
      <c r="F521" s="4">
        <v>0</v>
      </c>
      <c r="G521" s="4">
        <v>0</v>
      </c>
      <c r="H521" s="4">
        <v>0.97330000000000005</v>
      </c>
      <c r="I521" s="4" t="s">
        <v>40</v>
      </c>
      <c r="J521" s="4">
        <v>1</v>
      </c>
      <c r="K521" s="4">
        <v>1</v>
      </c>
      <c r="L521" t="str">
        <f t="shared" si="47"/>
        <v>1030</v>
      </c>
      <c r="M521">
        <f t="shared" si="48"/>
        <v>11</v>
      </c>
      <c r="O521" s="2">
        <v>45595.836354166669</v>
      </c>
      <c r="P521" s="3">
        <v>45595.829085648147</v>
      </c>
      <c r="Q521" s="4" t="s">
        <v>17</v>
      </c>
      <c r="R521" s="4">
        <v>0.74490000000000001</v>
      </c>
      <c r="S521" s="4">
        <v>0.71960000000000002</v>
      </c>
      <c r="T521" s="4">
        <v>0.7712</v>
      </c>
      <c r="U521" s="4">
        <v>1.3879999999999999</v>
      </c>
      <c r="V521" s="4">
        <v>0.19020000000000001</v>
      </c>
      <c r="W521" s="4" t="s">
        <v>40</v>
      </c>
      <c r="X521" s="4">
        <v>19800614</v>
      </c>
      <c r="Y521" s="4">
        <v>19800614</v>
      </c>
      <c r="Z521" t="str">
        <f t="shared" si="49"/>
        <v>1030</v>
      </c>
      <c r="AA521">
        <f t="shared" si="50"/>
        <v>20</v>
      </c>
    </row>
    <row r="522" spans="1:27">
      <c r="A522" s="2">
        <v>45595.481666666667</v>
      </c>
      <c r="B522" s="3">
        <v>45595.480856481481</v>
      </c>
      <c r="C522" s="4" t="s">
        <v>17</v>
      </c>
      <c r="D522" s="4">
        <v>0.59240000000000004</v>
      </c>
      <c r="E522" s="4">
        <v>0.60960000000000003</v>
      </c>
      <c r="F522" s="4">
        <v>0.57569999999999999</v>
      </c>
      <c r="G522" s="4">
        <v>5.048</v>
      </c>
      <c r="H522" s="4">
        <v>0.18679999999999999</v>
      </c>
      <c r="I522" s="4" t="s">
        <v>40</v>
      </c>
      <c r="J522" s="4">
        <v>19800614</v>
      </c>
      <c r="K522" s="4">
        <v>19800614</v>
      </c>
      <c r="L522" t="str">
        <f t="shared" si="47"/>
        <v>1030</v>
      </c>
      <c r="M522">
        <f t="shared" si="48"/>
        <v>11</v>
      </c>
      <c r="O522" s="2">
        <v>45595.890081018515</v>
      </c>
      <c r="P522" s="3">
        <v>45595.481296296297</v>
      </c>
      <c r="Q522" s="4" t="s">
        <v>18</v>
      </c>
      <c r="R522" s="4">
        <v>0.69330000000000003</v>
      </c>
      <c r="S522" s="4">
        <v>0.84009999999999996</v>
      </c>
      <c r="T522" s="4">
        <v>0.57210000000000005</v>
      </c>
      <c r="U522" s="4">
        <v>0.98699999999999999</v>
      </c>
      <c r="V522" s="4">
        <v>0.2026</v>
      </c>
      <c r="W522" s="4" t="s">
        <v>40</v>
      </c>
      <c r="X522" s="4">
        <v>19800614</v>
      </c>
      <c r="Y522" s="4">
        <v>19800614</v>
      </c>
      <c r="Z522" t="str">
        <f t="shared" si="49"/>
        <v>1030</v>
      </c>
      <c r="AA522">
        <f t="shared" si="50"/>
        <v>21</v>
      </c>
    </row>
    <row r="523" spans="1:27">
      <c r="A523" s="2">
        <v>45595.494780092595</v>
      </c>
      <c r="B523" s="3">
        <v>45595.493634259263</v>
      </c>
      <c r="C523" s="4" t="s">
        <v>57</v>
      </c>
      <c r="D523" s="4">
        <v>0.33100000000000002</v>
      </c>
      <c r="E523" s="4">
        <v>0.3846</v>
      </c>
      <c r="F523" s="4">
        <v>0.28489999999999999</v>
      </c>
      <c r="G523" s="4">
        <v>6.133</v>
      </c>
      <c r="H523" s="4">
        <v>0.21179999999999999</v>
      </c>
      <c r="I523" s="4" t="s">
        <v>40</v>
      </c>
      <c r="J523" s="4">
        <v>19800614</v>
      </c>
      <c r="K523" s="4">
        <v>19800614</v>
      </c>
      <c r="L523" t="str">
        <f t="shared" si="47"/>
        <v>1030</v>
      </c>
      <c r="M523">
        <f t="shared" si="48"/>
        <v>11</v>
      </c>
      <c r="O523" s="2">
        <v>45595.89130787037</v>
      </c>
      <c r="P523" s="3">
        <v>45595.473124999997</v>
      </c>
      <c r="Q523" s="4" t="s">
        <v>18</v>
      </c>
      <c r="R523" s="4">
        <v>0.7137</v>
      </c>
      <c r="S523" s="4">
        <v>0.75970000000000004</v>
      </c>
      <c r="T523" s="4">
        <v>0.67049999999999998</v>
      </c>
      <c r="U523" s="4">
        <v>1.2589999999999999</v>
      </c>
      <c r="V523" s="4">
        <v>0.1966</v>
      </c>
      <c r="W523" s="4" t="s">
        <v>40</v>
      </c>
      <c r="X523" s="4">
        <v>19800614</v>
      </c>
      <c r="Y523" s="4">
        <v>19800614</v>
      </c>
      <c r="Z523" t="str">
        <f t="shared" si="49"/>
        <v>1030</v>
      </c>
      <c r="AA523">
        <f t="shared" si="50"/>
        <v>21</v>
      </c>
    </row>
    <row r="524" spans="1:27">
      <c r="A524" s="2">
        <v>45595.497129629628</v>
      </c>
      <c r="B524" s="3">
        <v>45595.496828703705</v>
      </c>
      <c r="C524" s="4" t="s">
        <v>17</v>
      </c>
      <c r="D524" s="4">
        <v>0.48139999999999999</v>
      </c>
      <c r="E524" s="4">
        <v>0.63790000000000002</v>
      </c>
      <c r="F524" s="4">
        <v>0.36330000000000001</v>
      </c>
      <c r="G524" s="4">
        <v>4.9080000000000004</v>
      </c>
      <c r="H524" s="4">
        <v>0.20419999999999999</v>
      </c>
      <c r="I524" s="4" t="s">
        <v>40</v>
      </c>
      <c r="J524" s="4">
        <v>19800614</v>
      </c>
      <c r="K524" s="4">
        <v>19800614</v>
      </c>
      <c r="L524" t="str">
        <f t="shared" si="47"/>
        <v>1030</v>
      </c>
      <c r="M524">
        <f t="shared" si="48"/>
        <v>11</v>
      </c>
      <c r="O524" s="2">
        <v>45596.118414351855</v>
      </c>
      <c r="P524" s="3">
        <v>45596.117546296293</v>
      </c>
      <c r="Q524" s="4" t="s">
        <v>26</v>
      </c>
      <c r="R524" s="4">
        <v>0.30549999999999999</v>
      </c>
      <c r="S524" s="4">
        <v>0.54859999999999998</v>
      </c>
      <c r="T524" s="4">
        <v>0.1701</v>
      </c>
      <c r="U524" s="4">
        <v>1.9350000000000001</v>
      </c>
      <c r="V524" s="4">
        <v>0.23499999999999999</v>
      </c>
      <c r="W524" s="4" t="s">
        <v>13</v>
      </c>
      <c r="X524" s="4">
        <v>19800614</v>
      </c>
      <c r="Y524" s="4">
        <v>19800614</v>
      </c>
      <c r="Z524" t="str">
        <f t="shared" si="49"/>
        <v>1031</v>
      </c>
      <c r="AA524">
        <f t="shared" si="50"/>
        <v>2</v>
      </c>
    </row>
    <row r="525" spans="1:27">
      <c r="A525" s="2">
        <v>45595.497627314813</v>
      </c>
      <c r="B525" s="3">
        <v>45595.424641203703</v>
      </c>
      <c r="C525" s="4" t="s">
        <v>55</v>
      </c>
      <c r="D525" s="4">
        <v>0.56289999999999996</v>
      </c>
      <c r="E525" s="4">
        <v>0.45179999999999998</v>
      </c>
      <c r="F525" s="4">
        <v>0.70140000000000002</v>
      </c>
      <c r="G525" s="4">
        <v>5.8029999999999999</v>
      </c>
      <c r="H525" s="4">
        <v>0.17710000000000001</v>
      </c>
      <c r="I525" s="4" t="s">
        <v>40</v>
      </c>
      <c r="J525" s="4">
        <v>19800614</v>
      </c>
      <c r="K525" s="4">
        <v>19800614</v>
      </c>
      <c r="L525" t="str">
        <f t="shared" si="47"/>
        <v>1030</v>
      </c>
      <c r="M525">
        <f t="shared" si="48"/>
        <v>11</v>
      </c>
      <c r="O525" s="2">
        <v>45596.240590277775</v>
      </c>
      <c r="P525" s="3">
        <v>45596.235081018516</v>
      </c>
      <c r="Q525" s="4" t="s">
        <v>17</v>
      </c>
      <c r="R525" s="4">
        <v>0.74619999999999997</v>
      </c>
      <c r="S525" s="4">
        <v>0.72460000000000002</v>
      </c>
      <c r="T525" s="4">
        <v>0.76839999999999997</v>
      </c>
      <c r="U525" s="4">
        <v>1.371</v>
      </c>
      <c r="V525" s="4">
        <v>0.19040000000000001</v>
      </c>
      <c r="W525" s="4" t="s">
        <v>40</v>
      </c>
      <c r="X525" s="4">
        <v>19800614</v>
      </c>
      <c r="Y525" s="4">
        <v>19800614</v>
      </c>
      <c r="Z525" t="str">
        <f t="shared" si="49"/>
        <v>1031</v>
      </c>
      <c r="AA525">
        <f t="shared" si="50"/>
        <v>5</v>
      </c>
    </row>
    <row r="526" spans="1:27">
      <c r="A526" s="2">
        <v>45595.512557870374</v>
      </c>
      <c r="B526" s="3">
        <v>45595.512129629627</v>
      </c>
      <c r="C526" s="4" t="s">
        <v>17</v>
      </c>
      <c r="D526" s="4">
        <v>0.48870000000000002</v>
      </c>
      <c r="E526" s="4">
        <v>0.64800000000000002</v>
      </c>
      <c r="F526" s="4">
        <v>0.36859999999999998</v>
      </c>
      <c r="G526" s="4">
        <v>4.8579999999999997</v>
      </c>
      <c r="H526" s="4">
        <v>0.20369999999999999</v>
      </c>
      <c r="I526" s="4" t="s">
        <v>40</v>
      </c>
      <c r="J526" s="4">
        <v>19800614</v>
      </c>
      <c r="K526" s="4">
        <v>19800614</v>
      </c>
      <c r="L526" t="str">
        <f t="shared" si="47"/>
        <v>1030</v>
      </c>
      <c r="M526">
        <f t="shared" si="48"/>
        <v>12</v>
      </c>
      <c r="O526" s="2">
        <v>45596.25540509259</v>
      </c>
      <c r="P526" s="3">
        <v>45596.25476851852</v>
      </c>
      <c r="Q526" s="4" t="s">
        <v>17</v>
      </c>
      <c r="R526" s="4">
        <v>0.74460000000000004</v>
      </c>
      <c r="S526" s="4">
        <v>0.71909999999999996</v>
      </c>
      <c r="T526" s="4">
        <v>0.77100000000000002</v>
      </c>
      <c r="U526" s="4">
        <v>1.389</v>
      </c>
      <c r="V526" s="4">
        <v>0.19020000000000001</v>
      </c>
      <c r="W526" s="4" t="s">
        <v>40</v>
      </c>
      <c r="X526" s="4">
        <v>19800614</v>
      </c>
      <c r="Y526" s="4">
        <v>19800614</v>
      </c>
      <c r="Z526" t="str">
        <f t="shared" si="49"/>
        <v>1031</v>
      </c>
      <c r="AA526">
        <f t="shared" si="50"/>
        <v>6</v>
      </c>
    </row>
    <row r="527" spans="1:27">
      <c r="A527" s="2">
        <v>45595.524212962962</v>
      </c>
      <c r="B527" s="3">
        <v>45595.521782407406</v>
      </c>
      <c r="C527" s="4" t="s">
        <v>26</v>
      </c>
      <c r="D527" s="4">
        <v>0.30320000000000003</v>
      </c>
      <c r="E527" s="4">
        <v>0.25929999999999997</v>
      </c>
      <c r="F527" s="4">
        <v>0.35460000000000003</v>
      </c>
      <c r="G527" s="4">
        <v>6.8150000000000004</v>
      </c>
      <c r="H527" s="4">
        <v>0.20499999999999999</v>
      </c>
      <c r="I527" s="4" t="s">
        <v>40</v>
      </c>
      <c r="J527" s="4">
        <v>19800614</v>
      </c>
      <c r="K527" s="4">
        <v>19800614</v>
      </c>
      <c r="L527" t="str">
        <f t="shared" si="47"/>
        <v>1030</v>
      </c>
      <c r="M527">
        <f t="shared" si="48"/>
        <v>12</v>
      </c>
      <c r="O527" s="2">
        <v>45596.270138888889</v>
      </c>
      <c r="P527" s="3">
        <v>45596.268564814818</v>
      </c>
      <c r="Q527" s="4" t="s">
        <v>17</v>
      </c>
      <c r="R527" s="4">
        <v>0.66839999999999999</v>
      </c>
      <c r="S527" s="4">
        <v>0.49880000000000002</v>
      </c>
      <c r="T527" s="4">
        <v>0.89559999999999995</v>
      </c>
      <c r="U527" s="4">
        <v>2.1030000000000002</v>
      </c>
      <c r="V527" s="4">
        <v>0.1802</v>
      </c>
      <c r="W527" s="4" t="s">
        <v>40</v>
      </c>
      <c r="X527" s="4">
        <v>19800614</v>
      </c>
      <c r="Y527" s="4">
        <v>19800614</v>
      </c>
      <c r="Z527" t="str">
        <f t="shared" si="49"/>
        <v>1031</v>
      </c>
      <c r="AA527">
        <f t="shared" si="50"/>
        <v>6</v>
      </c>
    </row>
    <row r="528" spans="1:27">
      <c r="A528" s="2">
        <v>45595.528171296297</v>
      </c>
      <c r="B528" s="3">
        <v>45595.524548611109</v>
      </c>
      <c r="C528" s="4" t="s">
        <v>17</v>
      </c>
      <c r="D528" s="4">
        <v>0.55610000000000004</v>
      </c>
      <c r="E528" s="4">
        <v>0.64970000000000006</v>
      </c>
      <c r="F528" s="4">
        <v>0.47589999999999999</v>
      </c>
      <c r="G528" s="4">
        <v>4.8490000000000002</v>
      </c>
      <c r="H528" s="4">
        <v>0.1946</v>
      </c>
      <c r="I528" s="4" t="s">
        <v>40</v>
      </c>
      <c r="J528" s="4">
        <v>19800614</v>
      </c>
      <c r="K528" s="4">
        <v>19800614</v>
      </c>
      <c r="L528" t="str">
        <f t="shared" si="47"/>
        <v>1030</v>
      </c>
      <c r="M528">
        <f t="shared" si="48"/>
        <v>12</v>
      </c>
      <c r="O528" s="2">
        <v>45596.297546296293</v>
      </c>
      <c r="P528" s="3">
        <v>45596.295046296298</v>
      </c>
      <c r="Q528" s="4" t="s">
        <v>17</v>
      </c>
      <c r="R528" s="4">
        <v>0.63780000000000003</v>
      </c>
      <c r="S528" s="4">
        <v>0.51959999999999995</v>
      </c>
      <c r="T528" s="4">
        <v>0.78300000000000003</v>
      </c>
      <c r="U528" s="4">
        <v>2.032</v>
      </c>
      <c r="V528" s="4">
        <v>0.1893</v>
      </c>
      <c r="W528" s="4" t="s">
        <v>40</v>
      </c>
      <c r="X528" s="4">
        <v>19800614</v>
      </c>
      <c r="Y528" s="4">
        <v>19800614</v>
      </c>
      <c r="Z528" t="str">
        <f t="shared" si="49"/>
        <v>1031</v>
      </c>
      <c r="AA528">
        <f t="shared" si="50"/>
        <v>7</v>
      </c>
    </row>
    <row r="529" spans="1:27">
      <c r="A529" s="2">
        <v>45595.529537037037</v>
      </c>
      <c r="B529" s="3">
        <v>45595.509953703702</v>
      </c>
      <c r="C529" s="4" t="s">
        <v>18</v>
      </c>
      <c r="D529" s="4">
        <v>0.64090000000000003</v>
      </c>
      <c r="E529" s="4">
        <v>0.62609999999999999</v>
      </c>
      <c r="F529" s="4">
        <v>0.65610000000000002</v>
      </c>
      <c r="G529" s="4">
        <v>4.9669999999999996</v>
      </c>
      <c r="H529" s="4">
        <v>0.1807</v>
      </c>
      <c r="I529" s="4" t="s">
        <v>40</v>
      </c>
      <c r="J529" s="4">
        <v>19800614</v>
      </c>
      <c r="K529" s="4">
        <v>19800614</v>
      </c>
      <c r="L529" t="str">
        <f t="shared" si="47"/>
        <v>1030</v>
      </c>
      <c r="M529">
        <f t="shared" si="48"/>
        <v>12</v>
      </c>
      <c r="O529" s="2">
        <v>45596.331400462965</v>
      </c>
      <c r="P529" s="3">
        <v>45595.721712962964</v>
      </c>
      <c r="Q529" s="4" t="s">
        <v>18</v>
      </c>
      <c r="R529" s="4">
        <v>0.75660000000000005</v>
      </c>
      <c r="S529" s="4">
        <v>0.74639999999999995</v>
      </c>
      <c r="T529" s="4">
        <v>0.76700000000000002</v>
      </c>
      <c r="U529" s="4">
        <v>1.302</v>
      </c>
      <c r="V529" s="4">
        <v>0.1905</v>
      </c>
      <c r="W529" s="4" t="s">
        <v>40</v>
      </c>
      <c r="X529" s="4">
        <v>19800614</v>
      </c>
      <c r="Y529" s="4">
        <v>19800614</v>
      </c>
      <c r="Z529" t="str">
        <f t="shared" si="49"/>
        <v>1031</v>
      </c>
      <c r="AA529">
        <f t="shared" si="50"/>
        <v>7</v>
      </c>
    </row>
    <row r="530" spans="1:27">
      <c r="A530" s="2">
        <v>45595.535173611112</v>
      </c>
      <c r="B530" s="3">
        <v>45595.528333333335</v>
      </c>
      <c r="C530" s="4" t="s">
        <v>12</v>
      </c>
      <c r="D530" s="4">
        <v>0.2329</v>
      </c>
      <c r="E530" s="4">
        <v>0.12809999999999999</v>
      </c>
      <c r="F530" s="4">
        <v>0.42349999999999999</v>
      </c>
      <c r="G530" s="4">
        <v>7.7789999999999999</v>
      </c>
      <c r="H530" s="4">
        <v>0.19889999999999999</v>
      </c>
      <c r="I530" s="4" t="s">
        <v>27</v>
      </c>
      <c r="J530" s="4">
        <v>19800614</v>
      </c>
      <c r="K530" s="4">
        <v>19800614</v>
      </c>
      <c r="L530" t="str">
        <f t="shared" si="47"/>
        <v>1030</v>
      </c>
      <c r="M530">
        <f t="shared" si="48"/>
        <v>12</v>
      </c>
      <c r="O530" s="2">
        <v>45596.396585648145</v>
      </c>
      <c r="P530" s="3">
        <v>45596.395543981482</v>
      </c>
      <c r="Q530" s="4" t="s">
        <v>18</v>
      </c>
      <c r="R530" s="4">
        <v>0.79400000000000004</v>
      </c>
      <c r="S530" s="4">
        <v>0.73499999999999999</v>
      </c>
      <c r="T530" s="4">
        <v>0.85770000000000002</v>
      </c>
      <c r="U530" s="4">
        <v>1.3380000000000001</v>
      </c>
      <c r="V530" s="4">
        <v>0.1837</v>
      </c>
      <c r="W530" s="4" t="s">
        <v>40</v>
      </c>
      <c r="X530" s="4">
        <v>19800614</v>
      </c>
      <c r="Y530" s="4">
        <v>19800614</v>
      </c>
      <c r="Z530" t="str">
        <f t="shared" si="49"/>
        <v>1031</v>
      </c>
      <c r="AA530">
        <f t="shared" si="50"/>
        <v>9</v>
      </c>
    </row>
    <row r="531" spans="1:27">
      <c r="A531" s="2">
        <v>45595.541087962964</v>
      </c>
      <c r="B531" s="3">
        <v>45595.540231481478</v>
      </c>
      <c r="C531" s="4" t="s">
        <v>17</v>
      </c>
      <c r="D531" s="4">
        <v>0.58069999999999999</v>
      </c>
      <c r="E531" s="4">
        <v>0.61560000000000004</v>
      </c>
      <c r="F531" s="4">
        <v>0.54779999999999995</v>
      </c>
      <c r="G531" s="4">
        <v>5.0179999999999998</v>
      </c>
      <c r="H531" s="4">
        <v>0.189</v>
      </c>
      <c r="I531" s="4" t="s">
        <v>40</v>
      </c>
      <c r="J531" s="4">
        <v>19800614</v>
      </c>
      <c r="K531" s="4">
        <v>19800614</v>
      </c>
      <c r="L531" t="str">
        <f t="shared" si="47"/>
        <v>1030</v>
      </c>
      <c r="M531">
        <f t="shared" si="48"/>
        <v>12</v>
      </c>
      <c r="O531" s="2">
        <v>45596.428032407406</v>
      </c>
      <c r="P531" s="3">
        <v>45595.17224537037</v>
      </c>
      <c r="Q531" s="4" t="s">
        <v>12</v>
      </c>
      <c r="R531" s="4">
        <v>0.25640000000000002</v>
      </c>
      <c r="S531" s="4">
        <v>0.45939999999999998</v>
      </c>
      <c r="T531" s="4">
        <v>0.1431</v>
      </c>
      <c r="U531" s="4">
        <v>2.2429999999999999</v>
      </c>
      <c r="V531" s="4">
        <v>0.2389</v>
      </c>
      <c r="W531" s="4" t="s">
        <v>40</v>
      </c>
      <c r="X531" s="4">
        <v>19800614</v>
      </c>
      <c r="Y531" s="4">
        <v>19800614</v>
      </c>
      <c r="Z531" t="str">
        <f t="shared" si="49"/>
        <v>1031</v>
      </c>
      <c r="AA531">
        <f t="shared" si="50"/>
        <v>10</v>
      </c>
    </row>
    <row r="532" spans="1:27">
      <c r="A532" s="2">
        <v>45595.542569444442</v>
      </c>
      <c r="B532" s="3">
        <v>45595.539803240739</v>
      </c>
      <c r="C532" s="4" t="s">
        <v>26</v>
      </c>
      <c r="D532" s="4">
        <v>0.48349999999999999</v>
      </c>
      <c r="E532" s="4">
        <v>0.37340000000000001</v>
      </c>
      <c r="F532" s="4">
        <v>0.626</v>
      </c>
      <c r="G532" s="4">
        <v>6.19</v>
      </c>
      <c r="H532" s="4">
        <v>0.183</v>
      </c>
      <c r="I532" s="4" t="s">
        <v>40</v>
      </c>
      <c r="J532" s="4">
        <v>19800614</v>
      </c>
      <c r="K532" s="4">
        <v>19800614</v>
      </c>
      <c r="L532" t="str">
        <f t="shared" si="47"/>
        <v>1030</v>
      </c>
      <c r="M532">
        <f t="shared" si="48"/>
        <v>13</v>
      </c>
      <c r="O532" s="2">
        <v>45596.438599537039</v>
      </c>
      <c r="P532" s="3">
        <v>45596.438287037039</v>
      </c>
      <c r="Q532" s="4" t="s">
        <v>14</v>
      </c>
      <c r="R532" s="4">
        <v>0.6845</v>
      </c>
      <c r="S532" s="4">
        <v>0.59160000000000001</v>
      </c>
      <c r="T532" s="4">
        <v>0.79210000000000003</v>
      </c>
      <c r="U532" s="4">
        <v>1.794</v>
      </c>
      <c r="V532" s="4">
        <v>0.18870000000000001</v>
      </c>
      <c r="W532" s="4" t="s">
        <v>40</v>
      </c>
      <c r="X532" s="4">
        <v>19800614</v>
      </c>
      <c r="Y532" s="4">
        <v>19800614</v>
      </c>
      <c r="Z532" t="str">
        <f t="shared" si="49"/>
        <v>1031</v>
      </c>
      <c r="AA532">
        <f t="shared" si="50"/>
        <v>10</v>
      </c>
    </row>
    <row r="533" spans="1:27">
      <c r="A533" s="2">
        <v>45595.553136574075</v>
      </c>
      <c r="B533" s="3">
        <v>45595.551099537035</v>
      </c>
      <c r="C533" s="4" t="s">
        <v>12</v>
      </c>
      <c r="D533" s="4">
        <v>0.2379</v>
      </c>
      <c r="E533" s="4">
        <v>0.13469999999999999</v>
      </c>
      <c r="F533" s="4">
        <v>0.42020000000000002</v>
      </c>
      <c r="G533" s="4">
        <v>7.7169999999999996</v>
      </c>
      <c r="H533" s="4">
        <v>0.19919999999999999</v>
      </c>
      <c r="I533" s="4" t="s">
        <v>27</v>
      </c>
      <c r="J533" s="4">
        <v>19800614</v>
      </c>
      <c r="K533" s="4">
        <v>19800614</v>
      </c>
      <c r="L533" t="str">
        <f t="shared" ref="L533:L596" si="51">TEXT(A533,"MMDD")</f>
        <v>1030</v>
      </c>
      <c r="M533">
        <f t="shared" ref="M533:M596" si="52">HOUR(A533)</f>
        <v>13</v>
      </c>
      <c r="O533" s="2">
        <v>45596.438668981478</v>
      </c>
      <c r="P533" s="3">
        <v>45596.436921296299</v>
      </c>
      <c r="Q533" s="4" t="s">
        <v>18</v>
      </c>
      <c r="R533" s="4">
        <v>0.80769999999999997</v>
      </c>
      <c r="S533" s="4">
        <v>0.74429999999999996</v>
      </c>
      <c r="T533" s="4">
        <v>0.87639999999999996</v>
      </c>
      <c r="U533" s="4">
        <v>1.3080000000000001</v>
      </c>
      <c r="V533" s="4">
        <v>0.182</v>
      </c>
      <c r="W533" s="4" t="s">
        <v>40</v>
      </c>
      <c r="X533" s="4">
        <v>19800614</v>
      </c>
      <c r="Y533" s="4">
        <v>19800614</v>
      </c>
      <c r="Z533" t="str">
        <f t="shared" si="49"/>
        <v>1031</v>
      </c>
      <c r="AA533">
        <f t="shared" si="50"/>
        <v>10</v>
      </c>
    </row>
    <row r="534" spans="1:27">
      <c r="A534" s="2">
        <v>45595.553842592592</v>
      </c>
      <c r="B534" s="3">
        <v>45595.553483796299</v>
      </c>
      <c r="C534" s="4" t="s">
        <v>17</v>
      </c>
      <c r="D534" s="4">
        <v>0.56440000000000001</v>
      </c>
      <c r="E534" s="4">
        <v>0.63990000000000002</v>
      </c>
      <c r="F534" s="4">
        <v>0.49790000000000001</v>
      </c>
      <c r="G534" s="4">
        <v>4.8979999999999997</v>
      </c>
      <c r="H534" s="4">
        <v>0.19289999999999999</v>
      </c>
      <c r="I534" s="4" t="s">
        <v>40</v>
      </c>
      <c r="J534" s="4">
        <v>19800614</v>
      </c>
      <c r="K534" s="4">
        <v>19800614</v>
      </c>
      <c r="L534" t="str">
        <f t="shared" si="51"/>
        <v>1030</v>
      </c>
      <c r="M534">
        <f t="shared" si="52"/>
        <v>13</v>
      </c>
      <c r="O534" s="2">
        <v>45596.450949074075</v>
      </c>
      <c r="P534" s="3">
        <v>45596.448495370372</v>
      </c>
      <c r="Q534" s="4" t="s">
        <v>18</v>
      </c>
      <c r="R534" s="4">
        <v>0.80179999999999996</v>
      </c>
      <c r="S534" s="4">
        <v>0.78269999999999995</v>
      </c>
      <c r="T534" s="4">
        <v>0.82130000000000003</v>
      </c>
      <c r="U534" s="4">
        <v>1.1830000000000001</v>
      </c>
      <c r="V534" s="4">
        <v>0.18659999999999999</v>
      </c>
      <c r="W534" s="4" t="s">
        <v>40</v>
      </c>
      <c r="X534" s="4">
        <v>19800614</v>
      </c>
      <c r="Y534" s="4">
        <v>19800614</v>
      </c>
      <c r="Z534" t="str">
        <f t="shared" si="49"/>
        <v>1031</v>
      </c>
      <c r="AA534">
        <f t="shared" si="50"/>
        <v>10</v>
      </c>
    </row>
    <row r="535" spans="1:27">
      <c r="A535" s="2">
        <v>45595.562754629631</v>
      </c>
      <c r="B535" s="3">
        <v>45595.560879629629</v>
      </c>
      <c r="C535" s="4" t="s">
        <v>21</v>
      </c>
      <c r="D535" s="4">
        <v>0.1341</v>
      </c>
      <c r="E535" s="4">
        <v>0.55989999999999995</v>
      </c>
      <c r="F535" s="4">
        <v>3.2099999999999997E-2</v>
      </c>
      <c r="G535" s="4">
        <v>5.2869999999999999</v>
      </c>
      <c r="H535" s="4">
        <v>0.26629999999999998</v>
      </c>
      <c r="I535" s="4" t="s">
        <v>13</v>
      </c>
      <c r="J535" s="4">
        <v>19800614</v>
      </c>
      <c r="K535" s="4">
        <v>19800614</v>
      </c>
      <c r="L535" t="str">
        <f t="shared" si="51"/>
        <v>1030</v>
      </c>
      <c r="M535">
        <f t="shared" si="52"/>
        <v>13</v>
      </c>
      <c r="O535" s="2">
        <v>45596.466585648152</v>
      </c>
      <c r="P535" s="3">
        <v>45596.464560185188</v>
      </c>
      <c r="Q535" s="4" t="s">
        <v>17</v>
      </c>
      <c r="R535" s="4">
        <v>0.70030000000000003</v>
      </c>
      <c r="S535" s="4">
        <v>0.73470000000000002</v>
      </c>
      <c r="T535" s="4">
        <v>0.66759999999999997</v>
      </c>
      <c r="U535" s="4">
        <v>1.339</v>
      </c>
      <c r="V535" s="4">
        <v>0.1968</v>
      </c>
      <c r="W535" s="4" t="s">
        <v>40</v>
      </c>
      <c r="X535" s="4">
        <v>19800614</v>
      </c>
      <c r="Y535" s="4">
        <v>19800614</v>
      </c>
      <c r="Z535" t="str">
        <f t="shared" si="49"/>
        <v>1031</v>
      </c>
      <c r="AA535">
        <f t="shared" si="50"/>
        <v>11</v>
      </c>
    </row>
    <row r="536" spans="1:27">
      <c r="A536" s="2">
        <v>45595.564456018517</v>
      </c>
      <c r="B536" s="3">
        <v>45595.560879629629</v>
      </c>
      <c r="C536" s="4" t="s">
        <v>21</v>
      </c>
      <c r="D536" s="4">
        <v>0.1341</v>
      </c>
      <c r="E536" s="4">
        <v>0.55989999999999995</v>
      </c>
      <c r="F536" s="4">
        <v>3.2099999999999997E-2</v>
      </c>
      <c r="G536" s="4">
        <v>5.2869999999999999</v>
      </c>
      <c r="H536" s="4">
        <v>0.26629999999999998</v>
      </c>
      <c r="I536" s="4" t="s">
        <v>13</v>
      </c>
      <c r="J536" s="4">
        <v>19800614</v>
      </c>
      <c r="K536" s="4">
        <v>19800614</v>
      </c>
      <c r="L536" t="str">
        <f t="shared" si="51"/>
        <v>1030</v>
      </c>
      <c r="M536">
        <f t="shared" si="52"/>
        <v>13</v>
      </c>
      <c r="O536" s="2">
        <v>45596.479826388888</v>
      </c>
      <c r="P536" s="3">
        <v>45596.479537037034</v>
      </c>
      <c r="Q536" s="4" t="s">
        <v>14</v>
      </c>
      <c r="R536" s="4">
        <v>0.70430000000000004</v>
      </c>
      <c r="S536" s="4">
        <v>0.58389999999999997</v>
      </c>
      <c r="T536" s="4">
        <v>0.84970000000000001</v>
      </c>
      <c r="U536" s="4">
        <v>1.819</v>
      </c>
      <c r="V536" s="4">
        <v>0.18429999999999999</v>
      </c>
      <c r="W536" s="4" t="s">
        <v>40</v>
      </c>
      <c r="X536" s="4">
        <v>19800614</v>
      </c>
      <c r="Y536" s="4">
        <v>19800614</v>
      </c>
      <c r="Z536" t="str">
        <f t="shared" si="49"/>
        <v>1031</v>
      </c>
      <c r="AA536">
        <f t="shared" si="50"/>
        <v>11</v>
      </c>
    </row>
    <row r="537" spans="1:27">
      <c r="A537" s="2">
        <v>45595.570555555554</v>
      </c>
      <c r="B537" s="3">
        <v>45595.569733796299</v>
      </c>
      <c r="C537" s="4" t="s">
        <v>12</v>
      </c>
      <c r="D537" s="4">
        <v>0.28320000000000001</v>
      </c>
      <c r="E537" s="4">
        <v>0.22239999999999999</v>
      </c>
      <c r="F537" s="4">
        <v>0.36049999999999999</v>
      </c>
      <c r="G537" s="4">
        <v>7.0460000000000003</v>
      </c>
      <c r="H537" s="4">
        <v>0.2044</v>
      </c>
      <c r="I537" s="4" t="s">
        <v>27</v>
      </c>
      <c r="J537" s="4">
        <v>19800614</v>
      </c>
      <c r="K537" s="4">
        <v>19800614</v>
      </c>
      <c r="L537" t="str">
        <f t="shared" si="51"/>
        <v>1030</v>
      </c>
      <c r="M537">
        <f t="shared" si="52"/>
        <v>13</v>
      </c>
      <c r="O537" s="2">
        <v>45596.483287037037</v>
      </c>
      <c r="P537" s="3">
        <v>45596.479247685187</v>
      </c>
      <c r="Q537" s="4" t="s">
        <v>17</v>
      </c>
      <c r="R537" s="4">
        <v>0.63719999999999999</v>
      </c>
      <c r="S537" s="4">
        <v>0.73680000000000001</v>
      </c>
      <c r="T537" s="4">
        <v>0.55100000000000005</v>
      </c>
      <c r="U537" s="4">
        <v>1.3320000000000001</v>
      </c>
      <c r="V537" s="4">
        <v>0.2039</v>
      </c>
      <c r="W537" s="4" t="s">
        <v>40</v>
      </c>
      <c r="X537" s="4">
        <v>19800614</v>
      </c>
      <c r="Y537" s="4">
        <v>19800614</v>
      </c>
      <c r="Z537" t="str">
        <f t="shared" si="49"/>
        <v>1031</v>
      </c>
      <c r="AA537">
        <f t="shared" si="50"/>
        <v>11</v>
      </c>
    </row>
    <row r="538" spans="1:27">
      <c r="A538" s="2">
        <v>45595.571446759262</v>
      </c>
      <c r="B538" s="3">
        <v>45595.567083333335</v>
      </c>
      <c r="C538" s="4" t="s">
        <v>60</v>
      </c>
      <c r="D538" s="4">
        <v>0.3831</v>
      </c>
      <c r="E538" s="4">
        <v>0.4088</v>
      </c>
      <c r="F538" s="4">
        <v>0.35899999999999999</v>
      </c>
      <c r="G538" s="4">
        <v>6.0119999999999996</v>
      </c>
      <c r="H538" s="4">
        <v>0.2046</v>
      </c>
      <c r="I538" s="4" t="s">
        <v>40</v>
      </c>
      <c r="J538" s="4">
        <v>19800614</v>
      </c>
      <c r="K538" s="4">
        <v>19800614</v>
      </c>
      <c r="L538" t="str">
        <f t="shared" si="51"/>
        <v>1030</v>
      </c>
      <c r="M538">
        <f t="shared" si="52"/>
        <v>13</v>
      </c>
      <c r="O538" s="2">
        <v>45596.505069444444</v>
      </c>
      <c r="P538" s="3">
        <v>45596.504606481481</v>
      </c>
      <c r="Q538" s="4" t="s">
        <v>14</v>
      </c>
      <c r="R538" s="4">
        <v>0.70389999999999997</v>
      </c>
      <c r="S538" s="4">
        <v>0.59350000000000003</v>
      </c>
      <c r="T538" s="4">
        <v>0.83479999999999999</v>
      </c>
      <c r="U538" s="4">
        <v>1.788</v>
      </c>
      <c r="V538" s="4">
        <v>0.1855</v>
      </c>
      <c r="W538" s="4" t="s">
        <v>40</v>
      </c>
      <c r="X538" s="4">
        <v>19800614</v>
      </c>
      <c r="Y538" s="4">
        <v>19800614</v>
      </c>
      <c r="Z538" t="str">
        <f t="shared" si="49"/>
        <v>1031</v>
      </c>
      <c r="AA538">
        <f t="shared" si="50"/>
        <v>12</v>
      </c>
    </row>
    <row r="539" spans="1:27">
      <c r="A539" s="2">
        <v>45595.586134259262</v>
      </c>
      <c r="B539" s="3">
        <v>45595.585335648146</v>
      </c>
      <c r="C539" s="4" t="s">
        <v>12</v>
      </c>
      <c r="D539" s="4">
        <v>0.30580000000000002</v>
      </c>
      <c r="E539" s="4">
        <v>0.26569999999999999</v>
      </c>
      <c r="F539" s="4">
        <v>0.35189999999999999</v>
      </c>
      <c r="G539" s="4">
        <v>6.7770000000000001</v>
      </c>
      <c r="H539" s="4">
        <v>0.20519999999999999</v>
      </c>
      <c r="I539" s="4" t="s">
        <v>27</v>
      </c>
      <c r="J539" s="4">
        <v>19800614</v>
      </c>
      <c r="K539" s="4">
        <v>19800614</v>
      </c>
      <c r="L539" t="str">
        <f t="shared" si="51"/>
        <v>1030</v>
      </c>
      <c r="M539">
        <f t="shared" si="52"/>
        <v>14</v>
      </c>
      <c r="O539" s="2">
        <v>45596.513032407405</v>
      </c>
      <c r="P539" s="3">
        <v>45596.506261574075</v>
      </c>
      <c r="Q539" s="4" t="s">
        <v>41</v>
      </c>
      <c r="R539" s="4">
        <v>0.73080000000000001</v>
      </c>
      <c r="S539" s="4">
        <v>0.74529999999999996</v>
      </c>
      <c r="T539" s="4">
        <v>0.71660000000000001</v>
      </c>
      <c r="U539" s="4">
        <v>1.3049999999999999</v>
      </c>
      <c r="V539" s="4">
        <v>0.1938</v>
      </c>
      <c r="W539" s="4" t="s">
        <v>40</v>
      </c>
      <c r="X539" s="4">
        <v>19800614</v>
      </c>
      <c r="Y539" s="4">
        <v>19800614</v>
      </c>
      <c r="Z539" t="str">
        <f t="shared" si="49"/>
        <v>1031</v>
      </c>
      <c r="AA539">
        <f t="shared" si="50"/>
        <v>12</v>
      </c>
    </row>
    <row r="540" spans="1:27">
      <c r="A540" s="2">
        <v>45595.587719907409</v>
      </c>
      <c r="B540" s="3">
        <v>45595.587164351855</v>
      </c>
      <c r="C540" s="4" t="s">
        <v>60</v>
      </c>
      <c r="D540" s="4">
        <v>0.36449999999999999</v>
      </c>
      <c r="E540" s="4">
        <v>0.37419999999999998</v>
      </c>
      <c r="F540" s="4">
        <v>0.35489999999999999</v>
      </c>
      <c r="G540" s="4">
        <v>6.1849999999999996</v>
      </c>
      <c r="H540" s="4">
        <v>0.2049</v>
      </c>
      <c r="I540" s="4" t="s">
        <v>40</v>
      </c>
      <c r="J540" s="4">
        <v>19800614</v>
      </c>
      <c r="K540" s="4">
        <v>19800614</v>
      </c>
      <c r="L540" t="str">
        <f t="shared" si="51"/>
        <v>1030</v>
      </c>
      <c r="M540">
        <f t="shared" si="52"/>
        <v>14</v>
      </c>
      <c r="O540" s="2">
        <v>45596.529641203706</v>
      </c>
      <c r="P540" s="3">
        <v>45596.515925925924</v>
      </c>
      <c r="Q540" s="4" t="s">
        <v>18</v>
      </c>
      <c r="R540" s="4">
        <v>0.75770000000000004</v>
      </c>
      <c r="S540" s="4">
        <v>0.87480000000000002</v>
      </c>
      <c r="T540" s="4">
        <v>0.65629999999999999</v>
      </c>
      <c r="U540" s="4">
        <v>0.85799999999999998</v>
      </c>
      <c r="V540" s="4">
        <v>0.19750000000000001</v>
      </c>
      <c r="W540" s="4" t="s">
        <v>40</v>
      </c>
      <c r="X540" s="4">
        <v>19800614</v>
      </c>
      <c r="Y540" s="4">
        <v>19800614</v>
      </c>
      <c r="Z540" t="str">
        <f t="shared" si="49"/>
        <v>1031</v>
      </c>
      <c r="AA540">
        <f t="shared" si="50"/>
        <v>12</v>
      </c>
    </row>
    <row r="541" spans="1:27">
      <c r="A541" s="2">
        <v>45595.592187499999</v>
      </c>
      <c r="B541" s="3">
        <v>45594.656284722223</v>
      </c>
      <c r="C541" s="4" t="s">
        <v>14</v>
      </c>
      <c r="D541" s="4">
        <v>0.4617</v>
      </c>
      <c r="E541" s="4">
        <v>0.78959999999999997</v>
      </c>
      <c r="F541" s="4">
        <v>0.27</v>
      </c>
      <c r="G541" s="4">
        <v>4.0739999999999998</v>
      </c>
      <c r="H541" s="4">
        <v>0.2135</v>
      </c>
      <c r="I541" s="4" t="s">
        <v>40</v>
      </c>
      <c r="J541" s="4">
        <v>19800614</v>
      </c>
      <c r="K541" s="4">
        <v>19800614</v>
      </c>
      <c r="L541" t="str">
        <f t="shared" si="51"/>
        <v>1030</v>
      </c>
      <c r="M541">
        <f t="shared" si="52"/>
        <v>14</v>
      </c>
      <c r="O541" s="2">
        <v>45596.536979166667</v>
      </c>
      <c r="P541" s="3">
        <v>45596.536423611113</v>
      </c>
      <c r="Q541" s="4" t="s">
        <v>17</v>
      </c>
      <c r="R541" s="4">
        <v>0.63180000000000003</v>
      </c>
      <c r="S541" s="4">
        <v>0.72840000000000005</v>
      </c>
      <c r="T541" s="4">
        <v>0.54800000000000004</v>
      </c>
      <c r="U541" s="4">
        <v>1.359</v>
      </c>
      <c r="V541" s="4">
        <v>0.2041</v>
      </c>
      <c r="W541" s="4" t="s">
        <v>40</v>
      </c>
      <c r="X541" s="4">
        <v>19800614</v>
      </c>
      <c r="Y541" s="4">
        <v>19800614</v>
      </c>
      <c r="Z541" t="str">
        <f t="shared" si="49"/>
        <v>1031</v>
      </c>
      <c r="AA541">
        <f t="shared" si="50"/>
        <v>12</v>
      </c>
    </row>
    <row r="542" spans="1:27">
      <c r="A542" s="2">
        <v>45595.592442129629</v>
      </c>
      <c r="B542" s="3">
        <v>45594.639768518522</v>
      </c>
      <c r="C542" s="4" t="s">
        <v>14</v>
      </c>
      <c r="D542" s="4">
        <v>0.64249999999999996</v>
      </c>
      <c r="E542" s="4">
        <v>0.67669999999999997</v>
      </c>
      <c r="F542" s="4">
        <v>0.61</v>
      </c>
      <c r="G542" s="4">
        <v>4.7110000000000003</v>
      </c>
      <c r="H542" s="4">
        <v>0.1842</v>
      </c>
      <c r="I542" s="4" t="s">
        <v>40</v>
      </c>
      <c r="J542" s="4">
        <v>19800614</v>
      </c>
      <c r="K542" s="4">
        <v>19800614</v>
      </c>
      <c r="L542" t="str">
        <f t="shared" si="51"/>
        <v>1030</v>
      </c>
      <c r="M542">
        <f t="shared" si="52"/>
        <v>14</v>
      </c>
      <c r="O542" s="2">
        <v>45596.551400462966</v>
      </c>
      <c r="P542" s="3">
        <v>45596.542337962965</v>
      </c>
      <c r="Q542" s="4" t="s">
        <v>41</v>
      </c>
      <c r="R542" s="4">
        <v>0.72640000000000005</v>
      </c>
      <c r="S542" s="4">
        <v>0.75360000000000005</v>
      </c>
      <c r="T542" s="4">
        <v>0.70009999999999994</v>
      </c>
      <c r="U542" s="4">
        <v>1.2789999999999999</v>
      </c>
      <c r="V542" s="4">
        <v>0.1948</v>
      </c>
      <c r="W542" s="4" t="s">
        <v>40</v>
      </c>
      <c r="X542" s="4">
        <v>19800614</v>
      </c>
      <c r="Y542" s="4">
        <v>19800614</v>
      </c>
      <c r="Z542" t="str">
        <f t="shared" si="49"/>
        <v>1031</v>
      </c>
      <c r="AA542">
        <f t="shared" si="50"/>
        <v>13</v>
      </c>
    </row>
    <row r="543" spans="1:27">
      <c r="A543" s="2">
        <v>45595.592569444445</v>
      </c>
      <c r="B543" s="3">
        <v>45594.62332175926</v>
      </c>
      <c r="C543" s="4" t="s">
        <v>14</v>
      </c>
      <c r="D543" s="4">
        <v>0.65149999999999997</v>
      </c>
      <c r="E543" s="4">
        <v>0.61499999999999999</v>
      </c>
      <c r="F543" s="4">
        <v>0.69020000000000004</v>
      </c>
      <c r="G543" s="4">
        <v>5.0209999999999999</v>
      </c>
      <c r="H543" s="4">
        <v>0.17799999999999999</v>
      </c>
      <c r="I543" s="4" t="s">
        <v>40</v>
      </c>
      <c r="J543" s="4">
        <v>19800614</v>
      </c>
      <c r="K543" s="4">
        <v>19800614</v>
      </c>
      <c r="L543" t="str">
        <f t="shared" si="51"/>
        <v>1030</v>
      </c>
      <c r="M543">
        <f t="shared" si="52"/>
        <v>14</v>
      </c>
      <c r="O543" s="2">
        <v>45596.551851851851</v>
      </c>
      <c r="P543" s="3">
        <v>45596.538877314815</v>
      </c>
      <c r="Q543" s="4" t="s">
        <v>41</v>
      </c>
      <c r="R543" s="4">
        <v>0.73729999999999996</v>
      </c>
      <c r="S543" s="4">
        <v>0.73829999999999996</v>
      </c>
      <c r="T543" s="4">
        <v>0.73619999999999997</v>
      </c>
      <c r="U543" s="4">
        <v>1.3280000000000001</v>
      </c>
      <c r="V543" s="4">
        <v>0.1925</v>
      </c>
      <c r="W543" s="4" t="s">
        <v>40</v>
      </c>
      <c r="X543" s="4">
        <v>19800614</v>
      </c>
      <c r="Y543" s="4">
        <v>19800614</v>
      </c>
      <c r="Z543" t="str">
        <f t="shared" si="49"/>
        <v>1031</v>
      </c>
      <c r="AA543">
        <f t="shared" si="50"/>
        <v>13</v>
      </c>
    </row>
    <row r="544" spans="1:27">
      <c r="A544" s="2">
        <v>45595.592974537038</v>
      </c>
      <c r="B544" s="3">
        <v>45594.609039351853</v>
      </c>
      <c r="C544" s="4" t="s">
        <v>14</v>
      </c>
      <c r="D544" s="4">
        <v>0.63590000000000002</v>
      </c>
      <c r="E544" s="4">
        <v>0.56679999999999997</v>
      </c>
      <c r="F544" s="4">
        <v>0.71340000000000003</v>
      </c>
      <c r="G544" s="4">
        <v>5.2539999999999996</v>
      </c>
      <c r="H544" s="4">
        <v>0.17610000000000001</v>
      </c>
      <c r="I544" s="4" t="s">
        <v>40</v>
      </c>
      <c r="J544" s="4">
        <v>19800614</v>
      </c>
      <c r="K544" s="4">
        <v>19800614</v>
      </c>
      <c r="L544" t="str">
        <f t="shared" si="51"/>
        <v>1030</v>
      </c>
      <c r="M544">
        <f t="shared" si="52"/>
        <v>14</v>
      </c>
      <c r="O544" s="2">
        <v>45596.556504629632</v>
      </c>
      <c r="P544" s="3">
        <v>45596.5078587963</v>
      </c>
      <c r="Q544" s="4" t="s">
        <v>18</v>
      </c>
      <c r="R544" s="4">
        <v>0.79449999999999998</v>
      </c>
      <c r="S544" s="4">
        <v>0.78400000000000003</v>
      </c>
      <c r="T544" s="4">
        <v>0.80510000000000004</v>
      </c>
      <c r="U544" s="4">
        <v>1.179</v>
      </c>
      <c r="V544" s="4">
        <v>0.18779999999999999</v>
      </c>
      <c r="W544" s="4" t="s">
        <v>40</v>
      </c>
      <c r="X544" s="4">
        <v>19800614</v>
      </c>
      <c r="Y544" s="4">
        <v>19800614</v>
      </c>
      <c r="Z544" t="str">
        <f t="shared" si="49"/>
        <v>1031</v>
      </c>
      <c r="AA544">
        <f t="shared" si="50"/>
        <v>13</v>
      </c>
    </row>
    <row r="545" spans="1:27">
      <c r="A545" s="2">
        <v>45595.599803240744</v>
      </c>
      <c r="B545" s="3">
        <v>45595.596307870372</v>
      </c>
      <c r="C545" s="4" t="s">
        <v>26</v>
      </c>
      <c r="D545" s="4">
        <v>0.4929</v>
      </c>
      <c r="E545" s="4">
        <v>0.38840000000000002</v>
      </c>
      <c r="F545" s="4">
        <v>0.62549999999999994</v>
      </c>
      <c r="G545" s="4">
        <v>6.1139999999999999</v>
      </c>
      <c r="H545" s="4">
        <v>0.183</v>
      </c>
      <c r="I545" s="4" t="s">
        <v>40</v>
      </c>
      <c r="J545" s="4">
        <v>19800614</v>
      </c>
      <c r="K545" s="4">
        <v>19800614</v>
      </c>
      <c r="L545" t="str">
        <f t="shared" si="51"/>
        <v>1030</v>
      </c>
      <c r="M545">
        <f t="shared" si="52"/>
        <v>14</v>
      </c>
      <c r="O545" s="2">
        <v>45596.562962962962</v>
      </c>
      <c r="P545" s="3">
        <v>45596.561793981484</v>
      </c>
      <c r="Q545" s="4" t="s">
        <v>14</v>
      </c>
      <c r="R545" s="4">
        <v>0.73319999999999996</v>
      </c>
      <c r="S545" s="4">
        <v>0.58989999999999998</v>
      </c>
      <c r="T545" s="4">
        <v>0.91139999999999999</v>
      </c>
      <c r="U545" s="4">
        <v>1.8</v>
      </c>
      <c r="V545" s="4">
        <v>0.17849999999999999</v>
      </c>
      <c r="W545" s="4" t="s">
        <v>40</v>
      </c>
      <c r="X545" s="4">
        <v>19800614</v>
      </c>
      <c r="Y545" s="4">
        <v>19800614</v>
      </c>
      <c r="Z545" t="str">
        <f t="shared" si="49"/>
        <v>1031</v>
      </c>
      <c r="AA545">
        <f t="shared" si="50"/>
        <v>13</v>
      </c>
    </row>
    <row r="546" spans="1:27">
      <c r="A546" s="2">
        <v>45595.611550925925</v>
      </c>
      <c r="B546" s="3">
        <v>45595.611134259256</v>
      </c>
      <c r="C546" s="4" t="s">
        <v>17</v>
      </c>
      <c r="D546" s="4">
        <v>0.60670000000000002</v>
      </c>
      <c r="E546" s="4">
        <v>0.60260000000000002</v>
      </c>
      <c r="F546" s="4">
        <v>0.6109</v>
      </c>
      <c r="G546" s="4">
        <v>5.0819999999999999</v>
      </c>
      <c r="H546" s="4">
        <v>0.18410000000000001</v>
      </c>
      <c r="I546" s="4" t="s">
        <v>40</v>
      </c>
      <c r="J546" s="4">
        <v>19800614</v>
      </c>
      <c r="K546" s="4">
        <v>19800614</v>
      </c>
      <c r="L546" t="str">
        <f t="shared" si="51"/>
        <v>1030</v>
      </c>
      <c r="M546">
        <f t="shared" si="52"/>
        <v>14</v>
      </c>
      <c r="O546" s="2">
        <v>45596.587962962964</v>
      </c>
      <c r="P546" s="3">
        <v>45596.587627314817</v>
      </c>
      <c r="Q546" s="4" t="s">
        <v>14</v>
      </c>
      <c r="R546" s="4">
        <v>0.75160000000000005</v>
      </c>
      <c r="S546" s="4">
        <v>0.65510000000000002</v>
      </c>
      <c r="T546" s="4">
        <v>0.86229999999999996</v>
      </c>
      <c r="U546" s="4">
        <v>1.5920000000000001</v>
      </c>
      <c r="V546" s="4">
        <v>0.18329999999999999</v>
      </c>
      <c r="W546" s="4" t="s">
        <v>40</v>
      </c>
      <c r="X546" s="4">
        <v>19800614</v>
      </c>
      <c r="Y546" s="4">
        <v>19800614</v>
      </c>
      <c r="Z546" t="str">
        <f t="shared" si="49"/>
        <v>1031</v>
      </c>
      <c r="AA546">
        <f t="shared" si="50"/>
        <v>14</v>
      </c>
    </row>
    <row r="547" spans="1:27">
      <c r="A547" s="2">
        <v>45595.617858796293</v>
      </c>
      <c r="B547" s="3">
        <v>45595.614386574074</v>
      </c>
      <c r="C547" s="4" t="s">
        <v>21</v>
      </c>
      <c r="D547" s="4">
        <v>0.1072</v>
      </c>
      <c r="E547" s="4">
        <v>0.5907</v>
      </c>
      <c r="F547" s="4">
        <v>1.95E-2</v>
      </c>
      <c r="G547" s="4">
        <v>5.1390000000000002</v>
      </c>
      <c r="H547" s="4">
        <v>0.27739999999999998</v>
      </c>
      <c r="I547" s="4" t="s">
        <v>13</v>
      </c>
      <c r="J547" s="4">
        <v>19800614</v>
      </c>
      <c r="K547" s="4">
        <v>19800614</v>
      </c>
      <c r="L547" t="str">
        <f t="shared" si="51"/>
        <v>1030</v>
      </c>
      <c r="M547">
        <f t="shared" si="52"/>
        <v>14</v>
      </c>
      <c r="O547" s="2">
        <v>45596.588252314818</v>
      </c>
      <c r="P547" s="3">
        <v>45596.579641203702</v>
      </c>
      <c r="Q547" s="4" t="s">
        <v>18</v>
      </c>
      <c r="R547" s="4">
        <v>0.7671</v>
      </c>
      <c r="S547" s="4">
        <v>0.62870000000000004</v>
      </c>
      <c r="T547" s="4">
        <v>0.93600000000000005</v>
      </c>
      <c r="U547" s="4">
        <v>1.675</v>
      </c>
      <c r="V547" s="4">
        <v>0.17549999999999999</v>
      </c>
      <c r="W547" s="4" t="s">
        <v>40</v>
      </c>
      <c r="X547" s="4">
        <v>19800614</v>
      </c>
      <c r="Y547" s="4">
        <v>19800614</v>
      </c>
      <c r="Z547" t="str">
        <f t="shared" si="49"/>
        <v>1031</v>
      </c>
      <c r="AA547">
        <f t="shared" si="50"/>
        <v>14</v>
      </c>
    </row>
    <row r="548" spans="1:27">
      <c r="A548" s="2">
        <v>45595.618171296293</v>
      </c>
      <c r="B548" s="3">
        <v>45595.617905092593</v>
      </c>
      <c r="C548" s="4" t="s">
        <v>26</v>
      </c>
      <c r="D548" s="4">
        <v>0.49530000000000002</v>
      </c>
      <c r="E548" s="4">
        <v>0.39419999999999999</v>
      </c>
      <c r="F548" s="4">
        <v>0.62219999999999998</v>
      </c>
      <c r="G548" s="4">
        <v>6.085</v>
      </c>
      <c r="H548" s="4">
        <v>0.18329999999999999</v>
      </c>
      <c r="I548" s="4" t="s">
        <v>40</v>
      </c>
      <c r="J548" s="4">
        <v>19800614</v>
      </c>
      <c r="K548" s="4">
        <v>19800614</v>
      </c>
      <c r="L548" t="str">
        <f t="shared" si="51"/>
        <v>1030</v>
      </c>
      <c r="M548">
        <f t="shared" si="52"/>
        <v>14</v>
      </c>
      <c r="O548" s="2">
        <v>45596.601226851853</v>
      </c>
      <c r="P548" s="3">
        <v>45596.597604166665</v>
      </c>
      <c r="Q548" s="4" t="s">
        <v>41</v>
      </c>
      <c r="R548" s="4">
        <v>0.74119999999999997</v>
      </c>
      <c r="S548" s="4">
        <v>0.71940000000000004</v>
      </c>
      <c r="T548" s="4">
        <v>0.76359999999999995</v>
      </c>
      <c r="U548" s="4">
        <v>1.3879999999999999</v>
      </c>
      <c r="V548" s="4">
        <v>0.19070000000000001</v>
      </c>
      <c r="W548" s="4" t="s">
        <v>40</v>
      </c>
      <c r="X548" s="4">
        <v>19800614</v>
      </c>
      <c r="Y548" s="4">
        <v>19800614</v>
      </c>
      <c r="Z548" t="str">
        <f t="shared" si="49"/>
        <v>1031</v>
      </c>
      <c r="AA548">
        <f t="shared" si="50"/>
        <v>14</v>
      </c>
    </row>
    <row r="549" spans="1:27">
      <c r="A549" s="2">
        <v>45595.619849537034</v>
      </c>
      <c r="B549" s="3">
        <v>45595.614386574074</v>
      </c>
      <c r="C549" s="4" t="s">
        <v>21</v>
      </c>
      <c r="D549" s="4">
        <v>0.1072</v>
      </c>
      <c r="E549" s="4">
        <v>0.5907</v>
      </c>
      <c r="F549" s="4">
        <v>1.95E-2</v>
      </c>
      <c r="G549" s="4">
        <v>5.1390000000000002</v>
      </c>
      <c r="H549" s="4">
        <v>0.27739999999999998</v>
      </c>
      <c r="I549" s="4" t="s">
        <v>13</v>
      </c>
      <c r="J549" s="4">
        <v>19800614</v>
      </c>
      <c r="K549" s="4">
        <v>19800614</v>
      </c>
      <c r="L549" t="str">
        <f t="shared" si="51"/>
        <v>1030</v>
      </c>
      <c r="M549">
        <f t="shared" si="52"/>
        <v>14</v>
      </c>
      <c r="O549" s="2">
        <v>45596.60765046296</v>
      </c>
      <c r="P549" s="3">
        <v>45596.606458333335</v>
      </c>
      <c r="Q549" s="4" t="s">
        <v>14</v>
      </c>
      <c r="R549" s="4">
        <v>0.7722</v>
      </c>
      <c r="S549" s="4">
        <v>0.71289999999999998</v>
      </c>
      <c r="T549" s="4">
        <v>0.83640000000000003</v>
      </c>
      <c r="U549" s="4">
        <v>1.409</v>
      </c>
      <c r="V549" s="4">
        <v>0.18540000000000001</v>
      </c>
      <c r="W549" s="4" t="s">
        <v>40</v>
      </c>
      <c r="X549" s="4">
        <v>19800614</v>
      </c>
      <c r="Y549" s="4">
        <v>19800614</v>
      </c>
      <c r="Z549" t="str">
        <f t="shared" si="49"/>
        <v>1031</v>
      </c>
      <c r="AA549">
        <f t="shared" si="50"/>
        <v>14</v>
      </c>
    </row>
    <row r="550" spans="1:27">
      <c r="A550" s="2">
        <v>45595.626331018517</v>
      </c>
      <c r="B550" s="3">
        <v>45595.626018518517</v>
      </c>
      <c r="C550" s="4" t="s">
        <v>17</v>
      </c>
      <c r="D550" s="4">
        <v>0.61480000000000001</v>
      </c>
      <c r="E550" s="4">
        <v>0.58899999999999997</v>
      </c>
      <c r="F550" s="4">
        <v>0.64170000000000005</v>
      </c>
      <c r="G550" s="4">
        <v>5.1479999999999997</v>
      </c>
      <c r="H550" s="4">
        <v>0.18179999999999999</v>
      </c>
      <c r="I550" s="4" t="s">
        <v>40</v>
      </c>
      <c r="J550" s="4">
        <v>19800614</v>
      </c>
      <c r="K550" s="4">
        <v>19800614</v>
      </c>
      <c r="L550" t="str">
        <f t="shared" si="51"/>
        <v>1030</v>
      </c>
      <c r="M550">
        <f t="shared" si="52"/>
        <v>15</v>
      </c>
      <c r="O550" s="2">
        <v>45596.611805555556</v>
      </c>
      <c r="P550" s="3">
        <v>45596.597604166665</v>
      </c>
      <c r="Q550" s="4" t="s">
        <v>41</v>
      </c>
      <c r="R550" s="4">
        <v>0.74119999999999997</v>
      </c>
      <c r="S550" s="4">
        <v>0.71940000000000004</v>
      </c>
      <c r="T550" s="4">
        <v>0.76359999999999995</v>
      </c>
      <c r="U550" s="4">
        <v>1.3879999999999999</v>
      </c>
      <c r="V550" s="4">
        <v>0.19070000000000001</v>
      </c>
      <c r="W550" s="4" t="s">
        <v>40</v>
      </c>
      <c r="X550" s="4">
        <v>19800614</v>
      </c>
      <c r="Y550" s="4">
        <v>19800614</v>
      </c>
      <c r="Z550" t="str">
        <f t="shared" si="49"/>
        <v>1031</v>
      </c>
      <c r="AA550">
        <f t="shared" si="50"/>
        <v>14</v>
      </c>
    </row>
    <row r="551" spans="1:27">
      <c r="A551" s="2">
        <v>45595.638287037036</v>
      </c>
      <c r="B551" s="3">
        <v>45595.569305555553</v>
      </c>
      <c r="C551" s="4" t="s">
        <v>18</v>
      </c>
      <c r="D551" s="4">
        <v>0.57950000000000002</v>
      </c>
      <c r="E551" s="4">
        <v>0.79139999999999999</v>
      </c>
      <c r="F551" s="4">
        <v>0.42430000000000001</v>
      </c>
      <c r="G551" s="4">
        <v>4.0629999999999997</v>
      </c>
      <c r="H551" s="4">
        <v>0.19889999999999999</v>
      </c>
      <c r="I551" s="4" t="s">
        <v>40</v>
      </c>
      <c r="J551" s="4">
        <v>19800614</v>
      </c>
      <c r="K551" s="4">
        <v>19800614</v>
      </c>
      <c r="L551" t="str">
        <f t="shared" si="51"/>
        <v>1030</v>
      </c>
      <c r="M551">
        <f t="shared" si="52"/>
        <v>15</v>
      </c>
      <c r="O551" s="2">
        <v>45596.624884259261</v>
      </c>
      <c r="P551" s="3">
        <v>45596.619652777779</v>
      </c>
      <c r="Q551" s="4" t="s">
        <v>18</v>
      </c>
      <c r="R551" s="4">
        <v>0.67849999999999999</v>
      </c>
      <c r="S551" s="4">
        <v>0.47689999999999999</v>
      </c>
      <c r="T551" s="4">
        <v>0.96530000000000005</v>
      </c>
      <c r="U551" s="4">
        <v>2.1800000000000002</v>
      </c>
      <c r="V551" s="4">
        <v>0.17069999999999999</v>
      </c>
      <c r="W551" s="4" t="s">
        <v>40</v>
      </c>
      <c r="X551" s="4">
        <v>19800614</v>
      </c>
      <c r="Y551" s="4">
        <v>19800614</v>
      </c>
      <c r="Z551" t="str">
        <f t="shared" si="49"/>
        <v>1031</v>
      </c>
      <c r="AA551">
        <f t="shared" si="50"/>
        <v>14</v>
      </c>
    </row>
    <row r="552" spans="1:27">
      <c r="A552" s="2">
        <v>45595.640856481485</v>
      </c>
      <c r="B552" s="3">
        <v>45595.640474537038</v>
      </c>
      <c r="C552" s="4" t="s">
        <v>17</v>
      </c>
      <c r="D552" s="4">
        <v>0.61429999999999996</v>
      </c>
      <c r="E552" s="4">
        <v>0.59540000000000004</v>
      </c>
      <c r="F552" s="4">
        <v>0.63380000000000003</v>
      </c>
      <c r="G552" s="4">
        <v>5.117</v>
      </c>
      <c r="H552" s="4">
        <v>0.18240000000000001</v>
      </c>
      <c r="I552" s="4" t="s">
        <v>40</v>
      </c>
      <c r="J552" s="4">
        <v>19800614</v>
      </c>
      <c r="K552" s="4">
        <v>19800614</v>
      </c>
      <c r="L552" t="str">
        <f t="shared" si="51"/>
        <v>1030</v>
      </c>
      <c r="M552">
        <f t="shared" si="52"/>
        <v>15</v>
      </c>
      <c r="O552" s="2">
        <v>45596.62704861111</v>
      </c>
      <c r="P552" s="3">
        <v>45596.626840277779</v>
      </c>
      <c r="Q552" s="4" t="s">
        <v>14</v>
      </c>
      <c r="R552" s="4">
        <v>0.76549999999999996</v>
      </c>
      <c r="S552" s="4">
        <v>0.7429</v>
      </c>
      <c r="T552" s="4">
        <v>0.78879999999999995</v>
      </c>
      <c r="U552" s="4">
        <v>1.3129999999999999</v>
      </c>
      <c r="V552" s="4">
        <v>0.18890000000000001</v>
      </c>
      <c r="W552" s="4" t="s">
        <v>40</v>
      </c>
      <c r="X552" s="4">
        <v>19800614</v>
      </c>
      <c r="Y552" s="4">
        <v>19800614</v>
      </c>
      <c r="Z552" t="str">
        <f t="shared" si="49"/>
        <v>1031</v>
      </c>
      <c r="AA552">
        <f t="shared" si="50"/>
        <v>15</v>
      </c>
    </row>
    <row r="553" spans="1:27">
      <c r="A553" s="2">
        <v>45595.652719907404</v>
      </c>
      <c r="B553" s="3">
        <v>45595.650960648149</v>
      </c>
      <c r="C553" s="4" t="s">
        <v>21</v>
      </c>
      <c r="D553" s="4">
        <v>0.105</v>
      </c>
      <c r="E553" s="4">
        <v>0.59509999999999996</v>
      </c>
      <c r="F553" s="4">
        <v>1.8499999999999999E-2</v>
      </c>
      <c r="G553" s="4">
        <v>5.1180000000000003</v>
      </c>
      <c r="H553" s="4">
        <v>0.27850000000000003</v>
      </c>
      <c r="I553" s="4" t="s">
        <v>40</v>
      </c>
      <c r="J553" s="4">
        <v>19800614</v>
      </c>
      <c r="K553" s="4">
        <v>19800614</v>
      </c>
      <c r="L553" t="str">
        <f t="shared" si="51"/>
        <v>1030</v>
      </c>
      <c r="M553">
        <f t="shared" si="52"/>
        <v>15</v>
      </c>
      <c r="O553" s="2">
        <v>45596.632696759261</v>
      </c>
      <c r="P553" s="3">
        <v>45596.631331018521</v>
      </c>
      <c r="Q553" s="4" t="s">
        <v>41</v>
      </c>
      <c r="R553" s="4">
        <v>0.74039999999999995</v>
      </c>
      <c r="S553" s="4">
        <v>0.70509999999999995</v>
      </c>
      <c r="T553" s="4">
        <v>0.77739999999999998</v>
      </c>
      <c r="U553" s="4">
        <v>1.4330000000000001</v>
      </c>
      <c r="V553" s="4">
        <v>0.18970000000000001</v>
      </c>
      <c r="W553" s="4" t="s">
        <v>40</v>
      </c>
      <c r="X553" s="4">
        <v>19800614</v>
      </c>
      <c r="Y553" s="4">
        <v>19800614</v>
      </c>
      <c r="Z553" t="str">
        <f t="shared" si="49"/>
        <v>1031</v>
      </c>
      <c r="AA553">
        <f t="shared" si="50"/>
        <v>15</v>
      </c>
    </row>
    <row r="554" spans="1:27">
      <c r="A554" s="2">
        <v>45595.654756944445</v>
      </c>
      <c r="B554" s="3">
        <v>45595.650960648149</v>
      </c>
      <c r="C554" s="4" t="s">
        <v>21</v>
      </c>
      <c r="D554" s="4">
        <v>0.105</v>
      </c>
      <c r="E554" s="4">
        <v>0.59509999999999996</v>
      </c>
      <c r="F554" s="4">
        <v>1.8499999999999999E-2</v>
      </c>
      <c r="G554" s="4">
        <v>5.1180000000000003</v>
      </c>
      <c r="H554" s="4">
        <v>0.27850000000000003</v>
      </c>
      <c r="I554" s="4" t="s">
        <v>40</v>
      </c>
      <c r="J554" s="4">
        <v>19800614</v>
      </c>
      <c r="K554" s="4">
        <v>19800614</v>
      </c>
      <c r="L554" t="str">
        <f t="shared" si="51"/>
        <v>1030</v>
      </c>
      <c r="M554">
        <f t="shared" si="52"/>
        <v>15</v>
      </c>
      <c r="O554" s="2">
        <v>45596.639224537037</v>
      </c>
      <c r="P554" s="3">
        <v>45596.632847222223</v>
      </c>
      <c r="Q554" s="4" t="s">
        <v>64</v>
      </c>
      <c r="R554" s="4">
        <v>0.28949999999999998</v>
      </c>
      <c r="S554" s="4">
        <v>0.99009999999999998</v>
      </c>
      <c r="T554" s="4">
        <v>8.4599999999999995E-2</v>
      </c>
      <c r="U554" s="4">
        <v>0.20399999999999999</v>
      </c>
      <c r="V554" s="4">
        <v>0.25030000000000002</v>
      </c>
      <c r="W554" s="4" t="s">
        <v>40</v>
      </c>
      <c r="X554" s="4">
        <v>19800614</v>
      </c>
      <c r="Y554" s="4">
        <v>19800614</v>
      </c>
      <c r="Z554" t="str">
        <f t="shared" si="49"/>
        <v>1031</v>
      </c>
      <c r="AA554">
        <f t="shared" si="50"/>
        <v>15</v>
      </c>
    </row>
    <row r="555" spans="1:27">
      <c r="A555" s="2">
        <v>45595.658472222225</v>
      </c>
      <c r="B555" s="3">
        <v>45595.650613425925</v>
      </c>
      <c r="C555" s="4" t="s">
        <v>26</v>
      </c>
      <c r="D555" s="4">
        <v>0.4985</v>
      </c>
      <c r="E555" s="4">
        <v>0.40910000000000002</v>
      </c>
      <c r="F555" s="4">
        <v>0.60740000000000005</v>
      </c>
      <c r="G555" s="4">
        <v>6.0110000000000001</v>
      </c>
      <c r="H555" s="4">
        <v>0.18440000000000001</v>
      </c>
      <c r="I555" s="4" t="s">
        <v>40</v>
      </c>
      <c r="J555" s="4">
        <v>19800614</v>
      </c>
      <c r="K555" s="4">
        <v>19800614</v>
      </c>
      <c r="L555" t="str">
        <f t="shared" si="51"/>
        <v>1030</v>
      </c>
      <c r="M555">
        <f t="shared" si="52"/>
        <v>15</v>
      </c>
      <c r="O555" s="2">
        <v>45596.647303240738</v>
      </c>
      <c r="P555" s="3">
        <v>45596.646944444445</v>
      </c>
      <c r="Q555" s="4" t="s">
        <v>14</v>
      </c>
      <c r="R555" s="4">
        <v>0.77170000000000005</v>
      </c>
      <c r="S555" s="4">
        <v>0.71389999999999998</v>
      </c>
      <c r="T555" s="4">
        <v>0.83420000000000005</v>
      </c>
      <c r="U555" s="4">
        <v>1.4059999999999999</v>
      </c>
      <c r="V555" s="4">
        <v>0.18559999999999999</v>
      </c>
      <c r="W555" s="4" t="s">
        <v>40</v>
      </c>
      <c r="X555" s="4">
        <v>19800614</v>
      </c>
      <c r="Y555" s="4">
        <v>19800614</v>
      </c>
      <c r="Z555" t="str">
        <f t="shared" si="49"/>
        <v>1031</v>
      </c>
      <c r="AA555">
        <f t="shared" si="50"/>
        <v>15</v>
      </c>
    </row>
    <row r="556" spans="1:27">
      <c r="A556" s="2">
        <v>45595.659687500003</v>
      </c>
      <c r="B556" s="3">
        <v>45595.657083333332</v>
      </c>
      <c r="C556" s="4" t="s">
        <v>60</v>
      </c>
      <c r="D556" s="4">
        <v>0.33510000000000001</v>
      </c>
      <c r="E556" s="4">
        <v>0.43380000000000002</v>
      </c>
      <c r="F556" s="4">
        <v>0.25879999999999997</v>
      </c>
      <c r="G556" s="4">
        <v>5.89</v>
      </c>
      <c r="H556" s="4">
        <v>0.2147</v>
      </c>
      <c r="I556" s="4" t="s">
        <v>40</v>
      </c>
      <c r="J556" s="4">
        <v>19800614</v>
      </c>
      <c r="K556" s="4">
        <v>19800614</v>
      </c>
      <c r="L556" t="str">
        <f t="shared" si="51"/>
        <v>1030</v>
      </c>
      <c r="M556">
        <f t="shared" si="52"/>
        <v>15</v>
      </c>
      <c r="O556" s="2">
        <v>45596.647766203707</v>
      </c>
      <c r="P556" s="3">
        <v>45596.646238425928</v>
      </c>
      <c r="Q556" s="4" t="s">
        <v>41</v>
      </c>
      <c r="R556" s="4">
        <v>0.73919999999999997</v>
      </c>
      <c r="S556" s="4">
        <v>0.71650000000000003</v>
      </c>
      <c r="T556" s="4">
        <v>0.76270000000000004</v>
      </c>
      <c r="U556" s="4">
        <v>1.397</v>
      </c>
      <c r="V556" s="4">
        <v>0.19070000000000001</v>
      </c>
      <c r="W556" s="4" t="s">
        <v>40</v>
      </c>
      <c r="X556" s="4">
        <v>19800614</v>
      </c>
      <c r="Y556" s="4">
        <v>19800614</v>
      </c>
      <c r="Z556" t="str">
        <f t="shared" si="49"/>
        <v>1031</v>
      </c>
      <c r="AA556">
        <f t="shared" si="50"/>
        <v>15</v>
      </c>
    </row>
    <row r="557" spans="1:27">
      <c r="A557" s="2">
        <v>45595.671435185184</v>
      </c>
      <c r="B557" s="3">
        <v>45595.665405092594</v>
      </c>
      <c r="C557" s="4" t="s">
        <v>18</v>
      </c>
      <c r="D557" s="4">
        <v>0.64900000000000002</v>
      </c>
      <c r="E557" s="4">
        <v>0.72770000000000001</v>
      </c>
      <c r="F557" s="4">
        <v>0.57889999999999997</v>
      </c>
      <c r="G557" s="4">
        <v>4.4390000000000001</v>
      </c>
      <c r="H557" s="4">
        <v>0.18659999999999999</v>
      </c>
      <c r="I557" s="4" t="s">
        <v>40</v>
      </c>
      <c r="J557" s="4">
        <v>19800614</v>
      </c>
      <c r="K557" s="4">
        <v>19800614</v>
      </c>
      <c r="L557" t="str">
        <f t="shared" si="51"/>
        <v>1030</v>
      </c>
      <c r="M557">
        <f t="shared" si="52"/>
        <v>16</v>
      </c>
      <c r="O557" s="2">
        <v>45596.654606481483</v>
      </c>
      <c r="P557" s="3">
        <v>45596.653483796297</v>
      </c>
      <c r="Q557" s="4" t="s">
        <v>41</v>
      </c>
      <c r="R557" s="4">
        <v>0.74390000000000001</v>
      </c>
      <c r="S557" s="4">
        <v>0.71830000000000005</v>
      </c>
      <c r="T557" s="4">
        <v>0.77049999999999996</v>
      </c>
      <c r="U557" s="4">
        <v>1.3919999999999999</v>
      </c>
      <c r="V557" s="4">
        <v>0.19020000000000001</v>
      </c>
      <c r="W557" s="4" t="s">
        <v>40</v>
      </c>
      <c r="X557" s="4">
        <v>19800614</v>
      </c>
      <c r="Y557" s="4">
        <v>19800614</v>
      </c>
      <c r="Z557" t="str">
        <f t="shared" si="49"/>
        <v>1031</v>
      </c>
      <c r="AA557">
        <f t="shared" si="50"/>
        <v>15</v>
      </c>
    </row>
    <row r="558" spans="1:27">
      <c r="A558" s="2">
        <v>45595.682326388887</v>
      </c>
      <c r="B558" s="3">
        <v>45595.679710648146</v>
      </c>
      <c r="C558" s="4" t="s">
        <v>26</v>
      </c>
      <c r="D558" s="4">
        <v>0.49740000000000001</v>
      </c>
      <c r="E558" s="4">
        <v>0.4083</v>
      </c>
      <c r="F558" s="4">
        <v>0.60580000000000001</v>
      </c>
      <c r="G558" s="4">
        <v>6.0149999999999997</v>
      </c>
      <c r="H558" s="4">
        <v>0.1845</v>
      </c>
      <c r="I558" s="4" t="s">
        <v>40</v>
      </c>
      <c r="J558" s="4">
        <v>19800614</v>
      </c>
      <c r="K558" s="4">
        <v>19800614</v>
      </c>
      <c r="L558" t="str">
        <f t="shared" si="51"/>
        <v>1030</v>
      </c>
      <c r="M558">
        <f t="shared" si="52"/>
        <v>16</v>
      </c>
      <c r="O558" s="2">
        <v>45596.6565625</v>
      </c>
      <c r="P558" s="3">
        <v>45596.63789351852</v>
      </c>
      <c r="Q558" s="4" t="s">
        <v>21</v>
      </c>
      <c r="R558" s="4">
        <v>0.36149999999999999</v>
      </c>
      <c r="S558" s="4">
        <v>0.48459999999999998</v>
      </c>
      <c r="T558" s="4">
        <v>0.2697</v>
      </c>
      <c r="U558" s="4">
        <v>2.153</v>
      </c>
      <c r="V558" s="4">
        <v>0.22409999999999999</v>
      </c>
      <c r="W558" s="4" t="s">
        <v>40</v>
      </c>
      <c r="X558" s="4">
        <v>19800614</v>
      </c>
      <c r="Y558" s="4">
        <v>19800614</v>
      </c>
      <c r="Z558" t="str">
        <f t="shared" si="49"/>
        <v>1031</v>
      </c>
      <c r="AA558">
        <f t="shared" si="50"/>
        <v>15</v>
      </c>
    </row>
    <row r="559" spans="1:27">
      <c r="A559" s="2">
        <v>45595.699201388888</v>
      </c>
      <c r="B559" s="3">
        <v>45595.686712962961</v>
      </c>
      <c r="C559" s="4" t="s">
        <v>23</v>
      </c>
      <c r="D559" s="4">
        <v>0.55959999999999999</v>
      </c>
      <c r="E559" s="4">
        <v>0.59630000000000005</v>
      </c>
      <c r="F559" s="4">
        <v>0.52510000000000001</v>
      </c>
      <c r="G559" s="4">
        <v>5.1120000000000001</v>
      </c>
      <c r="H559" s="4">
        <v>0.1908</v>
      </c>
      <c r="I559" s="4" t="s">
        <v>40</v>
      </c>
      <c r="J559" s="4">
        <v>19800614</v>
      </c>
      <c r="K559" s="4">
        <v>19800614</v>
      </c>
      <c r="L559" t="str">
        <f t="shared" si="51"/>
        <v>1030</v>
      </c>
      <c r="M559">
        <f t="shared" si="52"/>
        <v>16</v>
      </c>
      <c r="O559" s="2">
        <v>45596.65693287037</v>
      </c>
      <c r="P559" s="3">
        <v>45596.644999999997</v>
      </c>
      <c r="Q559" s="4" t="s">
        <v>21</v>
      </c>
      <c r="R559" s="4">
        <v>0.36940000000000001</v>
      </c>
      <c r="S559" s="4">
        <v>0.49880000000000002</v>
      </c>
      <c r="T559" s="4">
        <v>0.27350000000000002</v>
      </c>
      <c r="U559" s="4">
        <v>2.1030000000000002</v>
      </c>
      <c r="V559" s="4">
        <v>0.22370000000000001</v>
      </c>
      <c r="W559" s="4" t="s">
        <v>40</v>
      </c>
      <c r="X559" s="4">
        <v>19800614</v>
      </c>
      <c r="Y559" s="4">
        <v>19800614</v>
      </c>
      <c r="Z559" t="str">
        <f t="shared" si="49"/>
        <v>1031</v>
      </c>
      <c r="AA559">
        <f t="shared" si="50"/>
        <v>15</v>
      </c>
    </row>
    <row r="560" spans="1:27">
      <c r="A560" s="2">
        <v>45595.70040509259</v>
      </c>
      <c r="B560" s="3">
        <v>45595.124618055554</v>
      </c>
      <c r="C560" s="4" t="s">
        <v>62</v>
      </c>
      <c r="D560" s="4">
        <v>0.58030000000000004</v>
      </c>
      <c r="E560" s="4">
        <v>0.49530000000000002</v>
      </c>
      <c r="F560" s="4">
        <v>0.67989999999999995</v>
      </c>
      <c r="G560" s="4">
        <v>5.5949999999999998</v>
      </c>
      <c r="H560" s="4">
        <v>0.17879999999999999</v>
      </c>
      <c r="I560" s="4" t="s">
        <v>40</v>
      </c>
      <c r="J560" s="4">
        <v>19800614</v>
      </c>
      <c r="K560" s="4">
        <v>19800614</v>
      </c>
      <c r="L560" t="str">
        <f t="shared" si="51"/>
        <v>1030</v>
      </c>
      <c r="M560">
        <f t="shared" si="52"/>
        <v>16</v>
      </c>
      <c r="O560" s="2">
        <v>45596.657337962963</v>
      </c>
      <c r="P560" s="3">
        <v>45596.652094907404</v>
      </c>
      <c r="Q560" s="4" t="s">
        <v>21</v>
      </c>
      <c r="R560" s="4">
        <v>0.36549999999999999</v>
      </c>
      <c r="S560" s="4">
        <v>0.53100000000000003</v>
      </c>
      <c r="T560" s="4">
        <v>0.25159999999999999</v>
      </c>
      <c r="U560" s="4">
        <v>1.994</v>
      </c>
      <c r="V560" s="4">
        <v>0.2258</v>
      </c>
      <c r="W560" s="4" t="s">
        <v>40</v>
      </c>
      <c r="X560" s="4">
        <v>19800614</v>
      </c>
      <c r="Y560" s="4">
        <v>19800614</v>
      </c>
      <c r="Z560" t="str">
        <f t="shared" si="49"/>
        <v>1031</v>
      </c>
      <c r="AA560">
        <f t="shared" si="50"/>
        <v>15</v>
      </c>
    </row>
    <row r="561" spans="1:27">
      <c r="A561" s="2">
        <v>45595.700914351852</v>
      </c>
      <c r="B561" s="3">
        <v>45595.643379629626</v>
      </c>
      <c r="C561" s="4" t="s">
        <v>62</v>
      </c>
      <c r="D561" s="4">
        <v>0.57679999999999998</v>
      </c>
      <c r="E561" s="4">
        <v>0.49930000000000002</v>
      </c>
      <c r="F561" s="4">
        <v>0.66620000000000001</v>
      </c>
      <c r="G561" s="4">
        <v>5.5759999999999996</v>
      </c>
      <c r="H561" s="4">
        <v>0.1799</v>
      </c>
      <c r="I561" s="4" t="s">
        <v>40</v>
      </c>
      <c r="J561" s="4">
        <v>19800614</v>
      </c>
      <c r="K561" s="4">
        <v>19800614</v>
      </c>
      <c r="L561" t="str">
        <f t="shared" si="51"/>
        <v>1030</v>
      </c>
      <c r="M561">
        <f t="shared" si="52"/>
        <v>16</v>
      </c>
      <c r="O561" s="2">
        <v>45596.663634259261</v>
      </c>
      <c r="P561" s="3">
        <v>45596.663414351853</v>
      </c>
      <c r="Q561" s="4" t="s">
        <v>14</v>
      </c>
      <c r="R561" s="4">
        <v>0.77239999999999998</v>
      </c>
      <c r="S561" s="4">
        <v>0.72519999999999996</v>
      </c>
      <c r="T561" s="4">
        <v>0.8226</v>
      </c>
      <c r="U561" s="4">
        <v>1.37</v>
      </c>
      <c r="V561" s="4">
        <v>0.1865</v>
      </c>
      <c r="W561" s="4" t="s">
        <v>40</v>
      </c>
      <c r="X561" s="4">
        <v>19800614</v>
      </c>
      <c r="Y561" s="4">
        <v>19800614</v>
      </c>
      <c r="Z561" t="str">
        <f t="shared" si="49"/>
        <v>1031</v>
      </c>
      <c r="AA561">
        <f t="shared" si="50"/>
        <v>15</v>
      </c>
    </row>
    <row r="562" spans="1:27">
      <c r="A562" s="2">
        <v>45595.702847222223</v>
      </c>
      <c r="B562" s="3">
        <v>45595.701932870368</v>
      </c>
      <c r="C562" s="4" t="s">
        <v>60</v>
      </c>
      <c r="D562" s="4">
        <v>0.40250000000000002</v>
      </c>
      <c r="E562" s="4">
        <v>0.31480000000000002</v>
      </c>
      <c r="F562" s="4">
        <v>0.51459999999999995</v>
      </c>
      <c r="G562" s="4">
        <v>6.4980000000000002</v>
      </c>
      <c r="H562" s="4">
        <v>0.19159999999999999</v>
      </c>
      <c r="I562" s="4" t="s">
        <v>40</v>
      </c>
      <c r="J562" s="4">
        <v>19800614</v>
      </c>
      <c r="K562" s="4">
        <v>19800614</v>
      </c>
      <c r="L562" t="str">
        <f t="shared" si="51"/>
        <v>1030</v>
      </c>
      <c r="M562">
        <f t="shared" si="52"/>
        <v>16</v>
      </c>
      <c r="O562" s="2">
        <v>45596.664097222223</v>
      </c>
      <c r="P562" s="3">
        <v>45596.663206018522</v>
      </c>
      <c r="Q562" s="4" t="s">
        <v>41</v>
      </c>
      <c r="R562" s="4">
        <v>0.75880000000000003</v>
      </c>
      <c r="S562" s="4">
        <v>0.72209999999999996</v>
      </c>
      <c r="T562" s="4">
        <v>0.7974</v>
      </c>
      <c r="U562" s="4">
        <v>1.38</v>
      </c>
      <c r="V562" s="4">
        <v>0.1883</v>
      </c>
      <c r="W562" s="4" t="s">
        <v>40</v>
      </c>
      <c r="X562" s="4">
        <v>19800614</v>
      </c>
      <c r="Y562" s="4">
        <v>19800614</v>
      </c>
      <c r="Z562" t="str">
        <f t="shared" si="49"/>
        <v>1031</v>
      </c>
      <c r="AA562">
        <f t="shared" si="50"/>
        <v>15</v>
      </c>
    </row>
    <row r="563" spans="1:27">
      <c r="A563" s="2">
        <v>45595.719375000001</v>
      </c>
      <c r="B563" s="3">
        <v>45595.47861111111</v>
      </c>
      <c r="C563" s="4" t="s">
        <v>16</v>
      </c>
      <c r="D563" s="4">
        <v>2.0000000000000001E-4</v>
      </c>
      <c r="E563" s="4">
        <v>0.56820000000000004</v>
      </c>
      <c r="F563" s="4">
        <v>0</v>
      </c>
      <c r="G563" s="4">
        <v>5.2469999999999999</v>
      </c>
      <c r="H563" s="4">
        <v>0.56589999999999996</v>
      </c>
      <c r="I563" s="4" t="s">
        <v>40</v>
      </c>
      <c r="J563" s="4">
        <v>19800614</v>
      </c>
      <c r="K563" s="4">
        <v>19800614</v>
      </c>
      <c r="L563" t="str">
        <f t="shared" si="51"/>
        <v>1030</v>
      </c>
      <c r="M563">
        <f t="shared" si="52"/>
        <v>17</v>
      </c>
      <c r="O563" s="2">
        <v>45596.669537037036</v>
      </c>
      <c r="P563" s="3">
        <v>45596.668368055558</v>
      </c>
      <c r="Q563" s="4" t="s">
        <v>21</v>
      </c>
      <c r="R563" s="4">
        <v>0.3155</v>
      </c>
      <c r="S563" s="4">
        <v>0.75139999999999996</v>
      </c>
      <c r="T563" s="4">
        <v>0.13250000000000001</v>
      </c>
      <c r="U563" s="4">
        <v>1.2849999999999999</v>
      </c>
      <c r="V563" s="4">
        <v>0.24060000000000001</v>
      </c>
      <c r="W563" s="4" t="s">
        <v>40</v>
      </c>
      <c r="X563" s="4">
        <v>19800614</v>
      </c>
      <c r="Y563" s="4">
        <v>19800614</v>
      </c>
      <c r="Z563" t="str">
        <f t="shared" si="49"/>
        <v>1031</v>
      </c>
      <c r="AA563">
        <f t="shared" si="50"/>
        <v>16</v>
      </c>
    </row>
    <row r="564" spans="1:27">
      <c r="A564" s="2">
        <v>45595.72078703704</v>
      </c>
      <c r="B564" s="3">
        <v>45595.714166666665</v>
      </c>
      <c r="C564" s="4" t="s">
        <v>21</v>
      </c>
      <c r="D564" s="4">
        <v>0.34189999999999998</v>
      </c>
      <c r="E564" s="4">
        <v>0.62380000000000002</v>
      </c>
      <c r="F564" s="4">
        <v>0.18740000000000001</v>
      </c>
      <c r="G564" s="4">
        <v>4.9779999999999998</v>
      </c>
      <c r="H564" s="4">
        <v>0.2238</v>
      </c>
      <c r="I564" s="4" t="s">
        <v>40</v>
      </c>
      <c r="J564" s="4">
        <v>19800614</v>
      </c>
      <c r="K564" s="4">
        <v>19800614</v>
      </c>
      <c r="L564" t="str">
        <f t="shared" si="51"/>
        <v>1030</v>
      </c>
      <c r="M564">
        <f t="shared" si="52"/>
        <v>17</v>
      </c>
      <c r="O564" s="2">
        <v>45596.681747685187</v>
      </c>
      <c r="P564" s="3">
        <v>45596.681006944447</v>
      </c>
      <c r="Q564" s="4" t="s">
        <v>14</v>
      </c>
      <c r="R564" s="4">
        <v>0.76090000000000002</v>
      </c>
      <c r="S564" s="4">
        <v>0.74009999999999998</v>
      </c>
      <c r="T564" s="4">
        <v>0.78220000000000001</v>
      </c>
      <c r="U564" s="4">
        <v>1.3220000000000001</v>
      </c>
      <c r="V564" s="4">
        <v>0.18940000000000001</v>
      </c>
      <c r="W564" s="4" t="s">
        <v>40</v>
      </c>
      <c r="X564" s="4">
        <v>19800614</v>
      </c>
      <c r="Y564" s="4">
        <v>19800614</v>
      </c>
      <c r="Z564" t="str">
        <f t="shared" si="49"/>
        <v>1031</v>
      </c>
      <c r="AA564">
        <f t="shared" si="50"/>
        <v>16</v>
      </c>
    </row>
    <row r="565" spans="1:27">
      <c r="A565" s="2">
        <v>45595.723692129628</v>
      </c>
      <c r="B565" s="3">
        <v>45595.722858796296</v>
      </c>
      <c r="C565" s="4" t="s">
        <v>26</v>
      </c>
      <c r="D565" s="4">
        <v>0.26490000000000002</v>
      </c>
      <c r="E565" s="4">
        <v>0.77529999999999999</v>
      </c>
      <c r="F565" s="4">
        <v>9.0499999999999997E-2</v>
      </c>
      <c r="G565" s="4">
        <v>4.1630000000000003</v>
      </c>
      <c r="H565" s="4">
        <v>0.2424</v>
      </c>
      <c r="I565" s="4" t="s">
        <v>40</v>
      </c>
      <c r="J565" s="4">
        <v>19800614</v>
      </c>
      <c r="K565" s="4">
        <v>19800614</v>
      </c>
      <c r="L565" t="str">
        <f t="shared" si="51"/>
        <v>1030</v>
      </c>
      <c r="M565">
        <f t="shared" si="52"/>
        <v>17</v>
      </c>
      <c r="O565" s="2">
        <v>45596.683125000003</v>
      </c>
      <c r="P565" s="3">
        <v>45596.681574074071</v>
      </c>
      <c r="Q565" s="4" t="s">
        <v>55</v>
      </c>
      <c r="R565" s="4">
        <v>0.15029999999999999</v>
      </c>
      <c r="S565" s="4">
        <v>2.2700000000000001E-2</v>
      </c>
      <c r="T565" s="4">
        <v>0.99429999999999996</v>
      </c>
      <c r="U565" s="4">
        <v>6.069</v>
      </c>
      <c r="V565" s="4">
        <v>0.16</v>
      </c>
      <c r="W565" s="4" t="s">
        <v>40</v>
      </c>
      <c r="X565" s="4">
        <v>19800614</v>
      </c>
      <c r="Y565" s="4">
        <v>19800614</v>
      </c>
      <c r="Z565" t="str">
        <f t="shared" si="49"/>
        <v>1031</v>
      </c>
      <c r="AA565">
        <f t="shared" si="50"/>
        <v>16</v>
      </c>
    </row>
    <row r="566" spans="1:27">
      <c r="A566" s="2">
        <v>45595.734814814816</v>
      </c>
      <c r="B566" s="3">
        <v>45595.733784722222</v>
      </c>
      <c r="C566" s="4" t="s">
        <v>62</v>
      </c>
      <c r="D566" s="4">
        <v>0.58220000000000005</v>
      </c>
      <c r="E566" s="4">
        <v>0.50009999999999999</v>
      </c>
      <c r="F566" s="4">
        <v>0.67779999999999996</v>
      </c>
      <c r="G566" s="4">
        <v>5.5720000000000001</v>
      </c>
      <c r="H566" s="4">
        <v>0.17899999999999999</v>
      </c>
      <c r="I566" s="4" t="s">
        <v>40</v>
      </c>
      <c r="J566" s="4">
        <v>19800614</v>
      </c>
      <c r="K566" s="4">
        <v>19800614</v>
      </c>
      <c r="L566" t="str">
        <f t="shared" si="51"/>
        <v>1030</v>
      </c>
      <c r="M566">
        <f t="shared" si="52"/>
        <v>17</v>
      </c>
      <c r="O566" s="2">
        <v>45596.685046296298</v>
      </c>
      <c r="P566" s="3">
        <v>45596.679444444446</v>
      </c>
      <c r="Q566" s="4" t="s">
        <v>21</v>
      </c>
      <c r="R566" s="4">
        <v>0.39900000000000002</v>
      </c>
      <c r="S566" s="4">
        <v>0.20319999999999999</v>
      </c>
      <c r="T566" s="4">
        <v>0.78349999999999997</v>
      </c>
      <c r="U566" s="4">
        <v>3.4430000000000001</v>
      </c>
      <c r="V566" s="4">
        <v>0.1893</v>
      </c>
      <c r="W566" s="4" t="s">
        <v>40</v>
      </c>
      <c r="X566" s="4">
        <v>19800614</v>
      </c>
      <c r="Y566" s="4">
        <v>19800614</v>
      </c>
      <c r="Z566" t="str">
        <f t="shared" si="49"/>
        <v>1031</v>
      </c>
      <c r="AA566">
        <f t="shared" si="50"/>
        <v>16</v>
      </c>
    </row>
    <row r="567" spans="1:27">
      <c r="A567" s="2">
        <v>45595.736793981479</v>
      </c>
      <c r="B567" s="3">
        <v>45595.735335648147</v>
      </c>
      <c r="C567" s="4" t="s">
        <v>23</v>
      </c>
      <c r="D567" s="4">
        <v>0.58350000000000002</v>
      </c>
      <c r="E567" s="4">
        <v>0.5948</v>
      </c>
      <c r="F567" s="4">
        <v>0.57240000000000002</v>
      </c>
      <c r="G567" s="4">
        <v>5.1189999999999998</v>
      </c>
      <c r="H567" s="4">
        <v>0.18709999999999999</v>
      </c>
      <c r="I567" s="4" t="s">
        <v>40</v>
      </c>
      <c r="J567" s="4">
        <v>19800614</v>
      </c>
      <c r="K567" s="4">
        <v>19800614</v>
      </c>
      <c r="L567" t="str">
        <f t="shared" si="51"/>
        <v>1030</v>
      </c>
      <c r="M567">
        <f t="shared" si="52"/>
        <v>17</v>
      </c>
      <c r="O567" s="2">
        <v>45596.688356481478</v>
      </c>
      <c r="P567" s="3">
        <v>45596.687650462962</v>
      </c>
      <c r="Q567" s="4" t="s">
        <v>14</v>
      </c>
      <c r="R567" s="4">
        <v>0.77349999999999997</v>
      </c>
      <c r="S567" s="4">
        <v>0.73970000000000002</v>
      </c>
      <c r="T567" s="4">
        <v>0.80879999999999996</v>
      </c>
      <c r="U567" s="4">
        <v>1.323</v>
      </c>
      <c r="V567" s="4">
        <v>0.1875</v>
      </c>
      <c r="W567" s="4" t="s">
        <v>40</v>
      </c>
      <c r="X567" s="4">
        <v>19800614</v>
      </c>
      <c r="Y567" s="4">
        <v>19800614</v>
      </c>
      <c r="Z567" t="str">
        <f t="shared" si="49"/>
        <v>1031</v>
      </c>
      <c r="AA567">
        <f t="shared" si="50"/>
        <v>16</v>
      </c>
    </row>
    <row r="568" spans="1:27">
      <c r="A568" s="2">
        <v>45595.744398148148</v>
      </c>
      <c r="B568" s="3">
        <v>45595.743784722225</v>
      </c>
      <c r="C568" s="4" t="s">
        <v>26</v>
      </c>
      <c r="D568" s="4">
        <v>0.49170000000000003</v>
      </c>
      <c r="E568" s="4">
        <v>0.66759999999999997</v>
      </c>
      <c r="F568" s="4">
        <v>0.36209999999999998</v>
      </c>
      <c r="G568" s="4">
        <v>4.758</v>
      </c>
      <c r="H568" s="4">
        <v>0.20430000000000001</v>
      </c>
      <c r="I568" s="4" t="s">
        <v>40</v>
      </c>
      <c r="J568" s="4">
        <v>19800614</v>
      </c>
      <c r="K568" s="4">
        <v>19800614</v>
      </c>
      <c r="L568" t="str">
        <f t="shared" si="51"/>
        <v>1030</v>
      </c>
      <c r="M568">
        <f t="shared" si="52"/>
        <v>17</v>
      </c>
      <c r="O568" s="2">
        <v>45596.689733796295</v>
      </c>
      <c r="P568" s="3">
        <v>45596.689212962963</v>
      </c>
      <c r="Q568" s="4" t="s">
        <v>41</v>
      </c>
      <c r="R568" s="4">
        <v>0.75780000000000003</v>
      </c>
      <c r="S568" s="4">
        <v>0.72560000000000002</v>
      </c>
      <c r="T568" s="4">
        <v>0.79149999999999998</v>
      </c>
      <c r="U568" s="4">
        <v>1.3680000000000001</v>
      </c>
      <c r="V568" s="4">
        <v>0.1888</v>
      </c>
      <c r="W568" s="4" t="s">
        <v>40</v>
      </c>
      <c r="X568" s="4">
        <v>19800614</v>
      </c>
      <c r="Y568" s="4">
        <v>19800614</v>
      </c>
      <c r="Z568" t="str">
        <f t="shared" si="49"/>
        <v>1031</v>
      </c>
      <c r="AA568">
        <f t="shared" si="50"/>
        <v>16</v>
      </c>
    </row>
    <row r="569" spans="1:27">
      <c r="A569" s="2">
        <v>45595.753564814811</v>
      </c>
      <c r="B569" s="3">
        <v>45595.749618055554</v>
      </c>
      <c r="C569" s="4" t="s">
        <v>12</v>
      </c>
      <c r="D569" s="4">
        <v>0.3483</v>
      </c>
      <c r="E569" s="4">
        <v>0.17399999999999999</v>
      </c>
      <c r="F569" s="4">
        <v>0.69740000000000002</v>
      </c>
      <c r="G569" s="4">
        <v>7.3890000000000002</v>
      </c>
      <c r="H569" s="4">
        <v>0.1774</v>
      </c>
      <c r="I569" s="4" t="s">
        <v>40</v>
      </c>
      <c r="J569" s="4">
        <v>19800614</v>
      </c>
      <c r="K569" s="4">
        <v>19800614</v>
      </c>
      <c r="L569" t="str">
        <f t="shared" si="51"/>
        <v>1030</v>
      </c>
      <c r="M569">
        <f t="shared" si="52"/>
        <v>18</v>
      </c>
      <c r="O569" s="2">
        <v>45596.699097222219</v>
      </c>
      <c r="P569" s="3">
        <v>45594.10659722222</v>
      </c>
      <c r="Q569" s="4" t="s">
        <v>39</v>
      </c>
      <c r="R569" s="4">
        <v>0.55579999999999996</v>
      </c>
      <c r="S569" s="4">
        <v>0.38800000000000001</v>
      </c>
      <c r="T569" s="4">
        <v>0.79600000000000004</v>
      </c>
      <c r="U569" s="4">
        <v>2.5139999999999998</v>
      </c>
      <c r="V569" s="4">
        <v>0.18840000000000001</v>
      </c>
      <c r="W569" s="4" t="s">
        <v>40</v>
      </c>
      <c r="X569" s="4">
        <v>19800614</v>
      </c>
      <c r="Y569" s="4">
        <v>19800614</v>
      </c>
      <c r="Z569" t="str">
        <f t="shared" si="49"/>
        <v>1031</v>
      </c>
      <c r="AA569">
        <f t="shared" si="50"/>
        <v>16</v>
      </c>
    </row>
    <row r="570" spans="1:27">
      <c r="A570" s="2">
        <v>45595.753865740742</v>
      </c>
      <c r="B570" s="3">
        <v>45595.749618055554</v>
      </c>
      <c r="C570" s="4" t="s">
        <v>12</v>
      </c>
      <c r="D570" s="4">
        <v>0.3483</v>
      </c>
      <c r="E570" s="4">
        <v>0.17399999999999999</v>
      </c>
      <c r="F570" s="4">
        <v>0.69740000000000002</v>
      </c>
      <c r="G570" s="4">
        <v>7.3890000000000002</v>
      </c>
      <c r="H570" s="4">
        <v>0.1774</v>
      </c>
      <c r="I570" s="4" t="s">
        <v>40</v>
      </c>
      <c r="J570" s="4">
        <v>19800614</v>
      </c>
      <c r="K570" s="4">
        <v>19800614</v>
      </c>
      <c r="L570" t="str">
        <f t="shared" si="51"/>
        <v>1030</v>
      </c>
      <c r="M570">
        <f t="shared" si="52"/>
        <v>18</v>
      </c>
      <c r="O570" s="2">
        <v>45596.7028587963</v>
      </c>
      <c r="P570" s="3">
        <v>45596.702511574076</v>
      </c>
      <c r="Q570" s="4" t="s">
        <v>21</v>
      </c>
      <c r="R570" s="4">
        <v>0.46729999999999999</v>
      </c>
      <c r="S570" s="4">
        <v>0.28239999999999998</v>
      </c>
      <c r="T570" s="4">
        <v>0.77329999999999999</v>
      </c>
      <c r="U570" s="4">
        <v>2.988</v>
      </c>
      <c r="V570" s="4">
        <v>0.19</v>
      </c>
      <c r="W570" s="4" t="s">
        <v>40</v>
      </c>
      <c r="X570" s="4">
        <v>19800614</v>
      </c>
      <c r="Y570" s="4">
        <v>19800614</v>
      </c>
      <c r="Z570" t="str">
        <f t="shared" si="49"/>
        <v>1031</v>
      </c>
      <c r="AA570">
        <f t="shared" si="50"/>
        <v>16</v>
      </c>
    </row>
    <row r="571" spans="1:27">
      <c r="A571" s="2">
        <v>45595.753946759258</v>
      </c>
      <c r="B571" s="3">
        <v>45595.749618055554</v>
      </c>
      <c r="C571" s="4" t="s">
        <v>12</v>
      </c>
      <c r="D571" s="4">
        <v>0.31440000000000001</v>
      </c>
      <c r="E571" s="4">
        <v>0.13039999999999999</v>
      </c>
      <c r="F571" s="4">
        <v>0.75819999999999999</v>
      </c>
      <c r="G571" s="4">
        <v>7.7569999999999997</v>
      </c>
      <c r="H571" s="4">
        <v>0.1724</v>
      </c>
      <c r="I571" s="4" t="s">
        <v>40</v>
      </c>
      <c r="J571" s="4">
        <v>19800614</v>
      </c>
      <c r="K571" s="4">
        <v>19800614</v>
      </c>
      <c r="L571" t="str">
        <f t="shared" si="51"/>
        <v>1030</v>
      </c>
      <c r="M571">
        <f t="shared" si="52"/>
        <v>18</v>
      </c>
      <c r="O571" s="2">
        <v>45596.703564814816</v>
      </c>
      <c r="P571" s="3">
        <v>45596.695416666669</v>
      </c>
      <c r="Q571" s="4" t="s">
        <v>21</v>
      </c>
      <c r="R571" s="4">
        <v>0.45639999999999997</v>
      </c>
      <c r="S571" s="4">
        <v>0.26440000000000002</v>
      </c>
      <c r="T571" s="4">
        <v>0.78779999999999994</v>
      </c>
      <c r="U571" s="4">
        <v>3.081</v>
      </c>
      <c r="V571" s="4">
        <v>0.189</v>
      </c>
      <c r="W571" s="4" t="s">
        <v>40</v>
      </c>
      <c r="X571" s="4">
        <v>19800614</v>
      </c>
      <c r="Y571" s="4">
        <v>19800614</v>
      </c>
      <c r="Z571" t="str">
        <f t="shared" si="49"/>
        <v>1031</v>
      </c>
      <c r="AA571">
        <f t="shared" si="50"/>
        <v>16</v>
      </c>
    </row>
    <row r="572" spans="1:27">
      <c r="A572" s="2">
        <v>45595.754120370373</v>
      </c>
      <c r="B572" s="3">
        <v>45595.749606481484</v>
      </c>
      <c r="C572" s="4" t="s">
        <v>12</v>
      </c>
      <c r="D572" s="4">
        <v>0.36249999999999999</v>
      </c>
      <c r="E572" s="4">
        <v>0.20630000000000001</v>
      </c>
      <c r="F572" s="4">
        <v>0.63670000000000004</v>
      </c>
      <c r="G572" s="4">
        <v>7.1550000000000002</v>
      </c>
      <c r="H572" s="4">
        <v>0.1822</v>
      </c>
      <c r="I572" s="4" t="s">
        <v>40</v>
      </c>
      <c r="J572" s="4">
        <v>19800614</v>
      </c>
      <c r="K572" s="4">
        <v>19800614</v>
      </c>
      <c r="L572" t="str">
        <f t="shared" si="51"/>
        <v>1030</v>
      </c>
      <c r="M572">
        <f t="shared" si="52"/>
        <v>18</v>
      </c>
      <c r="O572" s="2">
        <v>45596.704629629632</v>
      </c>
      <c r="P572" s="3">
        <v>45596.668368055558</v>
      </c>
      <c r="Q572" s="4" t="s">
        <v>21</v>
      </c>
      <c r="R572" s="4">
        <v>0.3155</v>
      </c>
      <c r="S572" s="4">
        <v>0.75139999999999996</v>
      </c>
      <c r="T572" s="4">
        <v>0.13250000000000001</v>
      </c>
      <c r="U572" s="4">
        <v>1.2849999999999999</v>
      </c>
      <c r="V572" s="4">
        <v>0.24060000000000001</v>
      </c>
      <c r="W572" s="4" t="s">
        <v>40</v>
      </c>
      <c r="X572" s="4">
        <v>19800614</v>
      </c>
      <c r="Y572" s="4">
        <v>19800614</v>
      </c>
      <c r="Z572" t="str">
        <f t="shared" si="49"/>
        <v>1031</v>
      </c>
      <c r="AA572">
        <f t="shared" si="50"/>
        <v>16</v>
      </c>
    </row>
    <row r="573" spans="1:27">
      <c r="A573" s="2">
        <v>45595.754236111112</v>
      </c>
      <c r="B573" s="3">
        <v>45595.749618055554</v>
      </c>
      <c r="C573" s="4" t="s">
        <v>12</v>
      </c>
      <c r="D573" s="4">
        <v>0.27400000000000002</v>
      </c>
      <c r="E573" s="4">
        <v>9.5100000000000004E-2</v>
      </c>
      <c r="F573" s="4">
        <v>0.78979999999999995</v>
      </c>
      <c r="G573" s="4">
        <v>8.1270000000000007</v>
      </c>
      <c r="H573" s="4">
        <v>0.1696</v>
      </c>
      <c r="I573" s="4" t="s">
        <v>40</v>
      </c>
      <c r="J573" s="4">
        <v>19800614</v>
      </c>
      <c r="K573" s="4">
        <v>19800614</v>
      </c>
      <c r="L573" t="str">
        <f t="shared" si="51"/>
        <v>1030</v>
      </c>
      <c r="M573">
        <f t="shared" si="52"/>
        <v>18</v>
      </c>
      <c r="O573" s="2">
        <v>45596.710150462961</v>
      </c>
      <c r="P573" s="3">
        <v>45596.705775462964</v>
      </c>
      <c r="Q573" s="4" t="s">
        <v>41</v>
      </c>
      <c r="R573" s="4">
        <v>0.75160000000000005</v>
      </c>
      <c r="S573" s="4">
        <v>0.68659999999999999</v>
      </c>
      <c r="T573" s="4">
        <v>0.82269999999999999</v>
      </c>
      <c r="U573" s="4">
        <v>1.492</v>
      </c>
      <c r="V573" s="4">
        <v>0.1865</v>
      </c>
      <c r="W573" s="4" t="s">
        <v>40</v>
      </c>
      <c r="X573" s="4">
        <v>19800614</v>
      </c>
      <c r="Y573" s="4">
        <v>19800614</v>
      </c>
      <c r="Z573" t="str">
        <f t="shared" si="49"/>
        <v>1031</v>
      </c>
      <c r="AA573">
        <f t="shared" si="50"/>
        <v>17</v>
      </c>
    </row>
    <row r="574" spans="1:27">
      <c r="A574" s="2">
        <v>45595.754351851851</v>
      </c>
      <c r="B574" s="3">
        <v>45595.749606481484</v>
      </c>
      <c r="C574" s="4" t="s">
        <v>12</v>
      </c>
      <c r="D574" s="4">
        <v>0.36899999999999999</v>
      </c>
      <c r="E574" s="4">
        <v>0.24360000000000001</v>
      </c>
      <c r="F574" s="4">
        <v>0.55900000000000005</v>
      </c>
      <c r="G574" s="4">
        <v>6.9109999999999996</v>
      </c>
      <c r="H574" s="4">
        <v>0.18809999999999999</v>
      </c>
      <c r="I574" s="4" t="s">
        <v>40</v>
      </c>
      <c r="J574" s="4">
        <v>19800614</v>
      </c>
      <c r="K574" s="4">
        <v>19800614</v>
      </c>
      <c r="L574" t="str">
        <f t="shared" si="51"/>
        <v>1030</v>
      </c>
      <c r="M574">
        <f t="shared" si="52"/>
        <v>18</v>
      </c>
      <c r="O574" s="2">
        <v>45596.710451388892</v>
      </c>
      <c r="P574" s="3">
        <v>45596.709606481483</v>
      </c>
      <c r="Q574" s="4" t="s">
        <v>41</v>
      </c>
      <c r="R574" s="4">
        <v>0.75629999999999997</v>
      </c>
      <c r="S574" s="4">
        <v>0.70920000000000005</v>
      </c>
      <c r="T574" s="4">
        <v>0.80649999999999999</v>
      </c>
      <c r="U574" s="4">
        <v>1.421</v>
      </c>
      <c r="V574" s="4">
        <v>0.18770000000000001</v>
      </c>
      <c r="W574" s="4" t="s">
        <v>40</v>
      </c>
      <c r="X574" s="4">
        <v>19800614</v>
      </c>
      <c r="Y574" s="4">
        <v>19800614</v>
      </c>
      <c r="Z574" t="str">
        <f t="shared" si="49"/>
        <v>1031</v>
      </c>
      <c r="AA574">
        <f t="shared" si="50"/>
        <v>17</v>
      </c>
    </row>
    <row r="575" spans="1:27">
      <c r="A575" s="2">
        <v>45595.755972222221</v>
      </c>
      <c r="B575" s="3">
        <v>45595.753217592595</v>
      </c>
      <c r="C575" s="4" t="s">
        <v>62</v>
      </c>
      <c r="D575" s="4">
        <v>0.60289999999999999</v>
      </c>
      <c r="E575" s="4">
        <v>0.51290000000000002</v>
      </c>
      <c r="F575" s="4">
        <v>0.70860000000000001</v>
      </c>
      <c r="G575" s="4">
        <v>5.5110000000000001</v>
      </c>
      <c r="H575" s="4">
        <v>0.17649999999999999</v>
      </c>
      <c r="I575" s="4" t="s">
        <v>40</v>
      </c>
      <c r="J575" s="4">
        <v>19800614</v>
      </c>
      <c r="K575" s="4">
        <v>19800614</v>
      </c>
      <c r="L575" t="str">
        <f t="shared" si="51"/>
        <v>1030</v>
      </c>
      <c r="M575">
        <f t="shared" si="52"/>
        <v>18</v>
      </c>
      <c r="O575" s="2">
        <v>45596.714641203704</v>
      </c>
      <c r="P575" s="3">
        <v>45596.713854166665</v>
      </c>
      <c r="Q575" s="4" t="s">
        <v>14</v>
      </c>
      <c r="R575" s="4">
        <v>0.77510000000000001</v>
      </c>
      <c r="S575" s="4">
        <v>0.73519999999999996</v>
      </c>
      <c r="T575" s="4">
        <v>0.81710000000000005</v>
      </c>
      <c r="U575" s="4">
        <v>1.3380000000000001</v>
      </c>
      <c r="V575" s="4">
        <v>0.18690000000000001</v>
      </c>
      <c r="W575" s="4" t="s">
        <v>40</v>
      </c>
      <c r="X575" s="4">
        <v>19800614</v>
      </c>
      <c r="Y575" s="4">
        <v>19800614</v>
      </c>
      <c r="Z575" t="str">
        <f t="shared" si="49"/>
        <v>1031</v>
      </c>
      <c r="AA575">
        <f t="shared" si="50"/>
        <v>17</v>
      </c>
    </row>
    <row r="576" spans="1:27">
      <c r="A576" s="2">
        <v>45595.759664351855</v>
      </c>
      <c r="B576" s="3">
        <v>45595.755578703705</v>
      </c>
      <c r="C576" s="4" t="s">
        <v>55</v>
      </c>
      <c r="D576" s="4">
        <v>0.66420000000000001</v>
      </c>
      <c r="E576" s="4">
        <v>0.58550000000000002</v>
      </c>
      <c r="F576" s="4">
        <v>0.75360000000000005</v>
      </c>
      <c r="G576" s="4">
        <v>5.1639999999999997</v>
      </c>
      <c r="H576" s="4">
        <v>0.17280000000000001</v>
      </c>
      <c r="I576" s="4" t="s">
        <v>40</v>
      </c>
      <c r="J576" s="4">
        <v>19800614</v>
      </c>
      <c r="K576" s="4">
        <v>19800614</v>
      </c>
      <c r="L576" t="str">
        <f t="shared" si="51"/>
        <v>1030</v>
      </c>
      <c r="M576">
        <f t="shared" si="52"/>
        <v>18</v>
      </c>
      <c r="O576" s="2">
        <v>45596.717361111114</v>
      </c>
      <c r="P576" s="3">
        <v>45596.717048611114</v>
      </c>
      <c r="Q576" s="4" t="s">
        <v>21</v>
      </c>
      <c r="R576" s="4">
        <v>0.22259999999999999</v>
      </c>
      <c r="S576" s="4">
        <v>0.73939999999999995</v>
      </c>
      <c r="T576" s="4">
        <v>6.7000000000000004E-2</v>
      </c>
      <c r="U576" s="4">
        <v>1.3240000000000001</v>
      </c>
      <c r="V576" s="4">
        <v>0.25530000000000003</v>
      </c>
      <c r="W576" s="4" t="s">
        <v>40</v>
      </c>
      <c r="X576" s="4">
        <v>19800614</v>
      </c>
      <c r="Y576" s="4">
        <v>19800614</v>
      </c>
      <c r="Z576" t="str">
        <f t="shared" si="49"/>
        <v>1031</v>
      </c>
      <c r="AA576">
        <f t="shared" si="50"/>
        <v>17</v>
      </c>
    </row>
    <row r="577" spans="1:27">
      <c r="A577" s="2">
        <v>45595.777719907404</v>
      </c>
      <c r="B577" s="3">
        <v>45595.759652777779</v>
      </c>
      <c r="C577" s="4" t="s">
        <v>26</v>
      </c>
      <c r="D577" s="4">
        <v>0.48749999999999999</v>
      </c>
      <c r="E577" s="4">
        <v>0.5736</v>
      </c>
      <c r="F577" s="4">
        <v>0.4143</v>
      </c>
      <c r="G577" s="4">
        <v>5.2220000000000004</v>
      </c>
      <c r="H577" s="4">
        <v>0.19969999999999999</v>
      </c>
      <c r="I577" s="4" t="s">
        <v>40</v>
      </c>
      <c r="J577" s="4">
        <v>19800614</v>
      </c>
      <c r="K577" s="4">
        <v>19800614</v>
      </c>
      <c r="L577" t="str">
        <f t="shared" si="51"/>
        <v>1030</v>
      </c>
      <c r="M577">
        <f t="shared" si="52"/>
        <v>18</v>
      </c>
      <c r="O577" s="2">
        <v>45596.719259259262</v>
      </c>
      <c r="P577" s="3">
        <v>45596.717199074075</v>
      </c>
      <c r="Q577" s="4" t="s">
        <v>55</v>
      </c>
      <c r="R577" s="4">
        <v>0.57020000000000004</v>
      </c>
      <c r="S577" s="4">
        <v>0.99050000000000005</v>
      </c>
      <c r="T577" s="4">
        <v>0.32829999999999998</v>
      </c>
      <c r="U577" s="4">
        <v>0.19800000000000001</v>
      </c>
      <c r="V577" s="4">
        <v>0.21909999999999999</v>
      </c>
      <c r="W577" s="4" t="s">
        <v>40</v>
      </c>
      <c r="X577" s="4">
        <v>19800614</v>
      </c>
      <c r="Y577" s="4">
        <v>19800614</v>
      </c>
      <c r="Z577" t="str">
        <f t="shared" si="49"/>
        <v>1031</v>
      </c>
      <c r="AA577">
        <f t="shared" si="50"/>
        <v>17</v>
      </c>
    </row>
    <row r="578" spans="1:27">
      <c r="A578" s="2">
        <v>45595.778275462966</v>
      </c>
      <c r="B578" s="3">
        <v>45595.777280092596</v>
      </c>
      <c r="C578" s="4" t="s">
        <v>57</v>
      </c>
      <c r="D578" s="4">
        <v>0.3322</v>
      </c>
      <c r="E578" s="4">
        <v>0.35820000000000002</v>
      </c>
      <c r="F578" s="4">
        <v>0.30809999999999998</v>
      </c>
      <c r="G578" s="4">
        <v>6.2670000000000003</v>
      </c>
      <c r="H578" s="4">
        <v>0.2094</v>
      </c>
      <c r="I578" s="4" t="s">
        <v>40</v>
      </c>
      <c r="J578" s="4">
        <v>19800614</v>
      </c>
      <c r="K578" s="4">
        <v>19800614</v>
      </c>
      <c r="L578" t="str">
        <f t="shared" si="51"/>
        <v>1030</v>
      </c>
      <c r="M578">
        <f t="shared" si="52"/>
        <v>18</v>
      </c>
      <c r="O578" s="2">
        <v>45596.72074074074</v>
      </c>
      <c r="P578" s="3">
        <v>45596.703587962962</v>
      </c>
      <c r="Q578" s="4" t="s">
        <v>55</v>
      </c>
      <c r="R578" s="4">
        <v>0.57769999999999999</v>
      </c>
      <c r="S578" s="4">
        <v>0.98970000000000002</v>
      </c>
      <c r="T578" s="4">
        <v>0.3372</v>
      </c>
      <c r="U578" s="4">
        <v>0.20799999999999999</v>
      </c>
      <c r="V578" s="4">
        <v>0.21840000000000001</v>
      </c>
      <c r="W578" s="4" t="s">
        <v>40</v>
      </c>
      <c r="X578" s="4">
        <v>19800614</v>
      </c>
      <c r="Y578" s="4">
        <v>19800614</v>
      </c>
      <c r="Z578" t="str">
        <f t="shared" si="49"/>
        <v>1031</v>
      </c>
      <c r="AA578">
        <f t="shared" si="50"/>
        <v>17</v>
      </c>
    </row>
    <row r="579" spans="1:27">
      <c r="A579" s="2">
        <v>45595.787430555552</v>
      </c>
      <c r="B579" s="3">
        <v>45595.777951388889</v>
      </c>
      <c r="C579" s="4" t="s">
        <v>16</v>
      </c>
      <c r="D579" s="4">
        <v>0.28449999999999998</v>
      </c>
      <c r="E579" s="4">
        <v>0.52449999999999997</v>
      </c>
      <c r="F579" s="4">
        <v>0.15429999999999999</v>
      </c>
      <c r="G579" s="4">
        <v>5.4560000000000004</v>
      </c>
      <c r="H579" s="4">
        <v>0.22900000000000001</v>
      </c>
      <c r="I579" s="4" t="s">
        <v>40</v>
      </c>
      <c r="J579" s="4">
        <v>19800614</v>
      </c>
      <c r="K579" s="4">
        <v>19800614</v>
      </c>
      <c r="L579" t="str">
        <f t="shared" si="51"/>
        <v>1030</v>
      </c>
      <c r="M579">
        <f t="shared" si="52"/>
        <v>18</v>
      </c>
      <c r="O579" s="2">
        <v>45596.73673611111</v>
      </c>
      <c r="P579" s="3">
        <v>45596.73542824074</v>
      </c>
      <c r="Q579" s="4" t="s">
        <v>57</v>
      </c>
      <c r="R579" s="4">
        <v>0.1137</v>
      </c>
      <c r="S579" s="4">
        <v>0.97829999999999995</v>
      </c>
      <c r="T579" s="4">
        <v>1.32E-2</v>
      </c>
      <c r="U579" s="4">
        <v>0.32400000000000001</v>
      </c>
      <c r="V579" s="4">
        <v>0.28970000000000001</v>
      </c>
      <c r="W579" s="4" t="s">
        <v>40</v>
      </c>
      <c r="X579" s="4">
        <v>19800614</v>
      </c>
      <c r="Y579" s="4">
        <v>19800614</v>
      </c>
      <c r="Z579" t="str">
        <f t="shared" si="49"/>
        <v>1031</v>
      </c>
      <c r="AA579">
        <f t="shared" si="50"/>
        <v>17</v>
      </c>
    </row>
    <row r="580" spans="1:27">
      <c r="A580" s="2">
        <v>45595.81590277778</v>
      </c>
      <c r="B580" s="3">
        <v>45595.806168981479</v>
      </c>
      <c r="C580" s="4" t="s">
        <v>26</v>
      </c>
      <c r="D580" s="4">
        <v>0.49049999999999999</v>
      </c>
      <c r="E580" s="4">
        <v>0.57550000000000001</v>
      </c>
      <c r="F580" s="4">
        <v>0.41799999999999998</v>
      </c>
      <c r="G580" s="4">
        <v>5.2119999999999997</v>
      </c>
      <c r="H580" s="4">
        <v>0.19939999999999999</v>
      </c>
      <c r="I580" s="4" t="s">
        <v>40</v>
      </c>
      <c r="J580" s="4">
        <v>19800614</v>
      </c>
      <c r="K580" s="4">
        <v>19800614</v>
      </c>
      <c r="L580" t="str">
        <f t="shared" si="51"/>
        <v>1030</v>
      </c>
      <c r="M580">
        <f t="shared" si="52"/>
        <v>19</v>
      </c>
      <c r="O580" s="2">
        <v>45596.741956018515</v>
      </c>
      <c r="P580" s="3">
        <v>45596.741631944446</v>
      </c>
      <c r="Q580" s="4" t="s">
        <v>14</v>
      </c>
      <c r="R580" s="4">
        <v>0.77939999999999998</v>
      </c>
      <c r="S580" s="4">
        <v>0.75209999999999999</v>
      </c>
      <c r="T580" s="4">
        <v>0.80759999999999998</v>
      </c>
      <c r="U580" s="4">
        <v>1.2829999999999999</v>
      </c>
      <c r="V580" s="4">
        <v>0.18759999999999999</v>
      </c>
      <c r="W580" s="4" t="s">
        <v>40</v>
      </c>
      <c r="X580" s="4">
        <v>19800614</v>
      </c>
      <c r="Y580" s="4">
        <v>19800614</v>
      </c>
      <c r="Z580" t="str">
        <f t="shared" ref="Z580:Z643" si="53">TEXT(O580,"MMDD")</f>
        <v>1031</v>
      </c>
      <c r="AA580">
        <f t="shared" ref="AA580:AA643" si="54">HOUR(O580)</f>
        <v>17</v>
      </c>
    </row>
    <row r="581" spans="1:27">
      <c r="A581" s="2">
        <v>45595.816192129627</v>
      </c>
      <c r="B581" s="3">
        <v>45595.809594907405</v>
      </c>
      <c r="C581" s="4" t="s">
        <v>47</v>
      </c>
      <c r="D581" s="4">
        <v>0.15840000000000001</v>
      </c>
      <c r="E581" s="4">
        <v>0.65869999999999995</v>
      </c>
      <c r="F581" s="4">
        <v>3.8100000000000002E-2</v>
      </c>
      <c r="G581" s="4">
        <v>4.8040000000000003</v>
      </c>
      <c r="H581" s="4">
        <v>0.26250000000000001</v>
      </c>
      <c r="I581" s="4" t="s">
        <v>40</v>
      </c>
      <c r="J581" s="4">
        <v>19800614</v>
      </c>
      <c r="K581" s="4">
        <v>19800614</v>
      </c>
      <c r="L581" t="str">
        <f t="shared" si="51"/>
        <v>1030</v>
      </c>
      <c r="M581">
        <f t="shared" si="52"/>
        <v>19</v>
      </c>
      <c r="O581" s="2">
        <v>45596.747303240743</v>
      </c>
      <c r="P581" s="3">
        <v>45596.735601851855</v>
      </c>
      <c r="Q581" s="4" t="s">
        <v>21</v>
      </c>
      <c r="R581" s="4">
        <v>0.44690000000000002</v>
      </c>
      <c r="S581" s="4">
        <v>0.38879999999999998</v>
      </c>
      <c r="T581" s="4">
        <v>0.51359999999999995</v>
      </c>
      <c r="U581" s="4">
        <v>2.5110000000000001</v>
      </c>
      <c r="V581" s="4">
        <v>0.20619999999999999</v>
      </c>
      <c r="W581" s="4" t="s">
        <v>40</v>
      </c>
      <c r="X581" s="4">
        <v>19800614</v>
      </c>
      <c r="Y581" s="4">
        <v>19800614</v>
      </c>
      <c r="Z581" t="str">
        <f t="shared" si="53"/>
        <v>1031</v>
      </c>
      <c r="AA581">
        <f t="shared" si="54"/>
        <v>17</v>
      </c>
    </row>
    <row r="582" spans="1:27">
      <c r="A582" s="2">
        <v>45595.817442129628</v>
      </c>
      <c r="B582" s="3">
        <v>45595.803298611114</v>
      </c>
      <c r="C582" s="4" t="s">
        <v>21</v>
      </c>
      <c r="D582" s="4">
        <v>0.1157</v>
      </c>
      <c r="E582" s="4">
        <v>0.81010000000000004</v>
      </c>
      <c r="F582" s="4">
        <v>1.6500000000000001E-2</v>
      </c>
      <c r="G582" s="4">
        <v>3.9409999999999998</v>
      </c>
      <c r="H582" s="4">
        <v>0.28089999999999998</v>
      </c>
      <c r="I582" s="4" t="s">
        <v>40</v>
      </c>
      <c r="J582" s="4">
        <v>19800614</v>
      </c>
      <c r="K582" s="4">
        <v>19800614</v>
      </c>
      <c r="L582" t="str">
        <f t="shared" si="51"/>
        <v>1030</v>
      </c>
      <c r="M582">
        <f t="shared" si="52"/>
        <v>19</v>
      </c>
      <c r="O582" s="2">
        <v>45596.747754629629</v>
      </c>
      <c r="P582" s="3">
        <v>45596.728506944448</v>
      </c>
      <c r="Q582" s="4" t="s">
        <v>21</v>
      </c>
      <c r="R582" s="4">
        <v>0.29680000000000001</v>
      </c>
      <c r="S582" s="4">
        <v>0.12039999999999999</v>
      </c>
      <c r="T582" s="4">
        <v>0.73119999999999996</v>
      </c>
      <c r="U582" s="4">
        <v>4.1189999999999998</v>
      </c>
      <c r="V582" s="4">
        <v>0.1928</v>
      </c>
      <c r="W582" s="4" t="s">
        <v>40</v>
      </c>
      <c r="X582" s="4">
        <v>19800614</v>
      </c>
      <c r="Y582" s="4">
        <v>19800614</v>
      </c>
      <c r="Z582" t="str">
        <f t="shared" si="53"/>
        <v>1031</v>
      </c>
      <c r="AA582">
        <f t="shared" si="54"/>
        <v>17</v>
      </c>
    </row>
    <row r="583" spans="1:27">
      <c r="A583" s="2">
        <v>45595.833113425928</v>
      </c>
      <c r="B583" s="3">
        <v>45595.829259259262</v>
      </c>
      <c r="C583" s="4" t="s">
        <v>16</v>
      </c>
      <c r="D583" s="4">
        <v>7.5499999999999998E-2</v>
      </c>
      <c r="E583" s="4">
        <v>0.84950000000000003</v>
      </c>
      <c r="F583" s="4">
        <v>6.7000000000000002E-3</v>
      </c>
      <c r="G583" s="4">
        <v>3.66</v>
      </c>
      <c r="H583" s="4">
        <v>0.30030000000000001</v>
      </c>
      <c r="I583" s="4" t="s">
        <v>40</v>
      </c>
      <c r="J583" s="4">
        <v>19800614</v>
      </c>
      <c r="K583" s="4">
        <v>19800614</v>
      </c>
      <c r="L583" t="str">
        <f t="shared" si="51"/>
        <v>1030</v>
      </c>
      <c r="M583">
        <f t="shared" si="52"/>
        <v>19</v>
      </c>
      <c r="O583" s="2">
        <v>45596.748506944445</v>
      </c>
      <c r="P583" s="3">
        <v>45596.705775462964</v>
      </c>
      <c r="Q583" s="4" t="s">
        <v>41</v>
      </c>
      <c r="R583" s="4">
        <v>0.75160000000000005</v>
      </c>
      <c r="S583" s="4">
        <v>0.68659999999999999</v>
      </c>
      <c r="T583" s="4">
        <v>0.82269999999999999</v>
      </c>
      <c r="U583" s="4">
        <v>1.492</v>
      </c>
      <c r="V583" s="4">
        <v>0.1865</v>
      </c>
      <c r="W583" s="4" t="s">
        <v>40</v>
      </c>
      <c r="X583" s="4">
        <v>19800614</v>
      </c>
      <c r="Y583" s="4">
        <v>19800614</v>
      </c>
      <c r="Z583" t="str">
        <f t="shared" si="53"/>
        <v>1031</v>
      </c>
      <c r="AA583">
        <f t="shared" si="54"/>
        <v>17</v>
      </c>
    </row>
    <row r="584" spans="1:27">
      <c r="A584" s="2">
        <v>45595.833252314813</v>
      </c>
      <c r="B584" s="3">
        <v>45595.714479166665</v>
      </c>
      <c r="C584" s="4" t="s">
        <v>63</v>
      </c>
      <c r="D584" s="4">
        <v>0.63939999999999997</v>
      </c>
      <c r="E584" s="4">
        <v>0.6573</v>
      </c>
      <c r="F584" s="4">
        <v>0.62209999999999999</v>
      </c>
      <c r="G584" s="4">
        <v>4.8109999999999999</v>
      </c>
      <c r="H584" s="4">
        <v>0.18329999999999999</v>
      </c>
      <c r="I584" s="4" t="s">
        <v>40</v>
      </c>
      <c r="J584" s="4">
        <v>19800614</v>
      </c>
      <c r="K584" s="4">
        <v>19800614</v>
      </c>
      <c r="L584" t="str">
        <f t="shared" si="51"/>
        <v>1030</v>
      </c>
      <c r="M584">
        <f t="shared" si="52"/>
        <v>19</v>
      </c>
      <c r="O584" s="2">
        <v>45596.748738425929</v>
      </c>
      <c r="P584" s="3">
        <v>45596.740543981483</v>
      </c>
      <c r="Q584" s="4" t="s">
        <v>41</v>
      </c>
      <c r="R584" s="4">
        <v>0.74809999999999999</v>
      </c>
      <c r="S584" s="4">
        <v>0.68920000000000003</v>
      </c>
      <c r="T584" s="4">
        <v>0.81210000000000004</v>
      </c>
      <c r="U584" s="4">
        <v>1.484</v>
      </c>
      <c r="V584" s="4">
        <v>0.18729999999999999</v>
      </c>
      <c r="W584" s="4" t="s">
        <v>40</v>
      </c>
      <c r="X584" s="4">
        <v>19800614</v>
      </c>
      <c r="Y584" s="4">
        <v>19800614</v>
      </c>
      <c r="Z584" t="str">
        <f t="shared" si="53"/>
        <v>1031</v>
      </c>
      <c r="AA584">
        <f t="shared" si="54"/>
        <v>17</v>
      </c>
    </row>
    <row r="585" spans="1:27">
      <c r="A585" s="2">
        <v>45595.855381944442</v>
      </c>
      <c r="B585" s="3">
        <v>45595.854039351849</v>
      </c>
      <c r="C585" s="4" t="s">
        <v>37</v>
      </c>
      <c r="D585" s="4">
        <v>0.54090000000000005</v>
      </c>
      <c r="E585" s="4">
        <v>0.48809999999999998</v>
      </c>
      <c r="F585" s="4">
        <v>0.59940000000000004</v>
      </c>
      <c r="G585" s="4">
        <v>5.6289999999999996</v>
      </c>
      <c r="H585" s="4">
        <v>0.185</v>
      </c>
      <c r="I585" s="4" t="s">
        <v>40</v>
      </c>
      <c r="J585" s="4">
        <v>19800614</v>
      </c>
      <c r="K585" s="4">
        <v>19800614</v>
      </c>
      <c r="L585" t="str">
        <f t="shared" si="51"/>
        <v>1030</v>
      </c>
      <c r="M585">
        <f t="shared" si="52"/>
        <v>20</v>
      </c>
      <c r="O585" s="2">
        <v>45596.755335648151</v>
      </c>
      <c r="P585" s="3">
        <v>45596.746666666666</v>
      </c>
      <c r="Q585" s="4" t="s">
        <v>41</v>
      </c>
      <c r="R585" s="4">
        <v>0.74890000000000001</v>
      </c>
      <c r="S585" s="4">
        <v>0.69040000000000001</v>
      </c>
      <c r="T585" s="4">
        <v>0.81230000000000002</v>
      </c>
      <c r="U585" s="4">
        <v>1.48</v>
      </c>
      <c r="V585" s="4">
        <v>0.18720000000000001</v>
      </c>
      <c r="W585" s="4" t="s">
        <v>40</v>
      </c>
      <c r="X585" s="4">
        <v>19800614</v>
      </c>
      <c r="Y585" s="4">
        <v>19800614</v>
      </c>
      <c r="Z585" t="str">
        <f t="shared" si="53"/>
        <v>1031</v>
      </c>
      <c r="AA585">
        <f t="shared" si="54"/>
        <v>18</v>
      </c>
    </row>
    <row r="586" spans="1:27">
      <c r="A586" s="2">
        <v>45595.889247685183</v>
      </c>
      <c r="B586" s="3">
        <v>45594.829629629632</v>
      </c>
      <c r="C586" s="4" t="s">
        <v>18</v>
      </c>
      <c r="D586" s="4">
        <v>0.64159999999999995</v>
      </c>
      <c r="E586" s="4">
        <v>0.73770000000000002</v>
      </c>
      <c r="F586" s="4">
        <v>0.55800000000000005</v>
      </c>
      <c r="G586" s="4">
        <v>4.383</v>
      </c>
      <c r="H586" s="4">
        <v>0.18820000000000001</v>
      </c>
      <c r="I586" s="4" t="s">
        <v>40</v>
      </c>
      <c r="J586" s="4">
        <v>19800614</v>
      </c>
      <c r="K586" s="4">
        <v>19800614</v>
      </c>
      <c r="L586" t="str">
        <f t="shared" si="51"/>
        <v>1030</v>
      </c>
      <c r="M586">
        <f t="shared" si="52"/>
        <v>21</v>
      </c>
      <c r="O586" s="2">
        <v>45596.755543981482</v>
      </c>
      <c r="P586" s="3">
        <v>45596.754479166666</v>
      </c>
      <c r="Q586" s="4" t="s">
        <v>41</v>
      </c>
      <c r="R586" s="4">
        <v>0.75160000000000005</v>
      </c>
      <c r="S586" s="4">
        <v>0.69710000000000005</v>
      </c>
      <c r="T586" s="4">
        <v>0.8105</v>
      </c>
      <c r="U586" s="4">
        <v>1.4590000000000001</v>
      </c>
      <c r="V586" s="4">
        <v>0.18740000000000001</v>
      </c>
      <c r="W586" s="4" t="s">
        <v>40</v>
      </c>
      <c r="X586" s="4">
        <v>19800614</v>
      </c>
      <c r="Y586" s="4">
        <v>19800614</v>
      </c>
      <c r="Z586" t="str">
        <f t="shared" si="53"/>
        <v>1031</v>
      </c>
      <c r="AA586">
        <f t="shared" si="54"/>
        <v>18</v>
      </c>
    </row>
    <row r="587" spans="1:27">
      <c r="A587" s="2">
        <v>45595.889340277776</v>
      </c>
      <c r="B587" s="3">
        <v>45594.835810185185</v>
      </c>
      <c r="C587" s="4" t="s">
        <v>18</v>
      </c>
      <c r="D587" s="4">
        <v>0.65280000000000005</v>
      </c>
      <c r="E587" s="4">
        <v>0.72130000000000005</v>
      </c>
      <c r="F587" s="4">
        <v>0.5907</v>
      </c>
      <c r="G587" s="4">
        <v>4.4740000000000002</v>
      </c>
      <c r="H587" s="4">
        <v>0.1857</v>
      </c>
      <c r="I587" s="4" t="s">
        <v>40</v>
      </c>
      <c r="J587" s="4">
        <v>19800614</v>
      </c>
      <c r="K587" s="4">
        <v>19800614</v>
      </c>
      <c r="L587" t="str">
        <f t="shared" si="51"/>
        <v>1030</v>
      </c>
      <c r="M587">
        <f t="shared" si="52"/>
        <v>21</v>
      </c>
      <c r="O587" s="2">
        <v>45596.760393518518</v>
      </c>
      <c r="P587" s="3">
        <v>45596.759027777778</v>
      </c>
      <c r="Q587" s="4" t="s">
        <v>55</v>
      </c>
      <c r="R587" s="4">
        <v>0.78290000000000004</v>
      </c>
      <c r="S587" s="4">
        <v>0.74929999999999997</v>
      </c>
      <c r="T587" s="4">
        <v>0.81810000000000005</v>
      </c>
      <c r="U587" s="4">
        <v>1.292</v>
      </c>
      <c r="V587" s="4">
        <v>0.18679999999999999</v>
      </c>
      <c r="W587" s="4" t="s">
        <v>40</v>
      </c>
      <c r="X587" s="4">
        <v>19800614</v>
      </c>
      <c r="Y587" s="4">
        <v>19800614</v>
      </c>
      <c r="Z587" t="str">
        <f t="shared" si="53"/>
        <v>1031</v>
      </c>
      <c r="AA587">
        <f t="shared" si="54"/>
        <v>18</v>
      </c>
    </row>
    <row r="588" spans="1:27">
      <c r="A588" s="2">
        <v>45595.912280092591</v>
      </c>
      <c r="B588" s="3">
        <v>45595.909791666665</v>
      </c>
      <c r="C588" s="4" t="s">
        <v>16</v>
      </c>
      <c r="D588" s="4">
        <v>0.17519999999999999</v>
      </c>
      <c r="E588" s="4">
        <v>0.6431</v>
      </c>
      <c r="F588" s="4">
        <v>4.7699999999999999E-2</v>
      </c>
      <c r="G588" s="4">
        <v>4.8819999999999997</v>
      </c>
      <c r="H588" s="4">
        <v>0.25740000000000002</v>
      </c>
      <c r="I588" s="4" t="s">
        <v>40</v>
      </c>
      <c r="J588" s="4">
        <v>19800614</v>
      </c>
      <c r="K588" s="4">
        <v>19800614</v>
      </c>
      <c r="L588" t="str">
        <f t="shared" si="51"/>
        <v>1030</v>
      </c>
      <c r="M588">
        <f t="shared" si="52"/>
        <v>21</v>
      </c>
      <c r="O588" s="2">
        <v>45596.762094907404</v>
      </c>
      <c r="P588" s="3">
        <v>45596.761805555558</v>
      </c>
      <c r="Q588" s="4" t="s">
        <v>14</v>
      </c>
      <c r="R588" s="4">
        <v>0.78410000000000002</v>
      </c>
      <c r="S588" s="4">
        <v>0.75860000000000005</v>
      </c>
      <c r="T588" s="4">
        <v>0.81040000000000001</v>
      </c>
      <c r="U588" s="4">
        <v>1.262</v>
      </c>
      <c r="V588" s="4">
        <v>0.18740000000000001</v>
      </c>
      <c r="W588" s="4" t="s">
        <v>40</v>
      </c>
      <c r="X588" s="4">
        <v>19800614</v>
      </c>
      <c r="Y588" s="4">
        <v>19800614</v>
      </c>
      <c r="Z588" t="str">
        <f t="shared" si="53"/>
        <v>1031</v>
      </c>
      <c r="AA588">
        <f t="shared" si="54"/>
        <v>18</v>
      </c>
    </row>
    <row r="589" spans="1:27">
      <c r="A589" s="2">
        <v>45595.991064814814</v>
      </c>
      <c r="B589" s="3">
        <v>45595.990590277775</v>
      </c>
      <c r="C589" s="4" t="s">
        <v>57</v>
      </c>
      <c r="D589" s="4">
        <v>0.3095</v>
      </c>
      <c r="E589" s="4">
        <v>0.2631</v>
      </c>
      <c r="F589" s="4">
        <v>0.36409999999999998</v>
      </c>
      <c r="G589" s="4">
        <v>6.7919999999999998</v>
      </c>
      <c r="H589" s="4">
        <v>0.2041</v>
      </c>
      <c r="I589" s="4" t="s">
        <v>40</v>
      </c>
      <c r="J589" s="4">
        <v>19800614</v>
      </c>
      <c r="K589" s="4">
        <v>19800614</v>
      </c>
      <c r="L589" t="str">
        <f t="shared" si="51"/>
        <v>1030</v>
      </c>
      <c r="M589">
        <f t="shared" si="52"/>
        <v>23</v>
      </c>
      <c r="O589" s="2">
        <v>45596.767129629632</v>
      </c>
      <c r="P589" s="3">
        <v>45596.759618055556</v>
      </c>
      <c r="Q589" s="4" t="s">
        <v>21</v>
      </c>
      <c r="R589" s="4">
        <v>0.48980000000000001</v>
      </c>
      <c r="S589" s="4">
        <v>0.46179999999999999</v>
      </c>
      <c r="T589" s="4">
        <v>0.51939999999999997</v>
      </c>
      <c r="U589" s="4">
        <v>2.234</v>
      </c>
      <c r="V589" s="4">
        <v>0.2059</v>
      </c>
      <c r="W589" s="4" t="s">
        <v>40</v>
      </c>
      <c r="X589" s="4">
        <v>19800614</v>
      </c>
      <c r="Y589" s="4">
        <v>19800614</v>
      </c>
      <c r="Z589" t="str">
        <f t="shared" si="53"/>
        <v>1031</v>
      </c>
      <c r="AA589">
        <f t="shared" si="54"/>
        <v>18</v>
      </c>
    </row>
    <row r="590" spans="1:27">
      <c r="A590" s="2">
        <v>45596.00439814815</v>
      </c>
      <c r="B590" s="3">
        <v>45595.990590277775</v>
      </c>
      <c r="C590" s="4" t="s">
        <v>57</v>
      </c>
      <c r="D590" s="4">
        <v>0.3095</v>
      </c>
      <c r="E590" s="4">
        <v>0.2631</v>
      </c>
      <c r="F590" s="4">
        <v>0.36409999999999998</v>
      </c>
      <c r="G590" s="4">
        <v>6.7919999999999998</v>
      </c>
      <c r="H590" s="4">
        <v>0.2041</v>
      </c>
      <c r="I590" s="4" t="s">
        <v>40</v>
      </c>
      <c r="J590" s="4">
        <v>19800614</v>
      </c>
      <c r="K590" s="4">
        <v>19800614</v>
      </c>
      <c r="L590" t="str">
        <f t="shared" si="51"/>
        <v>1031</v>
      </c>
      <c r="M590">
        <f t="shared" si="52"/>
        <v>0</v>
      </c>
      <c r="O590" s="2">
        <v>45596.767175925925</v>
      </c>
      <c r="P590" s="3">
        <v>45596.757037037038</v>
      </c>
      <c r="Q590" s="4" t="s">
        <v>64</v>
      </c>
      <c r="R590" s="4">
        <v>0.50770000000000004</v>
      </c>
      <c r="S590" s="4">
        <v>0.56589999999999996</v>
      </c>
      <c r="T590" s="4">
        <v>0.45540000000000003</v>
      </c>
      <c r="U590" s="4">
        <v>1.8779999999999999</v>
      </c>
      <c r="V590" s="4">
        <v>0.21</v>
      </c>
      <c r="W590" s="4" t="s">
        <v>40</v>
      </c>
      <c r="X590" s="4">
        <v>19800614</v>
      </c>
      <c r="Y590" s="4">
        <v>19800614</v>
      </c>
      <c r="Z590" t="str">
        <f t="shared" si="53"/>
        <v>1031</v>
      </c>
      <c r="AA590">
        <f t="shared" si="54"/>
        <v>18</v>
      </c>
    </row>
    <row r="591" spans="1:27">
      <c r="A591" s="2">
        <v>45596.004687499997</v>
      </c>
      <c r="B591" s="3">
        <v>45596.002523148149</v>
      </c>
      <c r="C591" s="4" t="s">
        <v>57</v>
      </c>
      <c r="D591" s="4">
        <v>0.29299999999999998</v>
      </c>
      <c r="E591" s="4">
        <v>0.48099999999999998</v>
      </c>
      <c r="F591" s="4">
        <v>0.17849999999999999</v>
      </c>
      <c r="G591" s="4">
        <v>5.6630000000000003</v>
      </c>
      <c r="H591" s="4">
        <v>0.22509999999999999</v>
      </c>
      <c r="I591" s="4" t="s">
        <v>40</v>
      </c>
      <c r="J591" s="4">
        <v>19800614</v>
      </c>
      <c r="K591" s="4">
        <v>19800614</v>
      </c>
      <c r="L591" t="str">
        <f t="shared" si="51"/>
        <v>1031</v>
      </c>
      <c r="M591">
        <f t="shared" si="52"/>
        <v>0</v>
      </c>
      <c r="O591" s="2">
        <v>45596.768611111111</v>
      </c>
      <c r="P591" s="3">
        <v>45596.75509259259</v>
      </c>
      <c r="Q591" s="4" t="s">
        <v>57</v>
      </c>
      <c r="R591" s="4">
        <v>0.1384</v>
      </c>
      <c r="S591" s="4">
        <v>0.98909999999999998</v>
      </c>
      <c r="T591" s="4">
        <v>1.9400000000000001E-2</v>
      </c>
      <c r="U591" s="4">
        <v>0.216</v>
      </c>
      <c r="V591" s="4">
        <v>0.28149999999999997</v>
      </c>
      <c r="W591" s="4" t="s">
        <v>40</v>
      </c>
      <c r="X591" s="4">
        <v>19800614</v>
      </c>
      <c r="Y591" s="4">
        <v>19800614</v>
      </c>
      <c r="Z591" t="str">
        <f t="shared" si="53"/>
        <v>1031</v>
      </c>
      <c r="AA591">
        <f t="shared" si="54"/>
        <v>18</v>
      </c>
    </row>
    <row r="592" spans="1:27">
      <c r="A592" s="2">
        <v>45596.076111111113</v>
      </c>
      <c r="B592" s="3">
        <v>45596.072835648149</v>
      </c>
      <c r="C592" s="4" t="s">
        <v>26</v>
      </c>
      <c r="D592" s="4">
        <v>0.50560000000000005</v>
      </c>
      <c r="E592" s="4">
        <v>0.6028</v>
      </c>
      <c r="F592" s="4">
        <v>0.42409999999999998</v>
      </c>
      <c r="G592" s="4">
        <v>5.0810000000000004</v>
      </c>
      <c r="H592" s="4">
        <v>0.19889999999999999</v>
      </c>
      <c r="I592" s="4" t="s">
        <v>40</v>
      </c>
      <c r="J592" s="4">
        <v>19800614</v>
      </c>
      <c r="K592" s="4">
        <v>19800614</v>
      </c>
      <c r="L592" t="str">
        <f t="shared" si="51"/>
        <v>1031</v>
      </c>
      <c r="M592">
        <f t="shared" si="52"/>
        <v>1</v>
      </c>
      <c r="O592" s="2">
        <v>45596.768935185188</v>
      </c>
      <c r="P592" s="3">
        <v>45596.768182870372</v>
      </c>
      <c r="Q592" s="4" t="s">
        <v>60</v>
      </c>
      <c r="R592" s="4">
        <v>0.28210000000000002</v>
      </c>
      <c r="S592" s="4">
        <v>0.21959999999999999</v>
      </c>
      <c r="T592" s="4">
        <v>0.36230000000000001</v>
      </c>
      <c r="U592" s="4">
        <v>3.3380000000000001</v>
      </c>
      <c r="V592" s="4">
        <v>0.2165</v>
      </c>
      <c r="W592" s="4" t="s">
        <v>40</v>
      </c>
      <c r="X592" s="4">
        <v>19800614</v>
      </c>
      <c r="Y592" s="4">
        <v>19800614</v>
      </c>
      <c r="Z592" t="str">
        <f t="shared" si="53"/>
        <v>1031</v>
      </c>
      <c r="AA592">
        <f t="shared" si="54"/>
        <v>18</v>
      </c>
    </row>
    <row r="593" spans="1:27">
      <c r="A593" s="2">
        <v>45596.326817129629</v>
      </c>
      <c r="B593" s="3">
        <v>45596.326655092591</v>
      </c>
      <c r="C593" s="4" t="s">
        <v>17</v>
      </c>
      <c r="D593" s="4">
        <v>0.56679999999999997</v>
      </c>
      <c r="E593" s="4">
        <v>0.47539999999999999</v>
      </c>
      <c r="F593" s="4">
        <v>0.67569999999999997</v>
      </c>
      <c r="G593" s="4">
        <v>5.6890000000000001</v>
      </c>
      <c r="H593" s="4">
        <v>0.17910000000000001</v>
      </c>
      <c r="I593" s="4" t="s">
        <v>40</v>
      </c>
      <c r="J593" s="4">
        <v>19800614</v>
      </c>
      <c r="K593" s="4">
        <v>19800614</v>
      </c>
      <c r="L593" t="str">
        <f t="shared" si="51"/>
        <v>1031</v>
      </c>
      <c r="M593">
        <f t="shared" si="52"/>
        <v>7</v>
      </c>
      <c r="O593" s="2">
        <v>45596.769004629627</v>
      </c>
      <c r="P593" s="3">
        <v>45596.766712962963</v>
      </c>
      <c r="Q593" s="4" t="s">
        <v>21</v>
      </c>
      <c r="R593" s="4">
        <v>0.49159999999999998</v>
      </c>
      <c r="S593" s="4">
        <v>0.32690000000000002</v>
      </c>
      <c r="T593" s="4">
        <v>0.73950000000000005</v>
      </c>
      <c r="U593" s="4">
        <v>2.7749999999999999</v>
      </c>
      <c r="V593" s="4">
        <v>0.1923</v>
      </c>
      <c r="W593" s="4" t="s">
        <v>40</v>
      </c>
      <c r="X593" s="4">
        <v>19800614</v>
      </c>
      <c r="Y593" s="4">
        <v>19800614</v>
      </c>
      <c r="Z593" t="str">
        <f t="shared" si="53"/>
        <v>1031</v>
      </c>
      <c r="AA593">
        <f t="shared" si="54"/>
        <v>18</v>
      </c>
    </row>
    <row r="594" spans="1:27">
      <c r="A594" s="2">
        <v>45596.343576388892</v>
      </c>
      <c r="B594" s="3">
        <v>45595.630844907406</v>
      </c>
      <c r="C594" s="4" t="s">
        <v>14</v>
      </c>
      <c r="D594" s="4">
        <v>0.67689999999999995</v>
      </c>
      <c r="E594" s="4">
        <v>0.7319</v>
      </c>
      <c r="F594" s="4">
        <v>0.62609999999999999</v>
      </c>
      <c r="G594" s="4">
        <v>4.415</v>
      </c>
      <c r="H594" s="4">
        <v>0.183</v>
      </c>
      <c r="I594" s="4" t="s">
        <v>40</v>
      </c>
      <c r="J594" s="4">
        <v>19800614</v>
      </c>
      <c r="K594" s="4">
        <v>19800614</v>
      </c>
      <c r="L594" t="str">
        <f t="shared" si="51"/>
        <v>1031</v>
      </c>
      <c r="M594">
        <f t="shared" si="52"/>
        <v>8</v>
      </c>
      <c r="O594" s="2">
        <v>45596.769421296296</v>
      </c>
      <c r="P594" s="3">
        <v>45596.768159722225</v>
      </c>
      <c r="Q594" s="4" t="s">
        <v>41</v>
      </c>
      <c r="R594" s="4">
        <v>0.75529999999999997</v>
      </c>
      <c r="S594" s="4">
        <v>0.72399999999999998</v>
      </c>
      <c r="T594" s="4">
        <v>0.78790000000000004</v>
      </c>
      <c r="U594" s="4">
        <v>1.3740000000000001</v>
      </c>
      <c r="V594" s="4">
        <v>0.189</v>
      </c>
      <c r="W594" s="4" t="s">
        <v>40</v>
      </c>
      <c r="X594" s="4">
        <v>19800614</v>
      </c>
      <c r="Y594" s="4">
        <v>19800614</v>
      </c>
      <c r="Z594" t="str">
        <f t="shared" si="53"/>
        <v>1031</v>
      </c>
      <c r="AA594">
        <f t="shared" si="54"/>
        <v>18</v>
      </c>
    </row>
    <row r="595" spans="1:27">
      <c r="A595" s="2">
        <v>45596.35564814815</v>
      </c>
      <c r="B595" s="3">
        <v>45596.355069444442</v>
      </c>
      <c r="C595" s="4" t="s">
        <v>17</v>
      </c>
      <c r="D595" s="4">
        <v>0.60809999999999997</v>
      </c>
      <c r="E595" s="4">
        <v>0.55989999999999995</v>
      </c>
      <c r="F595" s="4">
        <v>0.66039999999999999</v>
      </c>
      <c r="G595" s="4">
        <v>5.2869999999999999</v>
      </c>
      <c r="H595" s="4">
        <v>0.18029999999999999</v>
      </c>
      <c r="I595" s="4" t="s">
        <v>40</v>
      </c>
      <c r="J595" s="4">
        <v>19800614</v>
      </c>
      <c r="K595" s="4">
        <v>19800614</v>
      </c>
      <c r="L595" t="str">
        <f t="shared" si="51"/>
        <v>1031</v>
      </c>
      <c r="M595">
        <f t="shared" si="52"/>
        <v>8</v>
      </c>
      <c r="O595" s="2">
        <v>45596.774097222224</v>
      </c>
      <c r="P595" s="3">
        <v>45594.622303240743</v>
      </c>
      <c r="Q595" s="4" t="s">
        <v>55</v>
      </c>
      <c r="R595" s="4">
        <v>0.67530000000000001</v>
      </c>
      <c r="S595" s="4">
        <v>0.9698</v>
      </c>
      <c r="T595" s="4">
        <v>0.47020000000000001</v>
      </c>
      <c r="U595" s="4">
        <v>0.39</v>
      </c>
      <c r="V595" s="4">
        <v>0.20899999999999999</v>
      </c>
      <c r="W595" s="4" t="s">
        <v>40</v>
      </c>
      <c r="X595" s="4">
        <v>19800614</v>
      </c>
      <c r="Y595" s="4">
        <v>19800614</v>
      </c>
      <c r="Z595" t="str">
        <f t="shared" si="53"/>
        <v>1031</v>
      </c>
      <c r="AA595">
        <f t="shared" si="54"/>
        <v>18</v>
      </c>
    </row>
    <row r="596" spans="1:27">
      <c r="A596" s="2">
        <v>45596.372187499997</v>
      </c>
      <c r="B596" s="3">
        <v>45596.371863425928</v>
      </c>
      <c r="C596" s="4" t="s">
        <v>17</v>
      </c>
      <c r="D596" s="4">
        <v>0.6159</v>
      </c>
      <c r="E596" s="4">
        <v>0.59079999999999999</v>
      </c>
      <c r="F596" s="4">
        <v>0.6421</v>
      </c>
      <c r="G596" s="4">
        <v>5.1390000000000002</v>
      </c>
      <c r="H596" s="4">
        <v>0.1817</v>
      </c>
      <c r="I596" s="4" t="s">
        <v>40</v>
      </c>
      <c r="J596" s="4">
        <v>19800614</v>
      </c>
      <c r="K596" s="4">
        <v>19800614</v>
      </c>
      <c r="L596" t="str">
        <f t="shared" si="51"/>
        <v>1031</v>
      </c>
      <c r="M596">
        <f t="shared" si="52"/>
        <v>8</v>
      </c>
      <c r="O596" s="2">
        <v>45596.777303240742</v>
      </c>
      <c r="P596" s="3">
        <v>45596.776817129627</v>
      </c>
      <c r="Q596" s="4" t="s">
        <v>57</v>
      </c>
      <c r="R596" s="4">
        <v>0.43140000000000001</v>
      </c>
      <c r="S596" s="4">
        <v>0.49959999999999999</v>
      </c>
      <c r="T596" s="4">
        <v>0.3725</v>
      </c>
      <c r="U596" s="4">
        <v>2.101</v>
      </c>
      <c r="V596" s="4">
        <v>0.2157</v>
      </c>
      <c r="W596" s="4" t="s">
        <v>40</v>
      </c>
      <c r="X596" s="4">
        <v>19800614</v>
      </c>
      <c r="Y596" s="4">
        <v>19800614</v>
      </c>
      <c r="Z596" t="str">
        <f t="shared" si="53"/>
        <v>1031</v>
      </c>
      <c r="AA596">
        <f t="shared" si="54"/>
        <v>18</v>
      </c>
    </row>
    <row r="597" spans="1:27">
      <c r="A597" s="2">
        <v>45596.373391203706</v>
      </c>
      <c r="B597" s="3">
        <v>45596.37296296296</v>
      </c>
      <c r="C597" s="4" t="s">
        <v>57</v>
      </c>
      <c r="D597" s="4">
        <v>0.18379999999999999</v>
      </c>
      <c r="E597" s="4">
        <v>6.7299999999999999E-2</v>
      </c>
      <c r="F597" s="4">
        <v>0.50229999999999997</v>
      </c>
      <c r="G597" s="4">
        <v>8.4990000000000006</v>
      </c>
      <c r="H597" s="4">
        <v>0.1925</v>
      </c>
      <c r="I597" s="4" t="s">
        <v>40</v>
      </c>
      <c r="J597" s="4">
        <v>19800614</v>
      </c>
      <c r="K597" s="4">
        <v>19800614</v>
      </c>
      <c r="L597" t="str">
        <f t="shared" ref="L597:L660" si="55">TEXT(A597,"MMDD")</f>
        <v>1031</v>
      </c>
      <c r="M597">
        <f t="shared" ref="M597:M660" si="56">HOUR(A597)</f>
        <v>8</v>
      </c>
      <c r="O597" s="2">
        <v>45596.779907407406</v>
      </c>
      <c r="P597" s="3">
        <v>45596.779687499999</v>
      </c>
      <c r="Q597" s="4" t="s">
        <v>14</v>
      </c>
      <c r="R597" s="4">
        <v>0.78900000000000003</v>
      </c>
      <c r="S597" s="4">
        <v>0.75719999999999998</v>
      </c>
      <c r="T597" s="4">
        <v>0.82199999999999995</v>
      </c>
      <c r="U597" s="4">
        <v>1.2669999999999999</v>
      </c>
      <c r="V597" s="4">
        <v>0.1865</v>
      </c>
      <c r="W597" s="4" t="s">
        <v>40</v>
      </c>
      <c r="X597" s="4">
        <v>19800614</v>
      </c>
      <c r="Y597" s="4">
        <v>19800614</v>
      </c>
      <c r="Z597" t="str">
        <f t="shared" si="53"/>
        <v>1031</v>
      </c>
      <c r="AA597">
        <f t="shared" si="54"/>
        <v>18</v>
      </c>
    </row>
    <row r="598" spans="1:27">
      <c r="A598" s="2">
        <v>45596.380914351852</v>
      </c>
      <c r="B598" s="3">
        <v>45596.379826388889</v>
      </c>
      <c r="C598" s="4" t="s">
        <v>16</v>
      </c>
      <c r="D598" s="4">
        <v>0.24429999999999999</v>
      </c>
      <c r="E598" s="4">
        <v>0.63060000000000005</v>
      </c>
      <c r="F598" s="4">
        <v>9.4600000000000004E-2</v>
      </c>
      <c r="G598" s="4">
        <v>4.9450000000000003</v>
      </c>
      <c r="H598" s="4">
        <v>0.24129999999999999</v>
      </c>
      <c r="I598" s="4" t="s">
        <v>40</v>
      </c>
      <c r="J598" s="4">
        <v>19800614</v>
      </c>
      <c r="K598" s="4">
        <v>19800614</v>
      </c>
      <c r="L598" t="str">
        <f t="shared" si="55"/>
        <v>1031</v>
      </c>
      <c r="M598">
        <f t="shared" si="56"/>
        <v>9</v>
      </c>
      <c r="O598" s="2">
        <v>45596.787511574075</v>
      </c>
      <c r="P598" s="3">
        <v>45596.755868055552</v>
      </c>
      <c r="Q598" s="4" t="s">
        <v>56</v>
      </c>
      <c r="R598" s="4">
        <v>0.81110000000000004</v>
      </c>
      <c r="S598" s="4">
        <v>0.87580000000000002</v>
      </c>
      <c r="T598" s="4">
        <v>0.75109999999999999</v>
      </c>
      <c r="U598" s="4">
        <v>0.85399999999999998</v>
      </c>
      <c r="V598" s="4">
        <v>0.1915</v>
      </c>
      <c r="W598" s="4" t="s">
        <v>13</v>
      </c>
      <c r="X598" s="4">
        <v>19800614</v>
      </c>
      <c r="Y598" s="4">
        <v>19800614</v>
      </c>
      <c r="Z598" t="str">
        <f t="shared" si="53"/>
        <v>1031</v>
      </c>
      <c r="AA598">
        <f t="shared" si="54"/>
        <v>18</v>
      </c>
    </row>
    <row r="599" spans="1:27">
      <c r="A599" s="2">
        <v>45596.387789351851</v>
      </c>
      <c r="B599" s="3">
        <v>45596.384583333333</v>
      </c>
      <c r="C599" s="4" t="s">
        <v>17</v>
      </c>
      <c r="D599" s="4">
        <v>0.61109999999999998</v>
      </c>
      <c r="E599" s="4">
        <v>0.62519999999999998</v>
      </c>
      <c r="F599" s="4">
        <v>0.59730000000000005</v>
      </c>
      <c r="G599" s="4">
        <v>4.9710000000000001</v>
      </c>
      <c r="H599" s="4">
        <v>0.1852</v>
      </c>
      <c r="I599" s="4" t="s">
        <v>40</v>
      </c>
      <c r="J599" s="4">
        <v>19800614</v>
      </c>
      <c r="K599" s="4">
        <v>19800614</v>
      </c>
      <c r="L599" t="str">
        <f t="shared" si="55"/>
        <v>1031</v>
      </c>
      <c r="M599">
        <f t="shared" si="56"/>
        <v>9</v>
      </c>
      <c r="O599" s="2">
        <v>45596.789097222223</v>
      </c>
      <c r="P599" s="3">
        <v>45595.942893518521</v>
      </c>
      <c r="Q599" s="4" t="s">
        <v>56</v>
      </c>
      <c r="R599" s="4">
        <v>0.22020000000000001</v>
      </c>
      <c r="S599" s="4">
        <v>4.9099999999999998E-2</v>
      </c>
      <c r="T599" s="4">
        <v>0.9879</v>
      </c>
      <c r="U599" s="4">
        <v>5.1950000000000003</v>
      </c>
      <c r="V599" s="4">
        <v>0.16389999999999999</v>
      </c>
      <c r="W599" s="4" t="s">
        <v>13</v>
      </c>
      <c r="X599" s="4">
        <v>19800614</v>
      </c>
      <c r="Y599" s="4">
        <v>19800614</v>
      </c>
      <c r="Z599" t="str">
        <f t="shared" si="53"/>
        <v>1031</v>
      </c>
      <c r="AA599">
        <f t="shared" si="54"/>
        <v>18</v>
      </c>
    </row>
    <row r="600" spans="1:27">
      <c r="A600" s="2">
        <v>45596.405613425923</v>
      </c>
      <c r="B600" s="3">
        <v>45596.399386574078</v>
      </c>
      <c r="C600" s="4" t="s">
        <v>60</v>
      </c>
      <c r="D600" s="4">
        <v>0.38250000000000001</v>
      </c>
      <c r="E600" s="4">
        <v>0.64600000000000002</v>
      </c>
      <c r="F600" s="4">
        <v>0.22639999999999999</v>
      </c>
      <c r="G600" s="4">
        <v>4.8680000000000003</v>
      </c>
      <c r="H600" s="4">
        <v>0.21859999999999999</v>
      </c>
      <c r="I600" s="4" t="s">
        <v>40</v>
      </c>
      <c r="J600" s="4">
        <v>19800614</v>
      </c>
      <c r="K600" s="4">
        <v>19800614</v>
      </c>
      <c r="L600" t="str">
        <f t="shared" si="55"/>
        <v>1031</v>
      </c>
      <c r="M600">
        <f t="shared" si="56"/>
        <v>9</v>
      </c>
      <c r="O600" s="2">
        <v>45596.794942129629</v>
      </c>
      <c r="P600" s="3">
        <v>45596.793807870374</v>
      </c>
      <c r="Q600" s="4" t="s">
        <v>21</v>
      </c>
      <c r="R600" s="4">
        <v>0.22239999999999999</v>
      </c>
      <c r="S600" s="4">
        <v>0.73660000000000003</v>
      </c>
      <c r="T600" s="4">
        <v>6.7199999999999996E-2</v>
      </c>
      <c r="U600" s="4">
        <v>1.333</v>
      </c>
      <c r="V600" s="4">
        <v>0.25519999999999998</v>
      </c>
      <c r="W600" s="4" t="s">
        <v>40</v>
      </c>
      <c r="X600" s="4">
        <v>19800614</v>
      </c>
      <c r="Y600" s="4">
        <v>19800614</v>
      </c>
      <c r="Z600" t="str">
        <f t="shared" si="53"/>
        <v>1031</v>
      </c>
      <c r="AA600">
        <f t="shared" si="54"/>
        <v>19</v>
      </c>
    </row>
    <row r="601" spans="1:27">
      <c r="A601" s="2">
        <v>45596.407164351855</v>
      </c>
      <c r="B601" s="3">
        <v>45596.405787037038</v>
      </c>
      <c r="C601" s="4" t="s">
        <v>60</v>
      </c>
      <c r="D601" s="4">
        <v>0.126</v>
      </c>
      <c r="E601" s="4">
        <v>2.1100000000000001E-2</v>
      </c>
      <c r="F601" s="4">
        <v>0.75419999999999998</v>
      </c>
      <c r="G601" s="4">
        <v>9.5839999999999996</v>
      </c>
      <c r="H601" s="4">
        <v>0.17269999999999999</v>
      </c>
      <c r="I601" s="4" t="s">
        <v>40</v>
      </c>
      <c r="J601" s="4">
        <v>19800614</v>
      </c>
      <c r="K601" s="4">
        <v>19800614</v>
      </c>
      <c r="L601" t="str">
        <f t="shared" si="55"/>
        <v>1031</v>
      </c>
      <c r="M601">
        <f t="shared" si="56"/>
        <v>9</v>
      </c>
      <c r="O601" s="2">
        <v>45596.79760416667</v>
      </c>
      <c r="P601" s="3">
        <v>45596.797060185185</v>
      </c>
      <c r="Q601" s="4" t="s">
        <v>63</v>
      </c>
      <c r="R601" s="4">
        <v>0.73950000000000005</v>
      </c>
      <c r="S601" s="4">
        <v>0.74180000000000001</v>
      </c>
      <c r="T601" s="4">
        <v>0.73729999999999996</v>
      </c>
      <c r="U601" s="4">
        <v>1.3160000000000001</v>
      </c>
      <c r="V601" s="4">
        <v>0.19239999999999999</v>
      </c>
      <c r="W601" s="4" t="s">
        <v>40</v>
      </c>
      <c r="X601" s="4">
        <v>19800614</v>
      </c>
      <c r="Y601" s="4">
        <v>19800614</v>
      </c>
      <c r="Z601" t="str">
        <f t="shared" si="53"/>
        <v>1031</v>
      </c>
      <c r="AA601">
        <f t="shared" si="54"/>
        <v>19</v>
      </c>
    </row>
    <row r="602" spans="1:27">
      <c r="A602" s="2">
        <v>45596.411736111113</v>
      </c>
      <c r="B602" s="3">
        <v>45596.411192129628</v>
      </c>
      <c r="C602" s="4" t="s">
        <v>38</v>
      </c>
      <c r="D602" s="4">
        <v>0.42230000000000001</v>
      </c>
      <c r="E602" s="4">
        <v>0.49880000000000002</v>
      </c>
      <c r="F602" s="4">
        <v>0.35749999999999998</v>
      </c>
      <c r="G602" s="4">
        <v>5.5780000000000003</v>
      </c>
      <c r="H602" s="4">
        <v>0.20469999999999999</v>
      </c>
      <c r="I602" s="4" t="s">
        <v>40</v>
      </c>
      <c r="J602" s="4">
        <v>19800614</v>
      </c>
      <c r="K602" s="4">
        <v>19800614</v>
      </c>
      <c r="L602" t="str">
        <f t="shared" si="55"/>
        <v>1031</v>
      </c>
      <c r="M602">
        <f t="shared" si="56"/>
        <v>9</v>
      </c>
      <c r="O602" s="2">
        <v>45596.799351851849</v>
      </c>
      <c r="P602" s="3">
        <v>45596.798564814817</v>
      </c>
      <c r="Q602" s="4" t="s">
        <v>21</v>
      </c>
      <c r="R602" s="4">
        <v>0.30709999999999998</v>
      </c>
      <c r="S602" s="4">
        <v>0.29220000000000002</v>
      </c>
      <c r="T602" s="4">
        <v>0.32279999999999998</v>
      </c>
      <c r="U602" s="4">
        <v>2.9390000000000001</v>
      </c>
      <c r="V602" s="4">
        <v>0.2195</v>
      </c>
      <c r="W602" s="4" t="s">
        <v>40</v>
      </c>
      <c r="X602" s="4">
        <v>19800614</v>
      </c>
      <c r="Y602" s="4">
        <v>19800614</v>
      </c>
      <c r="Z602" t="str">
        <f t="shared" si="53"/>
        <v>1031</v>
      </c>
      <c r="AA602">
        <f t="shared" si="54"/>
        <v>19</v>
      </c>
    </row>
    <row r="603" spans="1:27">
      <c r="A603" s="2">
        <v>45596.421944444446</v>
      </c>
      <c r="B603" s="3">
        <v>45596.379826388889</v>
      </c>
      <c r="C603" s="4" t="s">
        <v>16</v>
      </c>
      <c r="D603" s="4">
        <v>0.24429999999999999</v>
      </c>
      <c r="E603" s="4">
        <v>0.63060000000000005</v>
      </c>
      <c r="F603" s="4">
        <v>9.4600000000000004E-2</v>
      </c>
      <c r="G603" s="4">
        <v>4.9450000000000003</v>
      </c>
      <c r="H603" s="4">
        <v>0.24129999999999999</v>
      </c>
      <c r="I603" s="4" t="s">
        <v>40</v>
      </c>
      <c r="J603" s="4">
        <v>19800614</v>
      </c>
      <c r="K603" s="4">
        <v>19800614</v>
      </c>
      <c r="L603" t="str">
        <f t="shared" si="55"/>
        <v>1031</v>
      </c>
      <c r="M603">
        <f t="shared" si="56"/>
        <v>10</v>
      </c>
      <c r="O603" s="2">
        <v>45596.801608796297</v>
      </c>
      <c r="P603" s="3">
        <v>45595.765729166669</v>
      </c>
      <c r="Q603" s="4" t="s">
        <v>63</v>
      </c>
      <c r="R603" s="4">
        <v>0.501</v>
      </c>
      <c r="S603" s="4">
        <v>0.25879999999999997</v>
      </c>
      <c r="T603" s="4">
        <v>0.96989999999999998</v>
      </c>
      <c r="U603" s="4">
        <v>3.1110000000000002</v>
      </c>
      <c r="V603" s="4">
        <v>0.1696</v>
      </c>
      <c r="W603" s="4" t="s">
        <v>40</v>
      </c>
      <c r="X603" s="4">
        <v>19800614</v>
      </c>
      <c r="Y603" s="4">
        <v>19800614</v>
      </c>
      <c r="Z603" t="str">
        <f t="shared" si="53"/>
        <v>1031</v>
      </c>
      <c r="AA603">
        <f t="shared" si="54"/>
        <v>19</v>
      </c>
    </row>
    <row r="604" spans="1:27">
      <c r="A604" s="2">
        <v>45596.422442129631</v>
      </c>
      <c r="B604" s="3">
        <v>45596.420648148145</v>
      </c>
      <c r="C604" s="4" t="s">
        <v>16</v>
      </c>
      <c r="D604" s="4">
        <v>0.29809999999999998</v>
      </c>
      <c r="E604" s="4">
        <v>0.61050000000000004</v>
      </c>
      <c r="F604" s="4">
        <v>0.14560000000000001</v>
      </c>
      <c r="G604" s="4">
        <v>5.0430000000000001</v>
      </c>
      <c r="H604" s="4">
        <v>0.23050000000000001</v>
      </c>
      <c r="I604" s="4" t="s">
        <v>40</v>
      </c>
      <c r="J604" s="4">
        <v>19800614</v>
      </c>
      <c r="K604" s="4">
        <v>19800614</v>
      </c>
      <c r="L604" t="str">
        <f t="shared" si="55"/>
        <v>1031</v>
      </c>
      <c r="M604">
        <f t="shared" si="56"/>
        <v>10</v>
      </c>
      <c r="O604" s="2">
        <v>45596.801828703705</v>
      </c>
      <c r="P604" s="3">
        <v>45595.612557870372</v>
      </c>
      <c r="Q604" s="4" t="s">
        <v>63</v>
      </c>
      <c r="R604" s="4">
        <v>0.49569999999999997</v>
      </c>
      <c r="S604" s="4">
        <v>0.2535</v>
      </c>
      <c r="T604" s="4">
        <v>0.96919999999999995</v>
      </c>
      <c r="U604" s="4">
        <v>3.14</v>
      </c>
      <c r="V604" s="4">
        <v>0.16980000000000001</v>
      </c>
      <c r="W604" s="4" t="s">
        <v>40</v>
      </c>
      <c r="X604" s="4">
        <v>19800614</v>
      </c>
      <c r="Y604" s="4">
        <v>19800614</v>
      </c>
      <c r="Z604" t="str">
        <f t="shared" si="53"/>
        <v>1031</v>
      </c>
      <c r="AA604">
        <f t="shared" si="54"/>
        <v>19</v>
      </c>
    </row>
    <row r="605" spans="1:27">
      <c r="A605" s="2">
        <v>45596.429965277777</v>
      </c>
      <c r="B605" s="3">
        <v>45596.426122685189</v>
      </c>
      <c r="C605" s="4" t="s">
        <v>60</v>
      </c>
      <c r="D605" s="4">
        <v>0.54090000000000005</v>
      </c>
      <c r="E605" s="4">
        <v>0.58530000000000004</v>
      </c>
      <c r="F605" s="4">
        <v>0.49980000000000002</v>
      </c>
      <c r="G605" s="4">
        <v>5.165</v>
      </c>
      <c r="H605" s="4">
        <v>0.19270000000000001</v>
      </c>
      <c r="I605" s="4" t="s">
        <v>40</v>
      </c>
      <c r="J605" s="4">
        <v>19800614</v>
      </c>
      <c r="K605" s="4">
        <v>19800614</v>
      </c>
      <c r="L605" t="str">
        <f t="shared" si="55"/>
        <v>1031</v>
      </c>
      <c r="M605">
        <f t="shared" si="56"/>
        <v>10</v>
      </c>
      <c r="O605" s="2">
        <v>45596.801990740743</v>
      </c>
      <c r="P605" s="3">
        <v>45595.793622685182</v>
      </c>
      <c r="Q605" s="4" t="s">
        <v>63</v>
      </c>
      <c r="R605" s="4">
        <v>0.48399999999999999</v>
      </c>
      <c r="S605" s="4">
        <v>0.24149999999999999</v>
      </c>
      <c r="T605" s="4">
        <v>0.97019999999999995</v>
      </c>
      <c r="U605" s="4">
        <v>3.2080000000000002</v>
      </c>
      <c r="V605" s="4">
        <v>0.1696</v>
      </c>
      <c r="W605" s="4" t="s">
        <v>40</v>
      </c>
      <c r="X605" s="4">
        <v>19800614</v>
      </c>
      <c r="Y605" s="4">
        <v>19800614</v>
      </c>
      <c r="Z605" t="str">
        <f t="shared" si="53"/>
        <v>1031</v>
      </c>
      <c r="AA605">
        <f t="shared" si="54"/>
        <v>19</v>
      </c>
    </row>
    <row r="606" spans="1:27">
      <c r="A606" s="2">
        <v>45596.432152777779</v>
      </c>
      <c r="B606" s="3">
        <v>45596.399976851855</v>
      </c>
      <c r="C606" s="4" t="s">
        <v>17</v>
      </c>
      <c r="D606" s="4">
        <v>0.61129999999999995</v>
      </c>
      <c r="E606" s="4">
        <v>0.62190000000000001</v>
      </c>
      <c r="F606" s="4">
        <v>0.6008</v>
      </c>
      <c r="G606" s="4">
        <v>4.9870000000000001</v>
      </c>
      <c r="H606" s="4">
        <v>0.18490000000000001</v>
      </c>
      <c r="I606" s="4" t="s">
        <v>40</v>
      </c>
      <c r="J606" s="4">
        <v>19800614</v>
      </c>
      <c r="K606" s="4">
        <v>19800614</v>
      </c>
      <c r="L606" t="str">
        <f t="shared" si="55"/>
        <v>1031</v>
      </c>
      <c r="M606">
        <f t="shared" si="56"/>
        <v>10</v>
      </c>
      <c r="O606" s="2">
        <v>45596.802256944444</v>
      </c>
      <c r="P606" s="3">
        <v>45595.64739583333</v>
      </c>
      <c r="Q606" s="4" t="s">
        <v>63</v>
      </c>
      <c r="R606" s="4">
        <v>0.49149999999999999</v>
      </c>
      <c r="S606" s="4">
        <v>0.2495</v>
      </c>
      <c r="T606" s="4">
        <v>0.96840000000000004</v>
      </c>
      <c r="U606" s="4">
        <v>3.1629999999999998</v>
      </c>
      <c r="V606" s="4">
        <v>0.17</v>
      </c>
      <c r="W606" s="4" t="s">
        <v>40</v>
      </c>
      <c r="X606" s="4">
        <v>19800614</v>
      </c>
      <c r="Y606" s="4">
        <v>19800614</v>
      </c>
      <c r="Z606" t="str">
        <f t="shared" si="53"/>
        <v>1031</v>
      </c>
      <c r="AA606">
        <f t="shared" si="54"/>
        <v>19</v>
      </c>
    </row>
    <row r="607" spans="1:27">
      <c r="A607" s="2">
        <v>45596.440949074073</v>
      </c>
      <c r="B607" s="3">
        <v>45596.431701388887</v>
      </c>
      <c r="C607" s="4" t="s">
        <v>18</v>
      </c>
      <c r="D607" s="4">
        <v>0.6623</v>
      </c>
      <c r="E607" s="4">
        <v>0.74180000000000001</v>
      </c>
      <c r="F607" s="4">
        <v>0.59140000000000004</v>
      </c>
      <c r="G607" s="4">
        <v>4.3600000000000003</v>
      </c>
      <c r="H607" s="4">
        <v>0.18559999999999999</v>
      </c>
      <c r="I607" s="4" t="s">
        <v>40</v>
      </c>
      <c r="J607" s="4">
        <v>19800614</v>
      </c>
      <c r="K607" s="4">
        <v>19800614</v>
      </c>
      <c r="L607" t="str">
        <f t="shared" si="55"/>
        <v>1031</v>
      </c>
      <c r="M607">
        <f t="shared" si="56"/>
        <v>10</v>
      </c>
      <c r="O607" s="2">
        <v>45596.802291666667</v>
      </c>
      <c r="P607" s="3">
        <v>45596.797152777777</v>
      </c>
      <c r="Q607" s="4" t="s">
        <v>57</v>
      </c>
      <c r="R607" s="4">
        <v>0.45100000000000001</v>
      </c>
      <c r="S607" s="4">
        <v>0.52790000000000004</v>
      </c>
      <c r="T607" s="4">
        <v>0.38529999999999998</v>
      </c>
      <c r="U607" s="4">
        <v>2.004</v>
      </c>
      <c r="V607" s="4">
        <v>0.21479999999999999</v>
      </c>
      <c r="W607" s="4" t="s">
        <v>40</v>
      </c>
      <c r="X607" s="4">
        <v>19800614</v>
      </c>
      <c r="Y607" s="4">
        <v>19800614</v>
      </c>
      <c r="Z607" t="str">
        <f t="shared" si="53"/>
        <v>1031</v>
      </c>
      <c r="AA607">
        <f t="shared" si="54"/>
        <v>19</v>
      </c>
    </row>
    <row r="608" spans="1:27">
      <c r="A608" s="2">
        <v>45596.442812499998</v>
      </c>
      <c r="B608" s="3">
        <v>45596.433796296296</v>
      </c>
      <c r="C608" s="4" t="s">
        <v>47</v>
      </c>
      <c r="D608" s="4">
        <v>0.32929999999999998</v>
      </c>
      <c r="E608" s="4">
        <v>0.66490000000000005</v>
      </c>
      <c r="F608" s="4">
        <v>0.16309999999999999</v>
      </c>
      <c r="G608" s="4">
        <v>4.7720000000000002</v>
      </c>
      <c r="H608" s="4">
        <v>0.22750000000000001</v>
      </c>
      <c r="I608" s="4" t="s">
        <v>40</v>
      </c>
      <c r="J608" s="4">
        <v>19800614</v>
      </c>
      <c r="K608" s="4">
        <v>19800614</v>
      </c>
      <c r="L608" t="str">
        <f t="shared" si="55"/>
        <v>1031</v>
      </c>
      <c r="M608">
        <f t="shared" si="56"/>
        <v>10</v>
      </c>
      <c r="O608" s="2">
        <v>45596.807789351849</v>
      </c>
      <c r="P608" s="3">
        <v>45596.807280092595</v>
      </c>
      <c r="Q608" s="4" t="s">
        <v>21</v>
      </c>
      <c r="R608" s="4">
        <v>0.20200000000000001</v>
      </c>
      <c r="S608" s="4">
        <v>0.48470000000000002</v>
      </c>
      <c r="T608" s="4">
        <v>8.4199999999999997E-2</v>
      </c>
      <c r="U608" s="4">
        <v>2.1520000000000001</v>
      </c>
      <c r="V608" s="4">
        <v>0.25040000000000001</v>
      </c>
      <c r="W608" s="4" t="s">
        <v>40</v>
      </c>
      <c r="X608" s="4">
        <v>19800614</v>
      </c>
      <c r="Y608" s="4">
        <v>19800614</v>
      </c>
      <c r="Z608" t="str">
        <f t="shared" si="53"/>
        <v>1031</v>
      </c>
      <c r="AA608">
        <f t="shared" si="54"/>
        <v>19</v>
      </c>
    </row>
    <row r="609" spans="1:27">
      <c r="A609" s="2">
        <v>45596.444189814814</v>
      </c>
      <c r="B609" s="3">
        <v>45596.443206018521</v>
      </c>
      <c r="C609" s="4" t="s">
        <v>64</v>
      </c>
      <c r="D609" s="4">
        <v>0.52949999999999997</v>
      </c>
      <c r="E609" s="4">
        <v>0.66459999999999997</v>
      </c>
      <c r="F609" s="4">
        <v>0.42180000000000001</v>
      </c>
      <c r="G609" s="4">
        <v>4.7729999999999997</v>
      </c>
      <c r="H609" s="4">
        <v>0.1991</v>
      </c>
      <c r="I609" s="4" t="s">
        <v>40</v>
      </c>
      <c r="J609" s="4">
        <v>19800614</v>
      </c>
      <c r="K609" s="4">
        <v>19800614</v>
      </c>
      <c r="L609" t="str">
        <f t="shared" si="55"/>
        <v>1031</v>
      </c>
      <c r="M609">
        <f t="shared" si="56"/>
        <v>10</v>
      </c>
      <c r="O609" s="2">
        <v>45596.810937499999</v>
      </c>
      <c r="P609" s="3">
        <v>45596.810671296298</v>
      </c>
      <c r="Q609" s="4" t="s">
        <v>14</v>
      </c>
      <c r="R609" s="4">
        <v>0.78890000000000005</v>
      </c>
      <c r="S609" s="4">
        <v>0.75629999999999997</v>
      </c>
      <c r="T609" s="4">
        <v>0.82279999999999998</v>
      </c>
      <c r="U609" s="4">
        <v>1.27</v>
      </c>
      <c r="V609" s="4">
        <v>0.1865</v>
      </c>
      <c r="W609" s="4" t="s">
        <v>40</v>
      </c>
      <c r="X609" s="4">
        <v>19800614</v>
      </c>
      <c r="Y609" s="4">
        <v>19800614</v>
      </c>
      <c r="Z609" t="str">
        <f t="shared" si="53"/>
        <v>1031</v>
      </c>
      <c r="AA609">
        <f t="shared" si="54"/>
        <v>19</v>
      </c>
    </row>
    <row r="610" spans="1:27">
      <c r="A610" s="2">
        <v>45596.452164351853</v>
      </c>
      <c r="B610" s="3">
        <v>45596.451678240737</v>
      </c>
      <c r="C610" s="4" t="s">
        <v>16</v>
      </c>
      <c r="D610" s="4">
        <v>0.32840000000000003</v>
      </c>
      <c r="E610" s="4">
        <v>0.61170000000000002</v>
      </c>
      <c r="F610" s="4">
        <v>0.17630000000000001</v>
      </c>
      <c r="G610" s="4">
        <v>5.0369999999999999</v>
      </c>
      <c r="H610" s="4">
        <v>0.22539999999999999</v>
      </c>
      <c r="I610" s="4" t="s">
        <v>40</v>
      </c>
      <c r="J610" s="4">
        <v>19800614</v>
      </c>
      <c r="K610" s="4">
        <v>19800614</v>
      </c>
      <c r="L610" t="str">
        <f t="shared" si="55"/>
        <v>1031</v>
      </c>
      <c r="M610">
        <f t="shared" si="56"/>
        <v>10</v>
      </c>
      <c r="O610" s="2">
        <v>45596.814606481479</v>
      </c>
      <c r="P610" s="3">
        <v>45596.814282407409</v>
      </c>
      <c r="Q610" s="4" t="s">
        <v>21</v>
      </c>
      <c r="R610" s="4">
        <v>0.45519999999999999</v>
      </c>
      <c r="S610" s="4">
        <v>0.36520000000000002</v>
      </c>
      <c r="T610" s="4">
        <v>0.56740000000000002</v>
      </c>
      <c r="U610" s="4">
        <v>2.6080000000000001</v>
      </c>
      <c r="V610" s="4">
        <v>0.2029</v>
      </c>
      <c r="W610" s="4" t="s">
        <v>40</v>
      </c>
      <c r="X610" s="4">
        <v>19800614</v>
      </c>
      <c r="Y610" s="4">
        <v>19800614</v>
      </c>
      <c r="Z610" t="str">
        <f t="shared" si="53"/>
        <v>1031</v>
      </c>
      <c r="AA610">
        <f t="shared" si="54"/>
        <v>19</v>
      </c>
    </row>
    <row r="611" spans="1:27">
      <c r="A611" s="2">
        <v>45596.453240740739</v>
      </c>
      <c r="B611" s="3">
        <v>45596.450520833336</v>
      </c>
      <c r="C611" s="4" t="s">
        <v>14</v>
      </c>
      <c r="D611" s="4">
        <v>0.66539999999999999</v>
      </c>
      <c r="E611" s="4">
        <v>0.74229999999999996</v>
      </c>
      <c r="F611" s="4">
        <v>0.59650000000000003</v>
      </c>
      <c r="G611" s="4">
        <v>4.3570000000000002</v>
      </c>
      <c r="H611" s="4">
        <v>0.1852</v>
      </c>
      <c r="I611" s="4" t="s">
        <v>40</v>
      </c>
      <c r="J611" s="4">
        <v>19800614</v>
      </c>
      <c r="K611" s="4">
        <v>19800614</v>
      </c>
      <c r="L611" t="str">
        <f t="shared" si="55"/>
        <v>1031</v>
      </c>
      <c r="M611">
        <f t="shared" si="56"/>
        <v>10</v>
      </c>
      <c r="O611" s="2">
        <v>45596.816990740743</v>
      </c>
      <c r="P611" s="3">
        <v>45596.814780092594</v>
      </c>
      <c r="Q611" s="4" t="s">
        <v>57</v>
      </c>
      <c r="R611" s="4">
        <v>0.4718</v>
      </c>
      <c r="S611" s="4">
        <v>0.52310000000000001</v>
      </c>
      <c r="T611" s="4">
        <v>0.42559999999999998</v>
      </c>
      <c r="U611" s="4">
        <v>2.02</v>
      </c>
      <c r="V611" s="4">
        <v>0.21199999999999999</v>
      </c>
      <c r="W611" s="4" t="s">
        <v>40</v>
      </c>
      <c r="X611" s="4">
        <v>19800614</v>
      </c>
      <c r="Y611" s="4">
        <v>19800614</v>
      </c>
      <c r="Z611" t="str">
        <f t="shared" si="53"/>
        <v>1031</v>
      </c>
      <c r="AA611">
        <f t="shared" si="54"/>
        <v>19</v>
      </c>
    </row>
    <row r="612" spans="1:27">
      <c r="A612" s="2">
        <v>45596.454432870371</v>
      </c>
      <c r="B612" s="3">
        <v>45596.116666666669</v>
      </c>
      <c r="C612" s="4" t="s">
        <v>64</v>
      </c>
      <c r="D612" s="4">
        <v>0.53080000000000005</v>
      </c>
      <c r="E612" s="4">
        <v>0.70230000000000004</v>
      </c>
      <c r="F612" s="4">
        <v>0.4012</v>
      </c>
      <c r="G612" s="4">
        <v>4.577</v>
      </c>
      <c r="H612" s="4">
        <v>0.20080000000000001</v>
      </c>
      <c r="I612" s="4" t="s">
        <v>40</v>
      </c>
      <c r="J612" s="4">
        <v>19800614</v>
      </c>
      <c r="K612" s="4">
        <v>19800614</v>
      </c>
      <c r="L612" t="str">
        <f t="shared" si="55"/>
        <v>1031</v>
      </c>
      <c r="M612">
        <f t="shared" si="56"/>
        <v>10</v>
      </c>
      <c r="O612" s="2">
        <v>45596.818807870368</v>
      </c>
      <c r="P612" s="3">
        <v>45596.818240740744</v>
      </c>
      <c r="Q612" s="4" t="s">
        <v>57</v>
      </c>
      <c r="R612" s="4">
        <v>0.15759999999999999</v>
      </c>
      <c r="S612" s="4">
        <v>0.99180000000000001</v>
      </c>
      <c r="T612" s="4">
        <v>2.5100000000000001E-2</v>
      </c>
      <c r="U612" s="4">
        <v>0.182</v>
      </c>
      <c r="V612" s="4">
        <v>0.27610000000000001</v>
      </c>
      <c r="W612" s="4" t="s">
        <v>40</v>
      </c>
      <c r="X612" s="4">
        <v>19800614</v>
      </c>
      <c r="Y612" s="4">
        <v>19800614</v>
      </c>
      <c r="Z612" t="str">
        <f t="shared" si="53"/>
        <v>1031</v>
      </c>
      <c r="AA612">
        <f t="shared" si="54"/>
        <v>19</v>
      </c>
    </row>
    <row r="613" spans="1:27">
      <c r="A613" s="2">
        <v>45596.455497685187</v>
      </c>
      <c r="B613" s="3">
        <v>45596.104895833334</v>
      </c>
      <c r="C613" s="4" t="s">
        <v>64</v>
      </c>
      <c r="D613" s="4">
        <v>0.55459999999999998</v>
      </c>
      <c r="E613" s="4">
        <v>0.68989999999999996</v>
      </c>
      <c r="F613" s="4">
        <v>0.44569999999999999</v>
      </c>
      <c r="G613" s="4">
        <v>4.6420000000000003</v>
      </c>
      <c r="H613" s="4">
        <v>0.1971</v>
      </c>
      <c r="I613" s="4" t="s">
        <v>40</v>
      </c>
      <c r="J613" s="4">
        <v>19800614</v>
      </c>
      <c r="K613" s="4">
        <v>19800614</v>
      </c>
      <c r="L613" t="str">
        <f t="shared" si="55"/>
        <v>1031</v>
      </c>
      <c r="M613">
        <f t="shared" si="56"/>
        <v>10</v>
      </c>
      <c r="O613" s="2">
        <v>45596.824675925927</v>
      </c>
      <c r="P613" s="3">
        <v>45596.824317129627</v>
      </c>
      <c r="Q613" s="4" t="s">
        <v>63</v>
      </c>
      <c r="R613" s="4">
        <v>0.69750000000000001</v>
      </c>
      <c r="S613" s="4">
        <v>0.51649999999999996</v>
      </c>
      <c r="T613" s="4">
        <v>0.94179999999999997</v>
      </c>
      <c r="U613" s="4">
        <v>2.0430000000000001</v>
      </c>
      <c r="V613" s="4">
        <v>0.17469999999999999</v>
      </c>
      <c r="W613" s="4" t="s">
        <v>40</v>
      </c>
      <c r="X613" s="4">
        <v>19800614</v>
      </c>
      <c r="Y613" s="4">
        <v>19800614</v>
      </c>
      <c r="Z613" t="str">
        <f t="shared" si="53"/>
        <v>1031</v>
      </c>
      <c r="AA613">
        <f t="shared" si="54"/>
        <v>19</v>
      </c>
    </row>
    <row r="614" spans="1:27">
      <c r="A614" s="2">
        <v>45596.456921296296</v>
      </c>
      <c r="B614" s="3">
        <v>45596.06958333333</v>
      </c>
      <c r="C614" s="4" t="s">
        <v>64</v>
      </c>
      <c r="D614" s="4">
        <v>0.57130000000000003</v>
      </c>
      <c r="E614" s="4">
        <v>0.63090000000000002</v>
      </c>
      <c r="F614" s="4">
        <v>0.51729999999999998</v>
      </c>
      <c r="G614" s="4">
        <v>4.9429999999999996</v>
      </c>
      <c r="H614" s="4">
        <v>0.19139999999999999</v>
      </c>
      <c r="I614" s="4" t="s">
        <v>40</v>
      </c>
      <c r="J614" s="4">
        <v>19800614</v>
      </c>
      <c r="K614" s="4">
        <v>19800614</v>
      </c>
      <c r="L614" t="str">
        <f t="shared" si="55"/>
        <v>1031</v>
      </c>
      <c r="M614">
        <f t="shared" si="56"/>
        <v>10</v>
      </c>
      <c r="O614" s="2">
        <v>45596.82472222222</v>
      </c>
      <c r="P614" s="3">
        <v>45596.759618055556</v>
      </c>
      <c r="Q614" s="4" t="s">
        <v>21</v>
      </c>
      <c r="R614" s="4">
        <v>0.48980000000000001</v>
      </c>
      <c r="S614" s="4">
        <v>0.46179999999999999</v>
      </c>
      <c r="T614" s="4">
        <v>0.51939999999999997</v>
      </c>
      <c r="U614" s="4">
        <v>2.234</v>
      </c>
      <c r="V614" s="4">
        <v>0.2059</v>
      </c>
      <c r="W614" s="4" t="s">
        <v>40</v>
      </c>
      <c r="X614" s="4">
        <v>19800614</v>
      </c>
      <c r="Y614" s="4">
        <v>19800614</v>
      </c>
      <c r="Z614" t="str">
        <f t="shared" si="53"/>
        <v>1031</v>
      </c>
      <c r="AA614">
        <f t="shared" si="54"/>
        <v>19</v>
      </c>
    </row>
    <row r="615" spans="1:27">
      <c r="A615" s="2">
        <v>45596.458136574074</v>
      </c>
      <c r="B615" s="3">
        <v>45596.447685185187</v>
      </c>
      <c r="C615" s="4" t="s">
        <v>60</v>
      </c>
      <c r="D615" s="4">
        <v>0.53839999999999999</v>
      </c>
      <c r="E615" s="4">
        <v>0.59809999999999997</v>
      </c>
      <c r="F615" s="4">
        <v>0.48459999999999998</v>
      </c>
      <c r="G615" s="4">
        <v>5.1029999999999998</v>
      </c>
      <c r="H615" s="4">
        <v>0.19389999999999999</v>
      </c>
      <c r="I615" s="4" t="s">
        <v>40</v>
      </c>
      <c r="J615" s="4">
        <v>19800614</v>
      </c>
      <c r="K615" s="4">
        <v>19800614</v>
      </c>
      <c r="L615" t="str">
        <f t="shared" si="55"/>
        <v>1031</v>
      </c>
      <c r="M615">
        <f t="shared" si="56"/>
        <v>10</v>
      </c>
      <c r="O615" s="2">
        <v>45596.825555555559</v>
      </c>
      <c r="P615" s="3">
        <v>45596.824606481481</v>
      </c>
      <c r="Q615" s="4" t="s">
        <v>21</v>
      </c>
      <c r="R615" s="4">
        <v>0.21199999999999999</v>
      </c>
      <c r="S615" s="4">
        <v>0.51670000000000005</v>
      </c>
      <c r="T615" s="4">
        <v>8.6999999999999994E-2</v>
      </c>
      <c r="U615" s="4">
        <v>2.0419999999999998</v>
      </c>
      <c r="V615" s="4">
        <v>0.24970000000000001</v>
      </c>
      <c r="W615" s="4" t="s">
        <v>40</v>
      </c>
      <c r="X615" s="4">
        <v>19800614</v>
      </c>
      <c r="Y615" s="4">
        <v>19800614</v>
      </c>
      <c r="Z615" t="str">
        <f t="shared" si="53"/>
        <v>1031</v>
      </c>
      <c r="AA615">
        <f t="shared" si="54"/>
        <v>19</v>
      </c>
    </row>
    <row r="616" spans="1:27">
      <c r="A616" s="2">
        <v>45596.45894675926</v>
      </c>
      <c r="B616" s="3">
        <v>45596.116666666669</v>
      </c>
      <c r="C616" s="4" t="s">
        <v>64</v>
      </c>
      <c r="D616" s="4">
        <v>0.53080000000000005</v>
      </c>
      <c r="E616" s="4">
        <v>0.70230000000000004</v>
      </c>
      <c r="F616" s="4">
        <v>0.4012</v>
      </c>
      <c r="G616" s="4">
        <v>4.577</v>
      </c>
      <c r="H616" s="4">
        <v>0.20080000000000001</v>
      </c>
      <c r="I616" s="4" t="s">
        <v>40</v>
      </c>
      <c r="J616" s="4">
        <v>19800614</v>
      </c>
      <c r="K616" s="4">
        <v>19800614</v>
      </c>
      <c r="L616" t="str">
        <f t="shared" si="55"/>
        <v>1031</v>
      </c>
      <c r="M616">
        <f t="shared" si="56"/>
        <v>11</v>
      </c>
      <c r="O616" s="2">
        <v>45596.826956018522</v>
      </c>
      <c r="P616" s="3">
        <v>45596.742638888885</v>
      </c>
      <c r="Q616" s="4" t="s">
        <v>55</v>
      </c>
      <c r="R616" s="4">
        <v>0.80049999999999999</v>
      </c>
      <c r="S616" s="4">
        <v>0.88380000000000003</v>
      </c>
      <c r="T616" s="4">
        <v>0.72509999999999997</v>
      </c>
      <c r="U616" s="4">
        <v>0.82199999999999995</v>
      </c>
      <c r="V616" s="4">
        <v>0.19320000000000001</v>
      </c>
      <c r="W616" s="4" t="s">
        <v>40</v>
      </c>
      <c r="X616" s="4">
        <v>19800614</v>
      </c>
      <c r="Y616" s="4">
        <v>19800614</v>
      </c>
      <c r="Z616" t="str">
        <f t="shared" si="53"/>
        <v>1031</v>
      </c>
      <c r="AA616">
        <f t="shared" si="54"/>
        <v>19</v>
      </c>
    </row>
    <row r="617" spans="1:27">
      <c r="A617" s="2">
        <v>45596.466828703706</v>
      </c>
      <c r="B617" s="3">
        <v>45596.465717592589</v>
      </c>
      <c r="C617" s="4" t="s">
        <v>14</v>
      </c>
      <c r="D617" s="4">
        <v>0.59940000000000004</v>
      </c>
      <c r="E617" s="4">
        <v>0.79879999999999995</v>
      </c>
      <c r="F617" s="4">
        <v>0.44969999999999999</v>
      </c>
      <c r="G617" s="4">
        <v>4.0149999999999997</v>
      </c>
      <c r="H617" s="4">
        <v>0.19670000000000001</v>
      </c>
      <c r="I617" s="4" t="s">
        <v>40</v>
      </c>
      <c r="J617" s="4">
        <v>19800614</v>
      </c>
      <c r="K617" s="4">
        <v>19800614</v>
      </c>
      <c r="L617" t="str">
        <f t="shared" si="55"/>
        <v>1031</v>
      </c>
      <c r="M617">
        <f t="shared" si="56"/>
        <v>11</v>
      </c>
      <c r="O617" s="2">
        <v>45596.832245370373</v>
      </c>
      <c r="P617" s="3">
        <v>45596.827824074076</v>
      </c>
      <c r="Q617" s="4" t="s">
        <v>57</v>
      </c>
      <c r="R617" s="4">
        <v>0.46910000000000002</v>
      </c>
      <c r="S617" s="4">
        <v>0.53539999999999999</v>
      </c>
      <c r="T617" s="4">
        <v>0.41110000000000002</v>
      </c>
      <c r="U617" s="4">
        <v>1.9790000000000001</v>
      </c>
      <c r="V617" s="4">
        <v>0.21299999999999999</v>
      </c>
      <c r="W617" s="4" t="s">
        <v>40</v>
      </c>
      <c r="X617" s="4">
        <v>19800614</v>
      </c>
      <c r="Y617" s="4">
        <v>19800614</v>
      </c>
      <c r="Z617" t="str">
        <f t="shared" si="53"/>
        <v>1031</v>
      </c>
      <c r="AA617">
        <f t="shared" si="54"/>
        <v>19</v>
      </c>
    </row>
    <row r="618" spans="1:27">
      <c r="A618" s="2">
        <v>45596.479166666664</v>
      </c>
      <c r="B618" s="3">
        <v>45596.476527777777</v>
      </c>
      <c r="C618" s="4" t="s">
        <v>55</v>
      </c>
      <c r="D618" s="4">
        <v>0.61119999999999997</v>
      </c>
      <c r="E618" s="4">
        <v>0.77070000000000005</v>
      </c>
      <c r="F618" s="4">
        <v>0.48459999999999998</v>
      </c>
      <c r="G618" s="4">
        <v>4.1909999999999998</v>
      </c>
      <c r="H618" s="4">
        <v>0.19389999999999999</v>
      </c>
      <c r="I618" s="4" t="s">
        <v>40</v>
      </c>
      <c r="J618" s="4">
        <v>19800614</v>
      </c>
      <c r="K618" s="4">
        <v>19800614</v>
      </c>
      <c r="L618" t="str">
        <f t="shared" si="55"/>
        <v>1031</v>
      </c>
      <c r="M618">
        <f t="shared" si="56"/>
        <v>11</v>
      </c>
      <c r="O618" s="2">
        <v>45596.834004629629</v>
      </c>
      <c r="P618" s="3">
        <v>45596.833726851852</v>
      </c>
      <c r="Q618" s="4" t="s">
        <v>21</v>
      </c>
      <c r="R618" s="4">
        <v>0.21890000000000001</v>
      </c>
      <c r="S618" s="4">
        <v>0.47360000000000002</v>
      </c>
      <c r="T618" s="4">
        <v>0.1012</v>
      </c>
      <c r="U618" s="4">
        <v>2.1920000000000002</v>
      </c>
      <c r="V618" s="4">
        <v>0.2465</v>
      </c>
      <c r="W618" s="4" t="s">
        <v>40</v>
      </c>
      <c r="X618" s="4">
        <v>19800614</v>
      </c>
      <c r="Y618" s="4">
        <v>19800614</v>
      </c>
      <c r="Z618" t="str">
        <f t="shared" si="53"/>
        <v>1031</v>
      </c>
      <c r="AA618">
        <f t="shared" si="54"/>
        <v>20</v>
      </c>
    </row>
    <row r="619" spans="1:27">
      <c r="A619" s="2">
        <v>45596.499837962961</v>
      </c>
      <c r="B619" s="3">
        <v>45596.480347222219</v>
      </c>
      <c r="C619" s="4" t="s">
        <v>60</v>
      </c>
      <c r="D619" s="4">
        <v>0.49009999999999998</v>
      </c>
      <c r="E619" s="4">
        <v>0.59830000000000005</v>
      </c>
      <c r="F619" s="4">
        <v>0.40150000000000002</v>
      </c>
      <c r="G619" s="4">
        <v>5.1029999999999998</v>
      </c>
      <c r="H619" s="4">
        <v>0.20080000000000001</v>
      </c>
      <c r="I619" s="4" t="s">
        <v>40</v>
      </c>
      <c r="J619" s="4">
        <v>19800614</v>
      </c>
      <c r="K619" s="4">
        <v>19800614</v>
      </c>
      <c r="L619" t="str">
        <f t="shared" si="55"/>
        <v>1031</v>
      </c>
      <c r="M619">
        <f t="shared" si="56"/>
        <v>11</v>
      </c>
      <c r="O619" s="2">
        <v>45596.837534722225</v>
      </c>
      <c r="P619" s="3">
        <v>45596.833344907405</v>
      </c>
      <c r="Q619" s="4" t="s">
        <v>21</v>
      </c>
      <c r="R619" s="4">
        <v>0.38490000000000002</v>
      </c>
      <c r="S619" s="4">
        <v>0.43219999999999997</v>
      </c>
      <c r="T619" s="4">
        <v>0.3427</v>
      </c>
      <c r="U619" s="4">
        <v>2.343</v>
      </c>
      <c r="V619" s="4">
        <v>0.21790000000000001</v>
      </c>
      <c r="W619" s="4" t="s">
        <v>40</v>
      </c>
      <c r="X619" s="4">
        <v>19800614</v>
      </c>
      <c r="Y619" s="4">
        <v>19800614</v>
      </c>
      <c r="Z619" t="str">
        <f t="shared" si="53"/>
        <v>1031</v>
      </c>
      <c r="AA619">
        <f t="shared" si="54"/>
        <v>20</v>
      </c>
    </row>
    <row r="620" spans="1:27">
      <c r="A620" s="2">
        <v>45596.535856481481</v>
      </c>
      <c r="B620" s="3">
        <v>45596.535416666666</v>
      </c>
      <c r="C620" s="4" t="s">
        <v>23</v>
      </c>
      <c r="D620" s="4">
        <v>0.57730000000000004</v>
      </c>
      <c r="E620" s="4">
        <v>0.59460000000000002</v>
      </c>
      <c r="F620" s="4">
        <v>0.56040000000000001</v>
      </c>
      <c r="G620" s="4">
        <v>5.1210000000000004</v>
      </c>
      <c r="H620" s="4">
        <v>0.188</v>
      </c>
      <c r="I620" s="4" t="s">
        <v>40</v>
      </c>
      <c r="J620" s="4">
        <v>19800614</v>
      </c>
      <c r="K620" s="4">
        <v>19800614</v>
      </c>
      <c r="L620" t="str">
        <f t="shared" si="55"/>
        <v>1031</v>
      </c>
      <c r="M620">
        <f t="shared" si="56"/>
        <v>12</v>
      </c>
      <c r="O620" s="2">
        <v>45596.839918981481</v>
      </c>
      <c r="P620" s="3">
        <v>45596.833182870374</v>
      </c>
      <c r="Q620" s="4" t="s">
        <v>57</v>
      </c>
      <c r="R620" s="4">
        <v>0.15740000000000001</v>
      </c>
      <c r="S620" s="4">
        <v>0.99180000000000001</v>
      </c>
      <c r="T620" s="4">
        <v>2.5000000000000001E-2</v>
      </c>
      <c r="U620" s="4">
        <v>0.18099999999999999</v>
      </c>
      <c r="V620" s="4">
        <v>0.27610000000000001</v>
      </c>
      <c r="W620" s="4" t="s">
        <v>40</v>
      </c>
      <c r="X620" s="4">
        <v>19800614</v>
      </c>
      <c r="Y620" s="4">
        <v>19800614</v>
      </c>
      <c r="Z620" t="str">
        <f t="shared" si="53"/>
        <v>1031</v>
      </c>
      <c r="AA620">
        <f t="shared" si="54"/>
        <v>20</v>
      </c>
    </row>
    <row r="621" spans="1:27">
      <c r="A621" s="2">
        <v>45596.541527777779</v>
      </c>
      <c r="B621" s="3">
        <v>45596.540462962963</v>
      </c>
      <c r="C621" s="4" t="s">
        <v>16</v>
      </c>
      <c r="D621" s="4">
        <v>0.33339999999999997</v>
      </c>
      <c r="E621" s="4">
        <v>0.61299999999999999</v>
      </c>
      <c r="F621" s="4">
        <v>0.18129999999999999</v>
      </c>
      <c r="G621" s="4">
        <v>5.0309999999999997</v>
      </c>
      <c r="H621" s="4">
        <v>0.22470000000000001</v>
      </c>
      <c r="I621" s="4" t="s">
        <v>40</v>
      </c>
      <c r="J621" s="4">
        <v>19800614</v>
      </c>
      <c r="K621" s="4">
        <v>19800614</v>
      </c>
      <c r="L621" t="str">
        <f t="shared" si="55"/>
        <v>1031</v>
      </c>
      <c r="M621">
        <f t="shared" si="56"/>
        <v>12</v>
      </c>
      <c r="O621" s="2">
        <v>45596.843935185185</v>
      </c>
      <c r="P621" s="3">
        <v>45596.842488425929</v>
      </c>
      <c r="Q621" s="4" t="s">
        <v>21</v>
      </c>
      <c r="R621" s="4">
        <v>0.3221</v>
      </c>
      <c r="S621" s="4">
        <v>0.53539999999999999</v>
      </c>
      <c r="T621" s="4">
        <v>0.1938</v>
      </c>
      <c r="U621" s="4">
        <v>1.9790000000000001</v>
      </c>
      <c r="V621" s="4">
        <v>0.23200000000000001</v>
      </c>
      <c r="W621" s="4" t="s">
        <v>40</v>
      </c>
      <c r="X621" s="4">
        <v>19800614</v>
      </c>
      <c r="Y621" s="4">
        <v>19800614</v>
      </c>
      <c r="Z621" t="str">
        <f t="shared" si="53"/>
        <v>1031</v>
      </c>
      <c r="AA621">
        <f t="shared" si="54"/>
        <v>20</v>
      </c>
    </row>
    <row r="622" spans="1:27">
      <c r="A622" s="2">
        <v>45596.545127314814</v>
      </c>
      <c r="B622" s="3">
        <v>45596.544849537036</v>
      </c>
      <c r="C622" s="4" t="s">
        <v>23</v>
      </c>
      <c r="D622" s="4">
        <v>0.54459999999999997</v>
      </c>
      <c r="E622" s="4">
        <v>0.6593</v>
      </c>
      <c r="F622" s="4">
        <v>0.44979999999999998</v>
      </c>
      <c r="G622" s="4">
        <v>4.8010000000000002</v>
      </c>
      <c r="H622" s="4">
        <v>0.19670000000000001</v>
      </c>
      <c r="I622" s="4" t="s">
        <v>40</v>
      </c>
      <c r="J622" s="4">
        <v>19800614</v>
      </c>
      <c r="K622" s="4">
        <v>19800614</v>
      </c>
      <c r="L622" t="str">
        <f t="shared" si="55"/>
        <v>1031</v>
      </c>
      <c r="M622">
        <f t="shared" si="56"/>
        <v>13</v>
      </c>
      <c r="O622" s="2">
        <v>45596.84915509259</v>
      </c>
      <c r="P622" s="3">
        <v>45596.824131944442</v>
      </c>
      <c r="Q622" s="4" t="s">
        <v>47</v>
      </c>
      <c r="R622" s="4">
        <v>0.1731</v>
      </c>
      <c r="S622" s="4">
        <v>0.35039999999999999</v>
      </c>
      <c r="T622" s="4">
        <v>8.5500000000000007E-2</v>
      </c>
      <c r="U622" s="4">
        <v>2.6709999999999998</v>
      </c>
      <c r="V622" s="4">
        <v>0.25009999999999999</v>
      </c>
      <c r="W622" s="4" t="s">
        <v>40</v>
      </c>
      <c r="X622" s="4">
        <v>19800614</v>
      </c>
      <c r="Y622" s="4">
        <v>19800614</v>
      </c>
      <c r="Z622" t="str">
        <f t="shared" si="53"/>
        <v>1031</v>
      </c>
      <c r="AA622">
        <f t="shared" si="54"/>
        <v>20</v>
      </c>
    </row>
    <row r="623" spans="1:27">
      <c r="A623" s="2">
        <v>45596.554351851853</v>
      </c>
      <c r="B623" s="3">
        <v>45596.507777777777</v>
      </c>
      <c r="C623" s="4" t="s">
        <v>18</v>
      </c>
      <c r="D623" s="4">
        <v>0.65980000000000005</v>
      </c>
      <c r="E623" s="4">
        <v>0.7419</v>
      </c>
      <c r="F623" s="4">
        <v>0.58679999999999999</v>
      </c>
      <c r="G623" s="4">
        <v>4.359</v>
      </c>
      <c r="H623" s="4">
        <v>0.186</v>
      </c>
      <c r="I623" s="4" t="s">
        <v>40</v>
      </c>
      <c r="J623" s="4">
        <v>19800614</v>
      </c>
      <c r="K623" s="4">
        <v>19800614</v>
      </c>
      <c r="L623" t="str">
        <f t="shared" si="55"/>
        <v>1031</v>
      </c>
      <c r="M623">
        <f t="shared" si="56"/>
        <v>13</v>
      </c>
      <c r="O623" s="2">
        <v>45596.85015046296</v>
      </c>
      <c r="P623" s="3">
        <v>45596.84957175926</v>
      </c>
      <c r="Q623" s="4" t="s">
        <v>21</v>
      </c>
      <c r="R623" s="4">
        <v>0.42149999999999999</v>
      </c>
      <c r="S623" s="4">
        <v>0.37609999999999999</v>
      </c>
      <c r="T623" s="4">
        <v>0.47220000000000001</v>
      </c>
      <c r="U623" s="4">
        <v>2.5630000000000002</v>
      </c>
      <c r="V623" s="4">
        <v>0.2089</v>
      </c>
      <c r="W623" s="4" t="s">
        <v>40</v>
      </c>
      <c r="X623" s="4">
        <v>19800614</v>
      </c>
      <c r="Y623" s="4">
        <v>19800614</v>
      </c>
      <c r="Z623" t="str">
        <f t="shared" si="53"/>
        <v>1031</v>
      </c>
      <c r="AA623">
        <f t="shared" si="54"/>
        <v>20</v>
      </c>
    </row>
    <row r="624" spans="1:27">
      <c r="A624" s="2">
        <v>45596.554652777777</v>
      </c>
      <c r="B624" s="3">
        <v>45596.526458333334</v>
      </c>
      <c r="C624" s="4" t="s">
        <v>57</v>
      </c>
      <c r="D624" s="4">
        <v>0.32479999999999998</v>
      </c>
      <c r="E624" s="4">
        <v>0.47520000000000001</v>
      </c>
      <c r="F624" s="4">
        <v>0.222</v>
      </c>
      <c r="G624" s="4">
        <v>5.6909999999999998</v>
      </c>
      <c r="H624" s="4">
        <v>0.21909999999999999</v>
      </c>
      <c r="I624" s="4" t="s">
        <v>40</v>
      </c>
      <c r="J624" s="4">
        <v>19800614</v>
      </c>
      <c r="K624" s="4">
        <v>19800614</v>
      </c>
      <c r="L624" t="str">
        <f t="shared" si="55"/>
        <v>1031</v>
      </c>
      <c r="M624">
        <f t="shared" si="56"/>
        <v>13</v>
      </c>
      <c r="O624" s="2">
        <v>45596.852407407408</v>
      </c>
      <c r="P624" s="3">
        <v>45596.837106481478</v>
      </c>
      <c r="Q624" s="4" t="s">
        <v>55</v>
      </c>
      <c r="R624" s="4">
        <v>0.75990000000000002</v>
      </c>
      <c r="S624" s="4">
        <v>0.68389999999999995</v>
      </c>
      <c r="T624" s="4">
        <v>0.84440000000000004</v>
      </c>
      <c r="U624" s="4">
        <v>1.5</v>
      </c>
      <c r="V624" s="4">
        <v>0.18479999999999999</v>
      </c>
      <c r="W624" s="4" t="s">
        <v>40</v>
      </c>
      <c r="X624" s="4">
        <v>19800614</v>
      </c>
      <c r="Y624" s="4">
        <v>19800614</v>
      </c>
      <c r="Z624" t="str">
        <f t="shared" si="53"/>
        <v>1031</v>
      </c>
      <c r="AA624">
        <f t="shared" si="54"/>
        <v>20</v>
      </c>
    </row>
    <row r="625" spans="1:27">
      <c r="A625" s="2">
        <v>45596.560185185182</v>
      </c>
      <c r="B625" s="3">
        <v>45596.558587962965</v>
      </c>
      <c r="C625" s="4" t="s">
        <v>16</v>
      </c>
      <c r="D625" s="4">
        <v>0.5081</v>
      </c>
      <c r="E625" s="4">
        <v>0.5141</v>
      </c>
      <c r="F625" s="4">
        <v>0.50209999999999999</v>
      </c>
      <c r="G625" s="4">
        <v>5.5049999999999999</v>
      </c>
      <c r="H625" s="4">
        <v>0.19259999999999999</v>
      </c>
      <c r="I625" s="4" t="s">
        <v>40</v>
      </c>
      <c r="J625" s="4">
        <v>19800614</v>
      </c>
      <c r="K625" s="4">
        <v>19800614</v>
      </c>
      <c r="L625" t="str">
        <f t="shared" si="55"/>
        <v>1031</v>
      </c>
      <c r="M625">
        <f t="shared" si="56"/>
        <v>13</v>
      </c>
      <c r="O625" s="2">
        <v>45596.853414351855</v>
      </c>
      <c r="P625" s="3">
        <v>45596.846250000002</v>
      </c>
      <c r="Q625" s="4" t="s">
        <v>21</v>
      </c>
      <c r="R625" s="4">
        <v>0.3957</v>
      </c>
      <c r="S625" s="4">
        <v>0.45979999999999999</v>
      </c>
      <c r="T625" s="4">
        <v>0.34060000000000001</v>
      </c>
      <c r="U625" s="4">
        <v>2.2410000000000001</v>
      </c>
      <c r="V625" s="4">
        <v>0.21809999999999999</v>
      </c>
      <c r="W625" s="4" t="s">
        <v>40</v>
      </c>
      <c r="X625" s="4">
        <v>19800614</v>
      </c>
      <c r="Y625" s="4">
        <v>19800614</v>
      </c>
      <c r="Z625" t="str">
        <f t="shared" si="53"/>
        <v>1031</v>
      </c>
      <c r="AA625">
        <f t="shared" si="54"/>
        <v>20</v>
      </c>
    </row>
    <row r="626" spans="1:27">
      <c r="A626" s="2">
        <v>45596.572326388887</v>
      </c>
      <c r="B626" s="3">
        <v>45596.571712962963</v>
      </c>
      <c r="C626" s="4" t="s">
        <v>14</v>
      </c>
      <c r="D626" s="4">
        <v>0.67530000000000001</v>
      </c>
      <c r="E626" s="4">
        <v>0.73619999999999997</v>
      </c>
      <c r="F626" s="4">
        <v>0.61939999999999995</v>
      </c>
      <c r="G626" s="4">
        <v>4.391</v>
      </c>
      <c r="H626" s="4">
        <v>0.1835</v>
      </c>
      <c r="I626" s="4" t="s">
        <v>40</v>
      </c>
      <c r="J626" s="4">
        <v>19800614</v>
      </c>
      <c r="K626" s="4">
        <v>19800614</v>
      </c>
      <c r="L626" t="str">
        <f t="shared" si="55"/>
        <v>1031</v>
      </c>
      <c r="M626">
        <f t="shared" si="56"/>
        <v>13</v>
      </c>
      <c r="O626" s="2">
        <v>45596.854594907411</v>
      </c>
      <c r="P626" s="3">
        <v>45596.852175925924</v>
      </c>
      <c r="Q626" s="4" t="s">
        <v>21</v>
      </c>
      <c r="R626" s="4">
        <v>0.39169999999999999</v>
      </c>
      <c r="S626" s="4">
        <v>0.43980000000000002</v>
      </c>
      <c r="T626" s="4">
        <v>0.3488</v>
      </c>
      <c r="U626" s="4">
        <v>2.3140000000000001</v>
      </c>
      <c r="V626" s="4">
        <v>0.2175</v>
      </c>
      <c r="W626" s="4" t="s">
        <v>40</v>
      </c>
      <c r="X626" s="4">
        <v>19800614</v>
      </c>
      <c r="Y626" s="4">
        <v>19800614</v>
      </c>
      <c r="Z626" t="str">
        <f t="shared" si="53"/>
        <v>1031</v>
      </c>
      <c r="AA626">
        <f t="shared" si="54"/>
        <v>20</v>
      </c>
    </row>
    <row r="627" spans="1:27">
      <c r="A627" s="2">
        <v>45596.582986111112</v>
      </c>
      <c r="B627" s="3">
        <v>45596.571238425924</v>
      </c>
      <c r="C627" s="4" t="s">
        <v>18</v>
      </c>
      <c r="D627" s="4">
        <v>0.64770000000000005</v>
      </c>
      <c r="E627" s="4">
        <v>0.64139999999999997</v>
      </c>
      <c r="F627" s="4">
        <v>0.65410000000000001</v>
      </c>
      <c r="G627" s="4">
        <v>4.891</v>
      </c>
      <c r="H627" s="4">
        <v>0.18079999999999999</v>
      </c>
      <c r="I627" s="4" t="s">
        <v>40</v>
      </c>
      <c r="J627" s="4">
        <v>19800614</v>
      </c>
      <c r="K627" s="4">
        <v>19800614</v>
      </c>
      <c r="L627" t="str">
        <f t="shared" si="55"/>
        <v>1031</v>
      </c>
      <c r="M627">
        <f t="shared" si="56"/>
        <v>13</v>
      </c>
      <c r="O627" s="2">
        <v>45596.858287037037</v>
      </c>
      <c r="P627" s="3">
        <v>45596.852858796294</v>
      </c>
      <c r="Q627" s="4" t="s">
        <v>57</v>
      </c>
      <c r="R627" s="4">
        <v>0.48320000000000002</v>
      </c>
      <c r="S627" s="4">
        <v>0.49380000000000002</v>
      </c>
      <c r="T627" s="4">
        <v>0.47289999999999999</v>
      </c>
      <c r="U627" s="4">
        <v>2.121</v>
      </c>
      <c r="V627" s="4">
        <v>0.20880000000000001</v>
      </c>
      <c r="W627" s="4" t="s">
        <v>40</v>
      </c>
      <c r="X627" s="4">
        <v>19800614</v>
      </c>
      <c r="Y627" s="4">
        <v>19800614</v>
      </c>
      <c r="Z627" t="str">
        <f t="shared" si="53"/>
        <v>1031</v>
      </c>
      <c r="AA627">
        <f t="shared" si="54"/>
        <v>20</v>
      </c>
    </row>
    <row r="628" spans="1:27">
      <c r="A628" s="2">
        <v>45596.586435185185</v>
      </c>
      <c r="B628" s="3">
        <v>45596.555243055554</v>
      </c>
      <c r="C628" s="4" t="s">
        <v>55</v>
      </c>
      <c r="D628" s="4">
        <v>0.64559999999999995</v>
      </c>
      <c r="E628" s="4">
        <v>0.78990000000000005</v>
      </c>
      <c r="F628" s="4">
        <v>0.52769999999999995</v>
      </c>
      <c r="G628" s="4">
        <v>4.0730000000000004</v>
      </c>
      <c r="H628" s="4">
        <v>0.1905</v>
      </c>
      <c r="I628" s="4" t="s">
        <v>40</v>
      </c>
      <c r="J628" s="4">
        <v>19800614</v>
      </c>
      <c r="K628" s="4">
        <v>19800614</v>
      </c>
      <c r="L628" t="str">
        <f t="shared" si="55"/>
        <v>1031</v>
      </c>
      <c r="M628">
        <f t="shared" si="56"/>
        <v>14</v>
      </c>
      <c r="O628" s="2">
        <v>45596.859652777777</v>
      </c>
      <c r="P628" s="3">
        <v>45595.68377314815</v>
      </c>
      <c r="Q628" s="4" t="s">
        <v>38</v>
      </c>
      <c r="R628" s="4">
        <v>0.13650000000000001</v>
      </c>
      <c r="S628" s="4">
        <v>1.9699999999999999E-2</v>
      </c>
      <c r="T628" s="4">
        <v>0.94420000000000004</v>
      </c>
      <c r="U628" s="4">
        <v>6.2249999999999996</v>
      </c>
      <c r="V628" s="4">
        <v>0.1744</v>
      </c>
      <c r="W628" s="4" t="s">
        <v>40</v>
      </c>
      <c r="X628" s="4">
        <v>19800614</v>
      </c>
      <c r="Y628" s="4">
        <v>19800614</v>
      </c>
      <c r="Z628" t="str">
        <f t="shared" si="53"/>
        <v>1031</v>
      </c>
      <c r="AA628">
        <f t="shared" si="54"/>
        <v>20</v>
      </c>
    </row>
    <row r="629" spans="1:27">
      <c r="A629" s="2">
        <v>45596.592835648145</v>
      </c>
      <c r="B629" s="3">
        <v>45596.155601851853</v>
      </c>
      <c r="C629" s="4" t="s">
        <v>26</v>
      </c>
      <c r="D629" s="4">
        <v>0.51659999999999995</v>
      </c>
      <c r="E629" s="4">
        <v>0.60650000000000004</v>
      </c>
      <c r="F629" s="4">
        <v>0.44</v>
      </c>
      <c r="G629" s="4">
        <v>5.0629999999999997</v>
      </c>
      <c r="H629" s="4">
        <v>0.19750000000000001</v>
      </c>
      <c r="I629" s="4" t="s">
        <v>40</v>
      </c>
      <c r="J629" s="4">
        <v>19800614</v>
      </c>
      <c r="K629" s="4">
        <v>19800614</v>
      </c>
      <c r="L629" t="str">
        <f t="shared" si="55"/>
        <v>1031</v>
      </c>
      <c r="M629">
        <f t="shared" si="56"/>
        <v>14</v>
      </c>
      <c r="O629" s="2">
        <v>45596.86142361111</v>
      </c>
      <c r="P629" s="3">
        <v>45595.668263888889</v>
      </c>
      <c r="Q629" s="4" t="s">
        <v>38</v>
      </c>
      <c r="R629" s="4">
        <v>0.13020000000000001</v>
      </c>
      <c r="S629" s="4">
        <v>1.77E-2</v>
      </c>
      <c r="T629" s="4">
        <v>0.95909999999999995</v>
      </c>
      <c r="U629" s="4">
        <v>6.3460000000000001</v>
      </c>
      <c r="V629" s="4">
        <v>0.1719</v>
      </c>
      <c r="W629" s="4" t="s">
        <v>40</v>
      </c>
      <c r="X629" s="4">
        <v>19800614</v>
      </c>
      <c r="Y629" s="4">
        <v>19800614</v>
      </c>
      <c r="Z629" t="str">
        <f t="shared" si="53"/>
        <v>1031</v>
      </c>
      <c r="AA629">
        <f t="shared" si="54"/>
        <v>20</v>
      </c>
    </row>
    <row r="630" spans="1:27">
      <c r="A630" s="2">
        <v>45596.594606481478</v>
      </c>
      <c r="B630" s="3">
        <v>45596.592650462961</v>
      </c>
      <c r="C630" s="4" t="s">
        <v>60</v>
      </c>
      <c r="D630" s="4">
        <v>0.56259999999999999</v>
      </c>
      <c r="E630" s="4">
        <v>0.59850000000000003</v>
      </c>
      <c r="F630" s="4">
        <v>0.52880000000000005</v>
      </c>
      <c r="G630" s="4">
        <v>5.101</v>
      </c>
      <c r="H630" s="4">
        <v>0.1905</v>
      </c>
      <c r="I630" s="4" t="s">
        <v>40</v>
      </c>
      <c r="J630" s="4">
        <v>19800614</v>
      </c>
      <c r="K630" s="4">
        <v>19800614</v>
      </c>
      <c r="L630" t="str">
        <f t="shared" si="55"/>
        <v>1031</v>
      </c>
      <c r="M630">
        <f t="shared" si="56"/>
        <v>14</v>
      </c>
      <c r="O630" s="2">
        <v>45596.86273148148</v>
      </c>
      <c r="P630" s="3">
        <v>45596.862222222226</v>
      </c>
      <c r="Q630" s="4" t="s">
        <v>21</v>
      </c>
      <c r="R630" s="4">
        <v>0.48930000000000001</v>
      </c>
      <c r="S630" s="4">
        <v>0.49819999999999998</v>
      </c>
      <c r="T630" s="4">
        <v>0.48049999999999998</v>
      </c>
      <c r="U630" s="4">
        <v>2.105</v>
      </c>
      <c r="V630" s="4">
        <v>0.20830000000000001</v>
      </c>
      <c r="W630" s="4" t="s">
        <v>40</v>
      </c>
      <c r="X630" s="4">
        <v>19800614</v>
      </c>
      <c r="Y630" s="4">
        <v>19800614</v>
      </c>
      <c r="Z630" t="str">
        <f t="shared" si="53"/>
        <v>1031</v>
      </c>
      <c r="AA630">
        <f t="shared" si="54"/>
        <v>20</v>
      </c>
    </row>
    <row r="631" spans="1:27">
      <c r="A631" s="2">
        <v>45596.600740740738</v>
      </c>
      <c r="B631" s="3">
        <v>45596.597743055558</v>
      </c>
      <c r="C631" s="4" t="s">
        <v>41</v>
      </c>
      <c r="D631" s="4">
        <v>0.43109999999999998</v>
      </c>
      <c r="E631" s="4">
        <v>0.66969999999999996</v>
      </c>
      <c r="F631" s="4">
        <v>0.27750000000000002</v>
      </c>
      <c r="G631" s="4">
        <v>4.7480000000000002</v>
      </c>
      <c r="H631" s="4">
        <v>0.21260000000000001</v>
      </c>
      <c r="I631" s="4" t="s">
        <v>40</v>
      </c>
      <c r="J631" s="4">
        <v>19800614</v>
      </c>
      <c r="K631" s="4">
        <v>19800614</v>
      </c>
      <c r="L631" t="str">
        <f t="shared" si="55"/>
        <v>1031</v>
      </c>
      <c r="M631">
        <f t="shared" si="56"/>
        <v>14</v>
      </c>
      <c r="O631" s="2">
        <v>45596.864861111113</v>
      </c>
      <c r="P631" s="3">
        <v>45596.863020833334</v>
      </c>
      <c r="Q631" s="4" t="s">
        <v>21</v>
      </c>
      <c r="R631" s="4">
        <v>0.45279999999999998</v>
      </c>
      <c r="S631" s="4">
        <v>0.48809999999999998</v>
      </c>
      <c r="T631" s="4">
        <v>0.42009999999999997</v>
      </c>
      <c r="U631" s="4">
        <v>2.141</v>
      </c>
      <c r="V631" s="4">
        <v>0.21229999999999999</v>
      </c>
      <c r="W631" s="4" t="s">
        <v>40</v>
      </c>
      <c r="X631" s="4">
        <v>19800614</v>
      </c>
      <c r="Y631" s="4">
        <v>19800614</v>
      </c>
      <c r="Z631" t="str">
        <f t="shared" si="53"/>
        <v>1031</v>
      </c>
      <c r="AA631">
        <f t="shared" si="54"/>
        <v>20</v>
      </c>
    </row>
    <row r="632" spans="1:27">
      <c r="A632" s="2">
        <v>45596.603020833332</v>
      </c>
      <c r="B632" s="3">
        <v>45596.600949074076</v>
      </c>
      <c r="C632" s="4" t="s">
        <v>55</v>
      </c>
      <c r="D632" s="4">
        <v>0.1764</v>
      </c>
      <c r="E632" s="4">
        <v>3.8100000000000002E-2</v>
      </c>
      <c r="F632" s="4">
        <v>0.8175</v>
      </c>
      <c r="G632" s="4">
        <v>9.0579999999999998</v>
      </c>
      <c r="H632" s="4">
        <v>0.16700000000000001</v>
      </c>
      <c r="I632" s="4" t="s">
        <v>40</v>
      </c>
      <c r="J632" s="4">
        <v>19800614</v>
      </c>
      <c r="K632" s="4">
        <v>19800614</v>
      </c>
      <c r="L632" t="str">
        <f t="shared" si="55"/>
        <v>1031</v>
      </c>
      <c r="M632">
        <f t="shared" si="56"/>
        <v>14</v>
      </c>
      <c r="O632" s="2">
        <v>45596.873460648145</v>
      </c>
      <c r="P632" s="3">
        <v>45596.872557870367</v>
      </c>
      <c r="Q632" s="4" t="s">
        <v>63</v>
      </c>
      <c r="R632" s="4">
        <v>0.73650000000000004</v>
      </c>
      <c r="S632" s="4">
        <v>0.77639999999999998</v>
      </c>
      <c r="T632" s="4">
        <v>0.69869999999999999</v>
      </c>
      <c r="U632" s="4">
        <v>1.204</v>
      </c>
      <c r="V632" s="4">
        <v>0.19489999999999999</v>
      </c>
      <c r="W632" s="4" t="s">
        <v>40</v>
      </c>
      <c r="X632" s="4">
        <v>19800614</v>
      </c>
      <c r="Y632" s="4">
        <v>19800614</v>
      </c>
      <c r="Z632" t="str">
        <f t="shared" si="53"/>
        <v>1031</v>
      </c>
      <c r="AA632">
        <f t="shared" si="54"/>
        <v>20</v>
      </c>
    </row>
    <row r="633" spans="1:27">
      <c r="A633" s="2">
        <v>45596.611724537041</v>
      </c>
      <c r="B633" s="3">
        <v>45596.610069444447</v>
      </c>
      <c r="C633" s="4" t="s">
        <v>60</v>
      </c>
      <c r="D633" s="4">
        <v>0.56340000000000001</v>
      </c>
      <c r="E633" s="4">
        <v>0.58809999999999996</v>
      </c>
      <c r="F633" s="4">
        <v>0.53979999999999995</v>
      </c>
      <c r="G633" s="4">
        <v>5.1520000000000001</v>
      </c>
      <c r="H633" s="4">
        <v>0.18959999999999999</v>
      </c>
      <c r="I633" s="4" t="s">
        <v>40</v>
      </c>
      <c r="J633" s="4">
        <v>19800614</v>
      </c>
      <c r="K633" s="4">
        <v>19800614</v>
      </c>
      <c r="L633" t="str">
        <f t="shared" si="55"/>
        <v>1031</v>
      </c>
      <c r="M633">
        <f t="shared" si="56"/>
        <v>14</v>
      </c>
      <c r="O633" s="2">
        <v>45596.873645833337</v>
      </c>
      <c r="P633" s="3">
        <v>45596.873020833336</v>
      </c>
      <c r="Q633" s="4" t="s">
        <v>21</v>
      </c>
      <c r="R633" s="4">
        <v>0.32619999999999999</v>
      </c>
      <c r="S633" s="4">
        <v>0.53380000000000005</v>
      </c>
      <c r="T633" s="4">
        <v>0.1993</v>
      </c>
      <c r="U633" s="4">
        <v>1.984</v>
      </c>
      <c r="V633" s="4">
        <v>0.23130000000000001</v>
      </c>
      <c r="W633" s="4" t="s">
        <v>40</v>
      </c>
      <c r="X633" s="4">
        <v>19800614</v>
      </c>
      <c r="Y633" s="4">
        <v>19800614</v>
      </c>
      <c r="Z633" t="str">
        <f t="shared" si="53"/>
        <v>1031</v>
      </c>
      <c r="AA633">
        <f t="shared" si="54"/>
        <v>20</v>
      </c>
    </row>
    <row r="634" spans="1:27">
      <c r="A634" s="2">
        <v>45596.619131944448</v>
      </c>
      <c r="B634" s="3">
        <v>45596.606030092589</v>
      </c>
      <c r="C634" s="4" t="s">
        <v>57</v>
      </c>
      <c r="D634" s="4">
        <v>0.3634</v>
      </c>
      <c r="E634" s="4">
        <v>0.44069999999999998</v>
      </c>
      <c r="F634" s="4">
        <v>0.29970000000000002</v>
      </c>
      <c r="G634" s="4">
        <v>5.8570000000000002</v>
      </c>
      <c r="H634" s="4">
        <v>0.21029999999999999</v>
      </c>
      <c r="I634" s="4" t="s">
        <v>40</v>
      </c>
      <c r="J634" s="4">
        <v>19800614</v>
      </c>
      <c r="K634" s="4">
        <v>19800614</v>
      </c>
      <c r="L634" t="str">
        <f t="shared" si="55"/>
        <v>1031</v>
      </c>
      <c r="M634">
        <f t="shared" si="56"/>
        <v>14</v>
      </c>
      <c r="O634" s="2">
        <v>45596.88690972222</v>
      </c>
      <c r="P634" s="3">
        <v>45596.88658564815</v>
      </c>
      <c r="Q634" s="4" t="s">
        <v>21</v>
      </c>
      <c r="R634" s="4">
        <v>0.3931</v>
      </c>
      <c r="S634" s="4">
        <v>0.53469999999999995</v>
      </c>
      <c r="T634" s="4">
        <v>0.28899999999999998</v>
      </c>
      <c r="U634" s="4">
        <v>1.9810000000000001</v>
      </c>
      <c r="V634" s="4">
        <v>0.2223</v>
      </c>
      <c r="W634" s="4" t="s">
        <v>40</v>
      </c>
      <c r="X634" s="4">
        <v>19800614</v>
      </c>
      <c r="Y634" s="4">
        <v>19800614</v>
      </c>
      <c r="Z634" t="str">
        <f t="shared" si="53"/>
        <v>1031</v>
      </c>
      <c r="AA634">
        <f t="shared" si="54"/>
        <v>21</v>
      </c>
    </row>
    <row r="635" spans="1:27">
      <c r="A635" s="2">
        <v>45596.637384259258</v>
      </c>
      <c r="B635" s="3">
        <v>45596.635428240741</v>
      </c>
      <c r="C635" s="4" t="s">
        <v>55</v>
      </c>
      <c r="D635" s="4">
        <v>0.18720000000000001</v>
      </c>
      <c r="E635" s="4">
        <v>3.8699999999999998E-2</v>
      </c>
      <c r="F635" s="4">
        <v>0.90490000000000004</v>
      </c>
      <c r="G635" s="4">
        <v>9.0419999999999998</v>
      </c>
      <c r="H635" s="4">
        <v>0.15709999999999999</v>
      </c>
      <c r="I635" s="4" t="s">
        <v>40</v>
      </c>
      <c r="J635" s="4">
        <v>19800614</v>
      </c>
      <c r="K635" s="4">
        <v>19800614</v>
      </c>
      <c r="L635" t="str">
        <f t="shared" si="55"/>
        <v>1031</v>
      </c>
      <c r="M635">
        <f t="shared" si="56"/>
        <v>15</v>
      </c>
      <c r="O635" s="2">
        <v>45596.890567129631</v>
      </c>
      <c r="P635" s="3">
        <v>45596.889803240738</v>
      </c>
      <c r="Q635" s="4" t="s">
        <v>63</v>
      </c>
      <c r="R635" s="4">
        <v>0.73340000000000005</v>
      </c>
      <c r="S635" s="4">
        <v>0.74829999999999997</v>
      </c>
      <c r="T635" s="4">
        <v>0.71870000000000001</v>
      </c>
      <c r="U635" s="4">
        <v>1.296</v>
      </c>
      <c r="V635" s="4">
        <v>0.19359999999999999</v>
      </c>
      <c r="W635" s="4" t="s">
        <v>40</v>
      </c>
      <c r="X635" s="4">
        <v>19800614</v>
      </c>
      <c r="Y635" s="4">
        <v>19800614</v>
      </c>
      <c r="Z635" t="str">
        <f t="shared" si="53"/>
        <v>1031</v>
      </c>
      <c r="AA635">
        <f t="shared" si="54"/>
        <v>21</v>
      </c>
    </row>
    <row r="636" spans="1:27">
      <c r="A636" s="2">
        <v>45596.649618055555</v>
      </c>
      <c r="B636" s="3">
        <v>45596.648356481484</v>
      </c>
      <c r="C636" s="4" t="s">
        <v>14</v>
      </c>
      <c r="D636" s="4">
        <v>0.64070000000000005</v>
      </c>
      <c r="E636" s="4">
        <v>0.75749999999999995</v>
      </c>
      <c r="F636" s="4">
        <v>0.54190000000000005</v>
      </c>
      <c r="G636" s="4">
        <v>4.2690000000000001</v>
      </c>
      <c r="H636" s="4">
        <v>0.1895</v>
      </c>
      <c r="I636" s="4" t="s">
        <v>40</v>
      </c>
      <c r="J636" s="4">
        <v>19800614</v>
      </c>
      <c r="K636" s="4">
        <v>19800614</v>
      </c>
      <c r="L636" t="str">
        <f t="shared" si="55"/>
        <v>1031</v>
      </c>
      <c r="M636">
        <f t="shared" si="56"/>
        <v>15</v>
      </c>
      <c r="O636" s="2">
        <v>45596.899722222224</v>
      </c>
      <c r="P636" s="3">
        <v>45596.897488425922</v>
      </c>
      <c r="Q636" s="4" t="s">
        <v>38</v>
      </c>
      <c r="R636" s="4">
        <v>0.66090000000000004</v>
      </c>
      <c r="S636" s="4">
        <v>0.47049999999999997</v>
      </c>
      <c r="T636" s="4">
        <v>0.92859999999999998</v>
      </c>
      <c r="U636" s="4">
        <v>2.2029999999999998</v>
      </c>
      <c r="V636" s="4">
        <v>0.17649999999999999</v>
      </c>
      <c r="W636" s="4" t="s">
        <v>40</v>
      </c>
      <c r="X636" s="4">
        <v>19800614</v>
      </c>
      <c r="Y636" s="4">
        <v>19800614</v>
      </c>
      <c r="Z636" t="str">
        <f t="shared" si="53"/>
        <v>1031</v>
      </c>
      <c r="AA636">
        <f t="shared" si="54"/>
        <v>21</v>
      </c>
    </row>
    <row r="637" spans="1:27">
      <c r="A637" s="2">
        <v>45596.653252314813</v>
      </c>
      <c r="B637" s="3">
        <v>45596.652569444443</v>
      </c>
      <c r="C637" s="4" t="s">
        <v>26</v>
      </c>
      <c r="D637" s="4">
        <v>0.52410000000000001</v>
      </c>
      <c r="E637" s="4">
        <v>0.63819999999999999</v>
      </c>
      <c r="F637" s="4">
        <v>0.4304</v>
      </c>
      <c r="G637" s="4">
        <v>4.9059999999999997</v>
      </c>
      <c r="H637" s="4">
        <v>0.1983</v>
      </c>
      <c r="I637" s="4" t="s">
        <v>40</v>
      </c>
      <c r="J637" s="4">
        <v>19800614</v>
      </c>
      <c r="K637" s="4">
        <v>19800614</v>
      </c>
      <c r="L637" t="str">
        <f t="shared" si="55"/>
        <v>1031</v>
      </c>
      <c r="M637">
        <f t="shared" si="56"/>
        <v>15</v>
      </c>
      <c r="O637" s="2">
        <v>45596.907500000001</v>
      </c>
      <c r="P637" s="3">
        <v>45596.90289351852</v>
      </c>
      <c r="Q637" s="4" t="s">
        <v>23</v>
      </c>
      <c r="R637" s="4">
        <v>0.71799999999999997</v>
      </c>
      <c r="S637" s="4">
        <v>0.80349999999999999</v>
      </c>
      <c r="T637" s="4">
        <v>0.64170000000000005</v>
      </c>
      <c r="U637" s="4">
        <v>1.1140000000000001</v>
      </c>
      <c r="V637" s="4">
        <v>0.19839999999999999</v>
      </c>
      <c r="W637" s="4" t="s">
        <v>40</v>
      </c>
      <c r="X637" s="4">
        <v>19800614</v>
      </c>
      <c r="Y637" s="4">
        <v>19800614</v>
      </c>
      <c r="Z637" t="str">
        <f t="shared" si="53"/>
        <v>1031</v>
      </c>
      <c r="AA637">
        <f t="shared" si="54"/>
        <v>21</v>
      </c>
    </row>
    <row r="638" spans="1:27">
      <c r="A638" s="2">
        <v>45596.657060185185</v>
      </c>
      <c r="B638" s="3">
        <v>45596.411192129628</v>
      </c>
      <c r="C638" s="4" t="s">
        <v>38</v>
      </c>
      <c r="D638" s="4">
        <v>0.42230000000000001</v>
      </c>
      <c r="E638" s="4">
        <v>0.49880000000000002</v>
      </c>
      <c r="F638" s="4">
        <v>0.35749999999999998</v>
      </c>
      <c r="G638" s="4">
        <v>5.5780000000000003</v>
      </c>
      <c r="H638" s="4">
        <v>0.20469999999999999</v>
      </c>
      <c r="I638" s="4" t="s">
        <v>40</v>
      </c>
      <c r="J638" s="4">
        <v>19800614</v>
      </c>
      <c r="K638" s="4">
        <v>19800614</v>
      </c>
      <c r="L638" t="str">
        <f t="shared" si="55"/>
        <v>1031</v>
      </c>
      <c r="M638">
        <f t="shared" si="56"/>
        <v>15</v>
      </c>
      <c r="O638" s="2">
        <v>45596.915300925924</v>
      </c>
      <c r="P638" s="3">
        <v>45595.481296296297</v>
      </c>
      <c r="Q638" s="4" t="s">
        <v>18</v>
      </c>
      <c r="R638" s="4">
        <v>0.69330000000000003</v>
      </c>
      <c r="S638" s="4">
        <v>0.84009999999999996</v>
      </c>
      <c r="T638" s="4">
        <v>0.57210000000000005</v>
      </c>
      <c r="U638" s="4">
        <v>0.98699999999999999</v>
      </c>
      <c r="V638" s="4">
        <v>0.2026</v>
      </c>
      <c r="W638" s="4" t="s">
        <v>40</v>
      </c>
      <c r="X638" s="4">
        <v>19800614</v>
      </c>
      <c r="Y638" s="4">
        <v>19800614</v>
      </c>
      <c r="Z638" t="str">
        <f t="shared" si="53"/>
        <v>1031</v>
      </c>
      <c r="AA638">
        <f t="shared" si="54"/>
        <v>21</v>
      </c>
    </row>
    <row r="639" spans="1:27">
      <c r="A639" s="2">
        <v>45596.662002314813</v>
      </c>
      <c r="B639" s="3">
        <v>45596.539930555555</v>
      </c>
      <c r="C639" s="4" t="s">
        <v>38</v>
      </c>
      <c r="D639" s="4">
        <v>0.45669999999999999</v>
      </c>
      <c r="E639" s="4">
        <v>0.42370000000000002</v>
      </c>
      <c r="F639" s="4">
        <v>0.49220000000000003</v>
      </c>
      <c r="G639" s="4">
        <v>5.9390000000000001</v>
      </c>
      <c r="H639" s="4">
        <v>0.1933</v>
      </c>
      <c r="I639" s="4" t="s">
        <v>40</v>
      </c>
      <c r="J639" s="4">
        <v>19800614</v>
      </c>
      <c r="K639" s="4">
        <v>19800614</v>
      </c>
      <c r="L639" t="str">
        <f t="shared" si="55"/>
        <v>1031</v>
      </c>
      <c r="M639">
        <f t="shared" si="56"/>
        <v>15</v>
      </c>
      <c r="O639" s="2">
        <v>45596.916296296295</v>
      </c>
      <c r="P639" s="3">
        <v>45596.88208333333</v>
      </c>
      <c r="Q639" s="4" t="s">
        <v>18</v>
      </c>
      <c r="R639" s="4">
        <v>0.80920000000000003</v>
      </c>
      <c r="S639" s="4">
        <v>0.75639999999999996</v>
      </c>
      <c r="T639" s="4">
        <v>0.86570000000000003</v>
      </c>
      <c r="U639" s="4">
        <v>1.2689999999999999</v>
      </c>
      <c r="V639" s="4">
        <v>0.183</v>
      </c>
      <c r="W639" s="4" t="s">
        <v>40</v>
      </c>
      <c r="X639" s="4">
        <v>19800614</v>
      </c>
      <c r="Y639" s="4">
        <v>19800614</v>
      </c>
      <c r="Z639" t="str">
        <f t="shared" si="53"/>
        <v>1031</v>
      </c>
      <c r="AA639">
        <f t="shared" si="54"/>
        <v>21</v>
      </c>
    </row>
    <row r="640" spans="1:27">
      <c r="A640" s="2">
        <v>45596.662870370368</v>
      </c>
      <c r="B640" s="3">
        <v>45596.662719907406</v>
      </c>
      <c r="C640" s="4" t="s">
        <v>14</v>
      </c>
      <c r="D640" s="4">
        <v>0.66049999999999998</v>
      </c>
      <c r="E640" s="4">
        <v>0.77639999999999998</v>
      </c>
      <c r="F640" s="4">
        <v>0.56179999999999997</v>
      </c>
      <c r="G640" s="4">
        <v>4.1559999999999997</v>
      </c>
      <c r="H640" s="4">
        <v>0.18790000000000001</v>
      </c>
      <c r="I640" s="4" t="s">
        <v>40</v>
      </c>
      <c r="J640" s="4">
        <v>19800614</v>
      </c>
      <c r="K640" s="4">
        <v>19800614</v>
      </c>
      <c r="L640" t="str">
        <f t="shared" si="55"/>
        <v>1031</v>
      </c>
      <c r="M640">
        <f t="shared" si="56"/>
        <v>15</v>
      </c>
      <c r="O640" s="2">
        <v>45596.923530092594</v>
      </c>
      <c r="P640" s="3">
        <v>45596.875844907408</v>
      </c>
      <c r="Q640" s="4" t="s">
        <v>57</v>
      </c>
      <c r="R640" s="4">
        <v>0.44929999999999998</v>
      </c>
      <c r="S640" s="4">
        <v>0.61929999999999996</v>
      </c>
      <c r="T640" s="4">
        <v>0.32600000000000001</v>
      </c>
      <c r="U640" s="4">
        <v>1.7050000000000001</v>
      </c>
      <c r="V640" s="4">
        <v>0.21929999999999999</v>
      </c>
      <c r="W640" s="4" t="s">
        <v>40</v>
      </c>
      <c r="X640" s="4">
        <v>19800614</v>
      </c>
      <c r="Y640" s="4">
        <v>19800614</v>
      </c>
      <c r="Z640" t="str">
        <f t="shared" si="53"/>
        <v>1031</v>
      </c>
      <c r="AA640">
        <f t="shared" si="54"/>
        <v>22</v>
      </c>
    </row>
    <row r="641" spans="1:27">
      <c r="A641" s="2">
        <v>45596.664467592593</v>
      </c>
      <c r="B641" s="3">
        <v>45596.458101851851</v>
      </c>
      <c r="C641" s="4" t="s">
        <v>38</v>
      </c>
      <c r="D641" s="4">
        <v>0.39419999999999999</v>
      </c>
      <c r="E641" s="4">
        <v>0.22839999999999999</v>
      </c>
      <c r="F641" s="4">
        <v>0.68049999999999999</v>
      </c>
      <c r="G641" s="4">
        <v>7.008</v>
      </c>
      <c r="H641" s="4">
        <v>0.1787</v>
      </c>
      <c r="I641" s="4" t="s">
        <v>40</v>
      </c>
      <c r="J641" s="4">
        <v>19800614</v>
      </c>
      <c r="K641" s="4">
        <v>19800614</v>
      </c>
      <c r="L641" t="str">
        <f t="shared" si="55"/>
        <v>1031</v>
      </c>
      <c r="M641">
        <f t="shared" si="56"/>
        <v>15</v>
      </c>
      <c r="O641" s="2">
        <v>45596.9378125</v>
      </c>
      <c r="P641" s="3">
        <v>45596.937245370369</v>
      </c>
      <c r="Q641" s="4" t="s">
        <v>57</v>
      </c>
      <c r="R641" s="4">
        <v>0.48709999999999998</v>
      </c>
      <c r="S641" s="4">
        <v>0.56410000000000005</v>
      </c>
      <c r="T641" s="4">
        <v>0.42070000000000002</v>
      </c>
      <c r="U641" s="4">
        <v>1.8839999999999999</v>
      </c>
      <c r="V641" s="4">
        <v>0.21229999999999999</v>
      </c>
      <c r="W641" s="4" t="s">
        <v>40</v>
      </c>
      <c r="X641" s="4">
        <v>19800614</v>
      </c>
      <c r="Y641" s="4">
        <v>19800614</v>
      </c>
      <c r="Z641" t="str">
        <f t="shared" si="53"/>
        <v>1031</v>
      </c>
      <c r="AA641">
        <f t="shared" si="54"/>
        <v>22</v>
      </c>
    </row>
    <row r="642" spans="1:27">
      <c r="A642" s="2">
        <v>45596.667037037034</v>
      </c>
      <c r="B642" s="3">
        <v>45596.652060185188</v>
      </c>
      <c r="C642" s="4" t="s">
        <v>55</v>
      </c>
      <c r="D642" s="4">
        <v>0.60770000000000002</v>
      </c>
      <c r="E642" s="4">
        <v>0.83399999999999996</v>
      </c>
      <c r="F642" s="4">
        <v>0.44280000000000003</v>
      </c>
      <c r="G642" s="4">
        <v>3.7749999999999999</v>
      </c>
      <c r="H642" s="4">
        <v>0.1973</v>
      </c>
      <c r="I642" s="4" t="s">
        <v>40</v>
      </c>
      <c r="J642" s="4">
        <v>19800614</v>
      </c>
      <c r="K642" s="4">
        <v>19800614</v>
      </c>
      <c r="L642" t="str">
        <f t="shared" si="55"/>
        <v>1031</v>
      </c>
      <c r="M642">
        <f t="shared" si="56"/>
        <v>16</v>
      </c>
      <c r="O642" s="2">
        <v>45596.944016203706</v>
      </c>
      <c r="P642" s="3">
        <v>45596.942141203705</v>
      </c>
      <c r="Q642" s="4" t="s">
        <v>21</v>
      </c>
      <c r="R642" s="4">
        <v>0.29420000000000002</v>
      </c>
      <c r="S642" s="4">
        <v>0.53520000000000001</v>
      </c>
      <c r="T642" s="4">
        <v>0.16170000000000001</v>
      </c>
      <c r="U642" s="4">
        <v>1.9790000000000001</v>
      </c>
      <c r="V642" s="4">
        <v>0.2361</v>
      </c>
      <c r="W642" s="4" t="s">
        <v>40</v>
      </c>
      <c r="X642" s="4">
        <v>19800614</v>
      </c>
      <c r="Y642" s="4">
        <v>19800614</v>
      </c>
      <c r="Z642" t="str">
        <f t="shared" si="53"/>
        <v>1031</v>
      </c>
      <c r="AA642">
        <f t="shared" si="54"/>
        <v>22</v>
      </c>
    </row>
    <row r="643" spans="1:27">
      <c r="A643" s="2">
        <v>45596.679826388892</v>
      </c>
      <c r="B643" s="3">
        <v>45596.679143518515</v>
      </c>
      <c r="C643" s="4" t="s">
        <v>41</v>
      </c>
      <c r="D643" s="4">
        <v>0.4546</v>
      </c>
      <c r="E643" s="4">
        <v>0.53720000000000001</v>
      </c>
      <c r="F643" s="4">
        <v>0.38469999999999999</v>
      </c>
      <c r="G643" s="4">
        <v>5.3949999999999996</v>
      </c>
      <c r="H643" s="4">
        <v>0.20230000000000001</v>
      </c>
      <c r="I643" s="4" t="s">
        <v>40</v>
      </c>
      <c r="J643" s="4">
        <v>19800614</v>
      </c>
      <c r="K643" s="4">
        <v>19800614</v>
      </c>
      <c r="L643" t="str">
        <f t="shared" si="55"/>
        <v>1031</v>
      </c>
      <c r="M643">
        <f t="shared" si="56"/>
        <v>16</v>
      </c>
      <c r="O643" s="2">
        <v>45596.950104166666</v>
      </c>
      <c r="P643" s="3">
        <v>45596.937245370369</v>
      </c>
      <c r="Q643" s="4" t="s">
        <v>57</v>
      </c>
      <c r="R643" s="4">
        <v>0.48709999999999998</v>
      </c>
      <c r="S643" s="4">
        <v>0.56410000000000005</v>
      </c>
      <c r="T643" s="4">
        <v>0.42070000000000002</v>
      </c>
      <c r="U643" s="4">
        <v>1.8839999999999999</v>
      </c>
      <c r="V643" s="4">
        <v>0.21229999999999999</v>
      </c>
      <c r="W643" s="4" t="s">
        <v>40</v>
      </c>
      <c r="X643" s="4">
        <v>19800614</v>
      </c>
      <c r="Y643" s="4">
        <v>19800614</v>
      </c>
      <c r="Z643" t="str">
        <f t="shared" si="53"/>
        <v>1031</v>
      </c>
      <c r="AA643">
        <f t="shared" si="54"/>
        <v>22</v>
      </c>
    </row>
    <row r="644" spans="1:27">
      <c r="A644" s="2">
        <v>45596.680381944447</v>
      </c>
      <c r="B644" s="3">
        <v>45596.679143518515</v>
      </c>
      <c r="C644" s="4" t="s">
        <v>41</v>
      </c>
      <c r="D644" s="4">
        <v>0.4546</v>
      </c>
      <c r="E644" s="4">
        <v>0.53720000000000001</v>
      </c>
      <c r="F644" s="4">
        <v>0.38469999999999999</v>
      </c>
      <c r="G644" s="4">
        <v>5.3949999999999996</v>
      </c>
      <c r="H644" s="4">
        <v>0.20230000000000001</v>
      </c>
      <c r="I644" s="4" t="s">
        <v>40</v>
      </c>
      <c r="J644" s="4">
        <v>19800614</v>
      </c>
      <c r="K644" s="4">
        <v>19800614</v>
      </c>
      <c r="L644" t="str">
        <f t="shared" si="55"/>
        <v>1031</v>
      </c>
      <c r="M644">
        <f t="shared" si="56"/>
        <v>16</v>
      </c>
      <c r="O644" s="2">
        <v>45596.950324074074</v>
      </c>
      <c r="P644" s="3">
        <v>45596.949166666665</v>
      </c>
      <c r="Q644" s="4" t="s">
        <v>57</v>
      </c>
      <c r="R644" s="4">
        <v>0.48830000000000001</v>
      </c>
      <c r="S644" s="4">
        <v>0.57830000000000004</v>
      </c>
      <c r="T644" s="4">
        <v>0.4123</v>
      </c>
      <c r="U644" s="4">
        <v>1.837</v>
      </c>
      <c r="V644" s="4">
        <v>0.21290000000000001</v>
      </c>
      <c r="W644" s="4" t="s">
        <v>40</v>
      </c>
      <c r="X644" s="4">
        <v>19800614</v>
      </c>
      <c r="Y644" s="4">
        <v>19800614</v>
      </c>
      <c r="Z644" t="str">
        <f t="shared" ref="Z644:Z707" si="57">TEXT(O644,"MMDD")</f>
        <v>1031</v>
      </c>
      <c r="AA644">
        <f t="shared" ref="AA644:AA707" si="58">HOUR(O644)</f>
        <v>22</v>
      </c>
    </row>
    <row r="645" spans="1:27">
      <c r="A645" s="2">
        <v>45596.682175925926</v>
      </c>
      <c r="B645" s="3">
        <v>45596.681620370371</v>
      </c>
      <c r="C645" s="4" t="s">
        <v>14</v>
      </c>
      <c r="D645" s="4">
        <v>0.66810000000000003</v>
      </c>
      <c r="E645" s="4">
        <v>0.77370000000000005</v>
      </c>
      <c r="F645" s="4">
        <v>0.57679999999999998</v>
      </c>
      <c r="G645" s="4">
        <v>4.1719999999999997</v>
      </c>
      <c r="H645" s="4">
        <v>0.18679999999999999</v>
      </c>
      <c r="I645" s="4" t="s">
        <v>40</v>
      </c>
      <c r="J645" s="4">
        <v>19800614</v>
      </c>
      <c r="K645" s="4">
        <v>19800614</v>
      </c>
      <c r="L645" t="str">
        <f t="shared" si="55"/>
        <v>1031</v>
      </c>
      <c r="M645">
        <f t="shared" si="56"/>
        <v>16</v>
      </c>
      <c r="O645" s="2">
        <v>45596.9528587963</v>
      </c>
      <c r="P645" s="3">
        <v>45596.944988425923</v>
      </c>
      <c r="Q645" s="4" t="s">
        <v>26</v>
      </c>
      <c r="R645" s="4">
        <v>7.9100000000000004E-2</v>
      </c>
      <c r="S645" s="4">
        <v>0.57550000000000001</v>
      </c>
      <c r="T645" s="4">
        <v>1.09E-2</v>
      </c>
      <c r="U645" s="4">
        <v>1.8460000000000001</v>
      </c>
      <c r="V645" s="4">
        <v>0.29389999999999999</v>
      </c>
      <c r="W645" s="4" t="s">
        <v>40</v>
      </c>
      <c r="X645" s="4">
        <v>19800614</v>
      </c>
      <c r="Y645" s="4">
        <v>19800614</v>
      </c>
      <c r="Z645" t="str">
        <f t="shared" si="57"/>
        <v>1031</v>
      </c>
      <c r="AA645">
        <f t="shared" si="58"/>
        <v>22</v>
      </c>
    </row>
    <row r="646" spans="1:27">
      <c r="A646" s="2">
        <v>45596.687905092593</v>
      </c>
      <c r="B646" s="3">
        <v>45596.683645833335</v>
      </c>
      <c r="C646" s="4" t="s">
        <v>62</v>
      </c>
      <c r="D646" s="4">
        <v>0.61899999999999999</v>
      </c>
      <c r="E646" s="4">
        <v>0.54010000000000002</v>
      </c>
      <c r="F646" s="4">
        <v>0.70950000000000002</v>
      </c>
      <c r="G646" s="4">
        <v>5.3819999999999997</v>
      </c>
      <c r="H646" s="4">
        <v>0.1764</v>
      </c>
      <c r="I646" s="4" t="s">
        <v>40</v>
      </c>
      <c r="J646" s="4">
        <v>19800614</v>
      </c>
      <c r="K646" s="4">
        <v>19800614</v>
      </c>
      <c r="L646" t="str">
        <f t="shared" si="55"/>
        <v>1031</v>
      </c>
      <c r="M646">
        <f t="shared" si="56"/>
        <v>16</v>
      </c>
      <c r="O646" s="2">
        <v>45596.968657407408</v>
      </c>
      <c r="P646" s="3">
        <v>45596.965520833335</v>
      </c>
      <c r="Q646" s="4" t="s">
        <v>14</v>
      </c>
      <c r="R646" s="4">
        <v>0.78649999999999998</v>
      </c>
      <c r="S646" s="4">
        <v>0.75860000000000005</v>
      </c>
      <c r="T646" s="4">
        <v>0.8155</v>
      </c>
      <c r="U646" s="4">
        <v>1.262</v>
      </c>
      <c r="V646" s="4">
        <v>0.187</v>
      </c>
      <c r="W646" s="4" t="s">
        <v>40</v>
      </c>
      <c r="X646" s="4">
        <v>19800614</v>
      </c>
      <c r="Y646" s="4">
        <v>19800614</v>
      </c>
      <c r="Z646" t="str">
        <f t="shared" si="57"/>
        <v>1031</v>
      </c>
      <c r="AA646">
        <f t="shared" si="58"/>
        <v>23</v>
      </c>
    </row>
    <row r="647" spans="1:27">
      <c r="A647" s="2">
        <v>45596.688599537039</v>
      </c>
      <c r="B647" s="3">
        <v>45596.678784722222</v>
      </c>
      <c r="C647" s="4" t="s">
        <v>18</v>
      </c>
      <c r="D647" s="4">
        <v>0.60240000000000005</v>
      </c>
      <c r="E647" s="4">
        <v>0.7833</v>
      </c>
      <c r="F647" s="4">
        <v>0.46329999999999999</v>
      </c>
      <c r="G647" s="4">
        <v>4.1139999999999999</v>
      </c>
      <c r="H647" s="4">
        <v>0.1956</v>
      </c>
      <c r="I647" s="4" t="s">
        <v>40</v>
      </c>
      <c r="J647" s="4">
        <v>19800614</v>
      </c>
      <c r="K647" s="4">
        <v>19800614</v>
      </c>
      <c r="L647" t="str">
        <f t="shared" si="55"/>
        <v>1031</v>
      </c>
      <c r="M647">
        <f t="shared" si="56"/>
        <v>16</v>
      </c>
      <c r="O647" s="2">
        <v>45596.988761574074</v>
      </c>
      <c r="P647" s="3">
        <v>45596.988252314812</v>
      </c>
      <c r="Q647" s="4" t="s">
        <v>65</v>
      </c>
      <c r="R647" s="4">
        <v>0.17419999999999999</v>
      </c>
      <c r="S647" s="4">
        <v>4.2799999999999998E-2</v>
      </c>
      <c r="T647" s="4">
        <v>0.70930000000000004</v>
      </c>
      <c r="U647" s="4">
        <v>5.3540000000000001</v>
      </c>
      <c r="V647" s="4">
        <v>0.19420000000000001</v>
      </c>
      <c r="W647" s="4" t="s">
        <v>40</v>
      </c>
      <c r="X647" s="4">
        <v>19800614</v>
      </c>
      <c r="Y647" s="4">
        <v>19800614</v>
      </c>
      <c r="Z647" t="str">
        <f t="shared" si="57"/>
        <v>1031</v>
      </c>
      <c r="AA647">
        <f t="shared" si="58"/>
        <v>23</v>
      </c>
    </row>
    <row r="648" spans="1:27">
      <c r="A648" s="2">
        <v>45596.691701388889</v>
      </c>
      <c r="B648" s="3">
        <v>45596.691400462965</v>
      </c>
      <c r="C648" s="4" t="s">
        <v>23</v>
      </c>
      <c r="D648" s="4">
        <v>0.58089999999999997</v>
      </c>
      <c r="E648" s="4">
        <v>0.60640000000000005</v>
      </c>
      <c r="F648" s="4">
        <v>0.55649999999999999</v>
      </c>
      <c r="G648" s="4">
        <v>5.0629999999999997</v>
      </c>
      <c r="H648" s="4">
        <v>0.1883</v>
      </c>
      <c r="I648" s="4" t="s">
        <v>40</v>
      </c>
      <c r="J648" s="4">
        <v>19800614</v>
      </c>
      <c r="K648" s="4">
        <v>19800614</v>
      </c>
      <c r="L648" t="str">
        <f t="shared" si="55"/>
        <v>1031</v>
      </c>
      <c r="M648">
        <f t="shared" si="56"/>
        <v>16</v>
      </c>
      <c r="O648" s="2">
        <v>45596.989965277775</v>
      </c>
      <c r="P648" s="3">
        <v>45596.989675925928</v>
      </c>
      <c r="Q648" s="4" t="s">
        <v>14</v>
      </c>
      <c r="R648" s="4">
        <v>0.78949999999999998</v>
      </c>
      <c r="S648" s="4">
        <v>0.7591</v>
      </c>
      <c r="T648" s="4">
        <v>0.82110000000000005</v>
      </c>
      <c r="U648" s="4">
        <v>1.2609999999999999</v>
      </c>
      <c r="V648" s="4">
        <v>0.18659999999999999</v>
      </c>
      <c r="W648" s="4" t="s">
        <v>40</v>
      </c>
      <c r="X648" s="4">
        <v>19800614</v>
      </c>
      <c r="Y648" s="4">
        <v>19800614</v>
      </c>
      <c r="Z648" t="str">
        <f t="shared" si="57"/>
        <v>1031</v>
      </c>
      <c r="AA648">
        <f t="shared" si="58"/>
        <v>23</v>
      </c>
    </row>
    <row r="649" spans="1:27">
      <c r="A649" s="2">
        <v>45596.693518518521</v>
      </c>
      <c r="B649" s="3">
        <v>45596.657106481478</v>
      </c>
      <c r="C649" s="4" t="s">
        <v>38</v>
      </c>
      <c r="D649" s="4">
        <v>0.29730000000000001</v>
      </c>
      <c r="E649" s="4">
        <v>0.74409999999999998</v>
      </c>
      <c r="F649" s="4">
        <v>0.1188</v>
      </c>
      <c r="G649" s="4">
        <v>4.3470000000000004</v>
      </c>
      <c r="H649" s="4">
        <v>0.23569999999999999</v>
      </c>
      <c r="I649" s="4" t="s">
        <v>40</v>
      </c>
      <c r="J649" s="4">
        <v>19800614</v>
      </c>
      <c r="K649" s="4">
        <v>19800614</v>
      </c>
      <c r="L649" t="str">
        <f t="shared" si="55"/>
        <v>1031</v>
      </c>
      <c r="M649">
        <f t="shared" si="56"/>
        <v>16</v>
      </c>
      <c r="O649" s="2">
        <v>45597.010636574072</v>
      </c>
      <c r="P649" s="3">
        <v>45597.009386574071</v>
      </c>
      <c r="Q649" s="4" t="s">
        <v>14</v>
      </c>
      <c r="R649" s="4">
        <v>0.78869999999999996</v>
      </c>
      <c r="S649" s="4">
        <v>0.75529999999999997</v>
      </c>
      <c r="T649" s="4">
        <v>0.8236</v>
      </c>
      <c r="U649" s="4">
        <v>1.2729999999999999</v>
      </c>
      <c r="V649" s="4">
        <v>0.18640000000000001</v>
      </c>
      <c r="W649" s="4" t="s">
        <v>40</v>
      </c>
      <c r="X649" s="4">
        <v>19800614</v>
      </c>
      <c r="Y649" s="4">
        <v>19800614</v>
      </c>
      <c r="Z649" t="str">
        <f t="shared" si="57"/>
        <v>1101</v>
      </c>
      <c r="AA649">
        <f t="shared" si="58"/>
        <v>0</v>
      </c>
    </row>
    <row r="650" spans="1:27">
      <c r="A650" s="2">
        <v>45596.693888888891</v>
      </c>
      <c r="B650" s="3">
        <v>45596.69358796296</v>
      </c>
      <c r="C650" s="4" t="s">
        <v>26</v>
      </c>
      <c r="D650" s="4">
        <v>0.52280000000000004</v>
      </c>
      <c r="E650" s="4">
        <v>0.63200000000000001</v>
      </c>
      <c r="F650" s="4">
        <v>0.4325</v>
      </c>
      <c r="G650" s="4">
        <v>4.9370000000000003</v>
      </c>
      <c r="H650" s="4">
        <v>0.19819999999999999</v>
      </c>
      <c r="I650" s="4" t="s">
        <v>40</v>
      </c>
      <c r="J650" s="4">
        <v>19800614</v>
      </c>
      <c r="K650" s="4">
        <v>19800614</v>
      </c>
      <c r="L650" t="str">
        <f t="shared" si="55"/>
        <v>1031</v>
      </c>
      <c r="M650">
        <f t="shared" si="56"/>
        <v>16</v>
      </c>
      <c r="O650" s="2">
        <v>45597.013726851852</v>
      </c>
      <c r="P650" s="3">
        <v>45596.949166666665</v>
      </c>
      <c r="Q650" s="4" t="s">
        <v>57</v>
      </c>
      <c r="R650" s="4">
        <v>0.48830000000000001</v>
      </c>
      <c r="S650" s="4">
        <v>0.57830000000000004</v>
      </c>
      <c r="T650" s="4">
        <v>0.4123</v>
      </c>
      <c r="U650" s="4">
        <v>1.837</v>
      </c>
      <c r="V650" s="4">
        <v>0.21290000000000001</v>
      </c>
      <c r="W650" s="4" t="s">
        <v>40</v>
      </c>
      <c r="X650" s="4">
        <v>19800614</v>
      </c>
      <c r="Y650" s="4">
        <v>19800614</v>
      </c>
      <c r="Z650" t="str">
        <f t="shared" si="57"/>
        <v>1101</v>
      </c>
      <c r="AA650">
        <f t="shared" si="58"/>
        <v>0</v>
      </c>
    </row>
    <row r="651" spans="1:27">
      <c r="A651" s="2">
        <v>45596.698946759258</v>
      </c>
      <c r="B651" s="3">
        <v>45596.69871527778</v>
      </c>
      <c r="C651" s="4" t="s">
        <v>14</v>
      </c>
      <c r="D651" s="4">
        <v>0.66990000000000005</v>
      </c>
      <c r="E651" s="4">
        <v>0.76770000000000005</v>
      </c>
      <c r="F651" s="4">
        <v>0.58460000000000001</v>
      </c>
      <c r="G651" s="4">
        <v>4.2080000000000002</v>
      </c>
      <c r="H651" s="4">
        <v>0.1862</v>
      </c>
      <c r="I651" s="4" t="s">
        <v>40</v>
      </c>
      <c r="J651" s="4">
        <v>19800614</v>
      </c>
      <c r="K651" s="4">
        <v>19800614</v>
      </c>
      <c r="L651" t="str">
        <f t="shared" si="55"/>
        <v>1031</v>
      </c>
      <c r="M651">
        <f t="shared" si="56"/>
        <v>16</v>
      </c>
      <c r="O651" s="2">
        <v>45597.014016203706</v>
      </c>
      <c r="P651" s="3">
        <v>45597.012974537036</v>
      </c>
      <c r="Q651" s="4" t="s">
        <v>57</v>
      </c>
      <c r="R651" s="4">
        <v>0.47539999999999999</v>
      </c>
      <c r="S651" s="4">
        <v>0.60170000000000001</v>
      </c>
      <c r="T651" s="4">
        <v>0.3755</v>
      </c>
      <c r="U651" s="4">
        <v>1.762</v>
      </c>
      <c r="V651" s="4">
        <v>0.2155</v>
      </c>
      <c r="W651" s="4" t="s">
        <v>40</v>
      </c>
      <c r="X651" s="4">
        <v>19800614</v>
      </c>
      <c r="Y651" s="4">
        <v>19800614</v>
      </c>
      <c r="Z651" t="str">
        <f t="shared" si="57"/>
        <v>1101</v>
      </c>
      <c r="AA651">
        <f t="shared" si="58"/>
        <v>0</v>
      </c>
    </row>
    <row r="652" spans="1:27">
      <c r="A652" s="2">
        <v>45596.700520833336</v>
      </c>
      <c r="B652" s="3">
        <v>45596.571712962963</v>
      </c>
      <c r="C652" s="4" t="s">
        <v>14</v>
      </c>
      <c r="D652" s="4">
        <v>0.67530000000000001</v>
      </c>
      <c r="E652" s="4">
        <v>0.73619999999999997</v>
      </c>
      <c r="F652" s="4">
        <v>0.61939999999999995</v>
      </c>
      <c r="G652" s="4">
        <v>4.391</v>
      </c>
      <c r="H652" s="4">
        <v>0.1835</v>
      </c>
      <c r="I652" s="4" t="s">
        <v>40</v>
      </c>
      <c r="J652" s="4">
        <v>19800614</v>
      </c>
      <c r="K652" s="4">
        <v>19800614</v>
      </c>
      <c r="L652" t="str">
        <f t="shared" si="55"/>
        <v>1031</v>
      </c>
      <c r="M652">
        <f t="shared" si="56"/>
        <v>16</v>
      </c>
      <c r="O652" s="2">
        <v>45597.031782407408</v>
      </c>
      <c r="P652" s="3">
        <v>45597.027708333335</v>
      </c>
      <c r="Q652" s="4" t="s">
        <v>14</v>
      </c>
      <c r="R652" s="4">
        <v>0.77359999999999995</v>
      </c>
      <c r="S652" s="4">
        <v>0.77359999999999995</v>
      </c>
      <c r="T652" s="4">
        <v>0.77359999999999995</v>
      </c>
      <c r="U652" s="4">
        <v>1.2130000000000001</v>
      </c>
      <c r="V652" s="4">
        <v>0.19</v>
      </c>
      <c r="W652" s="4" t="s">
        <v>40</v>
      </c>
      <c r="X652" s="4">
        <v>19800614</v>
      </c>
      <c r="Y652" s="4">
        <v>19800614</v>
      </c>
      <c r="Z652" t="str">
        <f t="shared" si="57"/>
        <v>1101</v>
      </c>
      <c r="AA652">
        <f t="shared" si="58"/>
        <v>0</v>
      </c>
    </row>
    <row r="653" spans="1:27">
      <c r="A653" s="2">
        <v>45596.714328703703</v>
      </c>
      <c r="B653" s="3">
        <v>45596.675671296296</v>
      </c>
      <c r="C653" s="4" t="s">
        <v>17</v>
      </c>
      <c r="D653" s="4">
        <v>0.47460000000000002</v>
      </c>
      <c r="E653" s="4">
        <v>0.3286</v>
      </c>
      <c r="F653" s="4">
        <v>0.68530000000000002</v>
      </c>
      <c r="G653" s="4">
        <v>6.423</v>
      </c>
      <c r="H653" s="4">
        <v>0.1784</v>
      </c>
      <c r="I653" s="4" t="s">
        <v>40</v>
      </c>
      <c r="J653" s="4">
        <v>19800614</v>
      </c>
      <c r="K653" s="4">
        <v>19800614</v>
      </c>
      <c r="L653" t="str">
        <f t="shared" si="55"/>
        <v>1031</v>
      </c>
      <c r="M653">
        <f t="shared" si="56"/>
        <v>17</v>
      </c>
      <c r="O653" s="2">
        <v>45597.033784722225</v>
      </c>
      <c r="P653" s="3">
        <v>45597.033217592594</v>
      </c>
      <c r="Q653" s="4" t="s">
        <v>21</v>
      </c>
      <c r="R653" s="4">
        <v>0.48770000000000002</v>
      </c>
      <c r="S653" s="4">
        <v>0.49680000000000002</v>
      </c>
      <c r="T653" s="4">
        <v>0.47870000000000001</v>
      </c>
      <c r="U653" s="4">
        <v>2.11</v>
      </c>
      <c r="V653" s="4">
        <v>0.20849999999999999</v>
      </c>
      <c r="W653" s="4" t="s">
        <v>40</v>
      </c>
      <c r="X653" s="4">
        <v>19800614</v>
      </c>
      <c r="Y653" s="4">
        <v>19800614</v>
      </c>
      <c r="Z653" t="str">
        <f t="shared" si="57"/>
        <v>1101</v>
      </c>
      <c r="AA653">
        <f t="shared" si="58"/>
        <v>0</v>
      </c>
    </row>
    <row r="654" spans="1:27">
      <c r="A654" s="2">
        <v>45596.717326388891</v>
      </c>
      <c r="B654" s="3">
        <v>45596.715231481481</v>
      </c>
      <c r="C654" s="4" t="s">
        <v>47</v>
      </c>
      <c r="D654" s="4">
        <v>0.42480000000000001</v>
      </c>
      <c r="E654" s="4">
        <v>0.65769999999999995</v>
      </c>
      <c r="F654" s="4">
        <v>0.27439999999999998</v>
      </c>
      <c r="G654" s="4">
        <v>4.8079999999999998</v>
      </c>
      <c r="H654" s="4">
        <v>0.21299999999999999</v>
      </c>
      <c r="I654" s="4" t="s">
        <v>40</v>
      </c>
      <c r="J654" s="4">
        <v>19800614</v>
      </c>
      <c r="K654" s="4">
        <v>19800614</v>
      </c>
      <c r="L654" t="str">
        <f t="shared" si="55"/>
        <v>1031</v>
      </c>
      <c r="M654">
        <f t="shared" si="56"/>
        <v>17</v>
      </c>
      <c r="O654" s="2">
        <v>45597.038449074076</v>
      </c>
      <c r="P654" s="3">
        <v>45597.036921296298</v>
      </c>
      <c r="Q654" s="4" t="s">
        <v>65</v>
      </c>
      <c r="R654" s="4">
        <v>0.13750000000000001</v>
      </c>
      <c r="S654" s="4">
        <v>3.5099999999999999E-2</v>
      </c>
      <c r="T654" s="4">
        <v>0.53859999999999997</v>
      </c>
      <c r="U654" s="4">
        <v>5.58</v>
      </c>
      <c r="V654" s="4">
        <v>0.20469999999999999</v>
      </c>
      <c r="W654" s="4" t="s">
        <v>40</v>
      </c>
      <c r="X654" s="4">
        <v>19800614</v>
      </c>
      <c r="Y654" s="4">
        <v>19800614</v>
      </c>
      <c r="Z654" t="str">
        <f t="shared" si="57"/>
        <v>1101</v>
      </c>
      <c r="AA654">
        <f t="shared" si="58"/>
        <v>0</v>
      </c>
    </row>
    <row r="655" spans="1:27">
      <c r="A655" s="2">
        <v>45596.718287037038</v>
      </c>
      <c r="B655" s="3">
        <v>45596.716631944444</v>
      </c>
      <c r="C655" s="4" t="s">
        <v>60</v>
      </c>
      <c r="D655" s="4">
        <v>0.56269999999999998</v>
      </c>
      <c r="E655" s="4">
        <v>0.5887</v>
      </c>
      <c r="F655" s="4">
        <v>0.53769999999999996</v>
      </c>
      <c r="G655" s="4">
        <v>5.149</v>
      </c>
      <c r="H655" s="4">
        <v>0.1898</v>
      </c>
      <c r="I655" s="4" t="s">
        <v>40</v>
      </c>
      <c r="J655" s="4">
        <v>19800614</v>
      </c>
      <c r="K655" s="4">
        <v>19800614</v>
      </c>
      <c r="L655" t="str">
        <f t="shared" si="55"/>
        <v>1031</v>
      </c>
      <c r="M655">
        <f t="shared" si="56"/>
        <v>17</v>
      </c>
      <c r="O655" s="2">
        <v>45597.043078703704</v>
      </c>
      <c r="P655" s="3">
        <v>45597.042696759258</v>
      </c>
      <c r="Q655" s="4" t="s">
        <v>21</v>
      </c>
      <c r="R655" s="4">
        <v>0.50490000000000002</v>
      </c>
      <c r="S655" s="4">
        <v>0.52270000000000005</v>
      </c>
      <c r="T655" s="4">
        <v>0.48780000000000001</v>
      </c>
      <c r="U655" s="4">
        <v>2.0209999999999999</v>
      </c>
      <c r="V655" s="4">
        <v>0.2079</v>
      </c>
      <c r="W655" s="4" t="s">
        <v>40</v>
      </c>
      <c r="X655" s="4">
        <v>19800614</v>
      </c>
      <c r="Y655" s="4">
        <v>19800614</v>
      </c>
      <c r="Z655" t="str">
        <f t="shared" si="57"/>
        <v>1101</v>
      </c>
      <c r="AA655">
        <f t="shared" si="58"/>
        <v>1</v>
      </c>
    </row>
    <row r="656" spans="1:27">
      <c r="A656" s="2">
        <v>45596.727835648147</v>
      </c>
      <c r="B656" s="3">
        <v>45596.727337962962</v>
      </c>
      <c r="C656" s="4" t="s">
        <v>17</v>
      </c>
      <c r="D656" s="4">
        <v>0.52510000000000001</v>
      </c>
      <c r="E656" s="4">
        <v>0.44059999999999999</v>
      </c>
      <c r="F656" s="4">
        <v>0.62590000000000001</v>
      </c>
      <c r="G656" s="4">
        <v>5.8570000000000002</v>
      </c>
      <c r="H656" s="4">
        <v>0.183</v>
      </c>
      <c r="I656" s="4" t="s">
        <v>40</v>
      </c>
      <c r="J656" s="4">
        <v>19800614</v>
      </c>
      <c r="K656" s="4">
        <v>19800614</v>
      </c>
      <c r="L656" t="str">
        <f t="shared" si="55"/>
        <v>1031</v>
      </c>
      <c r="M656">
        <f t="shared" si="56"/>
        <v>17</v>
      </c>
      <c r="O656" s="2">
        <v>45597.051724537036</v>
      </c>
      <c r="P656" s="3">
        <v>45597.050682870373</v>
      </c>
      <c r="Q656" s="4" t="s">
        <v>65</v>
      </c>
      <c r="R656" s="4">
        <v>0.35389999999999999</v>
      </c>
      <c r="S656" s="4">
        <v>0.15690000000000001</v>
      </c>
      <c r="T656" s="4">
        <v>0.79810000000000003</v>
      </c>
      <c r="U656" s="4">
        <v>3.7829999999999999</v>
      </c>
      <c r="V656" s="4">
        <v>0.1883</v>
      </c>
      <c r="W656" s="4" t="s">
        <v>40</v>
      </c>
      <c r="X656" s="4">
        <v>19800614</v>
      </c>
      <c r="Y656" s="4">
        <v>19800614</v>
      </c>
      <c r="Z656" t="str">
        <f t="shared" si="57"/>
        <v>1101</v>
      </c>
      <c r="AA656">
        <f t="shared" si="58"/>
        <v>1</v>
      </c>
    </row>
    <row r="657" spans="1:27">
      <c r="A657" s="2">
        <v>45596.734479166669</v>
      </c>
      <c r="B657" s="3">
        <v>45596.731944444444</v>
      </c>
      <c r="C657" s="4" t="s">
        <v>60</v>
      </c>
      <c r="D657" s="4">
        <v>0.56989999999999996</v>
      </c>
      <c r="E657" s="4">
        <v>0.58960000000000001</v>
      </c>
      <c r="F657" s="4">
        <v>0.55089999999999995</v>
      </c>
      <c r="G657" s="4">
        <v>5.1449999999999996</v>
      </c>
      <c r="H657" s="4">
        <v>0.1888</v>
      </c>
      <c r="I657" s="4" t="s">
        <v>40</v>
      </c>
      <c r="J657" s="4">
        <v>19800614</v>
      </c>
      <c r="K657" s="4">
        <v>19800614</v>
      </c>
      <c r="L657" t="str">
        <f t="shared" si="55"/>
        <v>1031</v>
      </c>
      <c r="M657">
        <f t="shared" si="56"/>
        <v>17</v>
      </c>
      <c r="O657" s="2">
        <v>45597.051793981482</v>
      </c>
      <c r="P657" s="3">
        <v>45597.020324074074</v>
      </c>
      <c r="Q657" s="4" t="s">
        <v>26</v>
      </c>
      <c r="R657" s="4">
        <v>0.11210000000000001</v>
      </c>
      <c r="S657" s="4">
        <v>0.34410000000000002</v>
      </c>
      <c r="T657" s="4">
        <v>3.6499999999999998E-2</v>
      </c>
      <c r="U657" s="4">
        <v>2.698</v>
      </c>
      <c r="V657" s="4">
        <v>0.2681</v>
      </c>
      <c r="W657" s="4" t="s">
        <v>40</v>
      </c>
      <c r="X657" s="4">
        <v>19800614</v>
      </c>
      <c r="Y657" s="4">
        <v>19800614</v>
      </c>
      <c r="Z657" t="str">
        <f t="shared" si="57"/>
        <v>1101</v>
      </c>
      <c r="AA657">
        <f t="shared" si="58"/>
        <v>1</v>
      </c>
    </row>
    <row r="658" spans="1:27">
      <c r="A658" s="2">
        <v>45596.73605324074</v>
      </c>
      <c r="B658" s="3">
        <v>45596.73537037037</v>
      </c>
      <c r="C658" s="4" t="s">
        <v>14</v>
      </c>
      <c r="D658" s="4">
        <v>0.66820000000000002</v>
      </c>
      <c r="E658" s="4">
        <v>0.7702</v>
      </c>
      <c r="F658" s="4">
        <v>0.57979999999999998</v>
      </c>
      <c r="G658" s="4">
        <v>4.194</v>
      </c>
      <c r="H658" s="4">
        <v>0.1865</v>
      </c>
      <c r="I658" s="4" t="s">
        <v>40</v>
      </c>
      <c r="J658" s="4">
        <v>19800614</v>
      </c>
      <c r="K658" s="4">
        <v>19800614</v>
      </c>
      <c r="L658" t="str">
        <f t="shared" si="55"/>
        <v>1031</v>
      </c>
      <c r="M658">
        <f t="shared" si="56"/>
        <v>17</v>
      </c>
      <c r="O658" s="2">
        <v>45597.070219907408</v>
      </c>
      <c r="P658" s="3">
        <v>45597.069918981484</v>
      </c>
      <c r="Q658" s="4" t="s">
        <v>65</v>
      </c>
      <c r="R658" s="4">
        <v>0.36759999999999998</v>
      </c>
      <c r="S658" s="4">
        <v>0.16839999999999999</v>
      </c>
      <c r="T658" s="4">
        <v>0.80210000000000004</v>
      </c>
      <c r="U658" s="4">
        <v>3.6909999999999998</v>
      </c>
      <c r="V658" s="4">
        <v>0.188</v>
      </c>
      <c r="W658" s="4" t="s">
        <v>40</v>
      </c>
      <c r="X658" s="4">
        <v>19800614</v>
      </c>
      <c r="Y658" s="4">
        <v>19800614</v>
      </c>
      <c r="Z658" t="str">
        <f t="shared" si="57"/>
        <v>1101</v>
      </c>
      <c r="AA658">
        <f t="shared" si="58"/>
        <v>1</v>
      </c>
    </row>
    <row r="659" spans="1:27">
      <c r="A659" s="2">
        <v>45596.750393518516</v>
      </c>
      <c r="B659" s="3">
        <v>45596.749745370369</v>
      </c>
      <c r="C659" s="4" t="s">
        <v>60</v>
      </c>
      <c r="D659" s="4">
        <v>0.56759999999999999</v>
      </c>
      <c r="E659" s="4">
        <v>0.58879999999999999</v>
      </c>
      <c r="F659" s="4">
        <v>0.54710000000000003</v>
      </c>
      <c r="G659" s="4">
        <v>5.1479999999999997</v>
      </c>
      <c r="H659" s="4">
        <v>0.18909999999999999</v>
      </c>
      <c r="I659" s="4" t="s">
        <v>40</v>
      </c>
      <c r="J659" s="4">
        <v>19800614</v>
      </c>
      <c r="K659" s="4">
        <v>19800614</v>
      </c>
      <c r="L659" t="str">
        <f t="shared" si="55"/>
        <v>1031</v>
      </c>
      <c r="M659">
        <f t="shared" si="56"/>
        <v>18</v>
      </c>
      <c r="O659" s="2">
        <v>45597.092152777775</v>
      </c>
      <c r="P659" s="3">
        <v>45597.090763888889</v>
      </c>
      <c r="Q659" s="4" t="s">
        <v>26</v>
      </c>
      <c r="R659" s="4">
        <v>9.9599999999999994E-2</v>
      </c>
      <c r="S659" s="4">
        <v>0.32140000000000002</v>
      </c>
      <c r="T659" s="4">
        <v>3.0800000000000001E-2</v>
      </c>
      <c r="U659" s="4">
        <v>2.8</v>
      </c>
      <c r="V659" s="4">
        <v>0.2717</v>
      </c>
      <c r="W659" s="4" t="s">
        <v>40</v>
      </c>
      <c r="X659" s="4">
        <v>19800614</v>
      </c>
      <c r="Y659" s="4">
        <v>19800614</v>
      </c>
      <c r="Z659" t="str">
        <f t="shared" si="57"/>
        <v>1101</v>
      </c>
      <c r="AA659">
        <f t="shared" si="58"/>
        <v>2</v>
      </c>
    </row>
    <row r="660" spans="1:27">
      <c r="A660" s="2">
        <v>45596.755902777775</v>
      </c>
      <c r="B660" s="3">
        <v>45596.754479166666</v>
      </c>
      <c r="C660" s="4" t="s">
        <v>41</v>
      </c>
      <c r="D660" s="4">
        <v>0.45839999999999997</v>
      </c>
      <c r="E660" s="4">
        <v>0.66690000000000005</v>
      </c>
      <c r="F660" s="4">
        <v>0.31509999999999999</v>
      </c>
      <c r="G660" s="4">
        <v>4.7619999999999996</v>
      </c>
      <c r="H660" s="4">
        <v>0.2087</v>
      </c>
      <c r="I660" s="4" t="s">
        <v>40</v>
      </c>
      <c r="J660" s="4">
        <v>19800614</v>
      </c>
      <c r="K660" s="4">
        <v>19800614</v>
      </c>
      <c r="L660" t="str">
        <f t="shared" si="55"/>
        <v>1031</v>
      </c>
      <c r="M660">
        <f t="shared" si="56"/>
        <v>18</v>
      </c>
      <c r="O660" s="2">
        <v>45597.092164351852</v>
      </c>
      <c r="P660" s="3">
        <v>45597.090509259258</v>
      </c>
      <c r="Q660" s="4" t="s">
        <v>64</v>
      </c>
      <c r="R660" s="4">
        <v>0.50519999999999998</v>
      </c>
      <c r="S660" s="4">
        <v>0.59250000000000003</v>
      </c>
      <c r="T660" s="4">
        <v>0.43080000000000002</v>
      </c>
      <c r="U660" s="4">
        <v>1.7909999999999999</v>
      </c>
      <c r="V660" s="4">
        <v>0.21160000000000001</v>
      </c>
      <c r="W660" s="4" t="s">
        <v>40</v>
      </c>
      <c r="X660" s="4">
        <v>19800614</v>
      </c>
      <c r="Y660" s="4">
        <v>19800614</v>
      </c>
      <c r="Z660" t="str">
        <f t="shared" si="57"/>
        <v>1101</v>
      </c>
      <c r="AA660">
        <f t="shared" si="58"/>
        <v>2</v>
      </c>
    </row>
    <row r="661" spans="1:27">
      <c r="A661" s="2">
        <v>45596.757627314815</v>
      </c>
      <c r="B661" s="3">
        <v>45596.756354166668</v>
      </c>
      <c r="C661" s="4" t="s">
        <v>16</v>
      </c>
      <c r="D661" s="4">
        <v>0.5272</v>
      </c>
      <c r="E661" s="4">
        <v>0.5544</v>
      </c>
      <c r="F661" s="4">
        <v>0.50139999999999996</v>
      </c>
      <c r="G661" s="4">
        <v>5.3129999999999997</v>
      </c>
      <c r="H661" s="4">
        <v>0.19259999999999999</v>
      </c>
      <c r="I661" s="4" t="s">
        <v>40</v>
      </c>
      <c r="J661" s="4">
        <v>19800614</v>
      </c>
      <c r="K661" s="4">
        <v>19800614</v>
      </c>
      <c r="L661" t="str">
        <f t="shared" ref="L661:L724" si="59">TEXT(A661,"MMDD")</f>
        <v>1031</v>
      </c>
      <c r="M661">
        <f t="shared" ref="M661:M724" si="60">HOUR(A661)</f>
        <v>18</v>
      </c>
      <c r="O661" s="2">
        <v>45597.096087962964</v>
      </c>
      <c r="P661" s="3">
        <v>45597.095752314817</v>
      </c>
      <c r="Q661" s="4" t="s">
        <v>65</v>
      </c>
      <c r="R661" s="4">
        <v>0.50409999999999999</v>
      </c>
      <c r="S661" s="4">
        <v>0.37830000000000003</v>
      </c>
      <c r="T661" s="4">
        <v>0.67179999999999995</v>
      </c>
      <c r="U661" s="4">
        <v>2.5539999999999998</v>
      </c>
      <c r="V661" s="4">
        <v>0.1966</v>
      </c>
      <c r="W661" s="4" t="s">
        <v>40</v>
      </c>
      <c r="X661" s="4">
        <v>19800614</v>
      </c>
      <c r="Y661" s="4">
        <v>19800614</v>
      </c>
      <c r="Z661" t="str">
        <f t="shared" si="57"/>
        <v>1101</v>
      </c>
      <c r="AA661">
        <f t="shared" si="58"/>
        <v>2</v>
      </c>
    </row>
    <row r="662" spans="1:27">
      <c r="A662" s="2">
        <v>45596.75885416667</v>
      </c>
      <c r="B662" s="3">
        <v>45596.757094907407</v>
      </c>
      <c r="C662" s="4" t="s">
        <v>14</v>
      </c>
      <c r="D662" s="4">
        <v>0.67030000000000001</v>
      </c>
      <c r="E662" s="4">
        <v>0.76970000000000005</v>
      </c>
      <c r="F662" s="4">
        <v>0.58379999999999999</v>
      </c>
      <c r="G662" s="4">
        <v>4.1970000000000001</v>
      </c>
      <c r="H662" s="4">
        <v>0.1862</v>
      </c>
      <c r="I662" s="4" t="s">
        <v>40</v>
      </c>
      <c r="J662" s="4">
        <v>19800614</v>
      </c>
      <c r="K662" s="4">
        <v>19800614</v>
      </c>
      <c r="L662" t="str">
        <f t="shared" si="59"/>
        <v>1031</v>
      </c>
      <c r="M662">
        <f t="shared" si="60"/>
        <v>18</v>
      </c>
      <c r="O662" s="2">
        <v>45597.099652777775</v>
      </c>
      <c r="P662" s="3">
        <v>45597.069224537037</v>
      </c>
      <c r="Q662" s="4" t="s">
        <v>62</v>
      </c>
      <c r="R662" s="4">
        <v>0.65229999999999999</v>
      </c>
      <c r="S662" s="4">
        <v>0.76139999999999997</v>
      </c>
      <c r="T662" s="4">
        <v>0.55889999999999995</v>
      </c>
      <c r="U662" s="4">
        <v>1.2529999999999999</v>
      </c>
      <c r="V662" s="4">
        <v>0.2034</v>
      </c>
      <c r="W662" s="4" t="s">
        <v>40</v>
      </c>
      <c r="X662" s="4">
        <v>19800614</v>
      </c>
      <c r="Y662" s="4">
        <v>19800614</v>
      </c>
      <c r="Z662" t="str">
        <f t="shared" si="57"/>
        <v>1101</v>
      </c>
      <c r="AA662">
        <f t="shared" si="58"/>
        <v>2</v>
      </c>
    </row>
    <row r="663" spans="1:27">
      <c r="A663" s="2">
        <v>45596.761134259257</v>
      </c>
      <c r="B663" s="3">
        <v>45595.66196759259</v>
      </c>
      <c r="C663" s="4" t="s">
        <v>12</v>
      </c>
      <c r="D663" s="4">
        <v>4.4000000000000003E-3</v>
      </c>
      <c r="E663" s="4">
        <v>0.51559999999999995</v>
      </c>
      <c r="F663" s="4">
        <v>0</v>
      </c>
      <c r="G663" s="4">
        <v>5.4980000000000002</v>
      </c>
      <c r="H663" s="4">
        <v>0.41120000000000001</v>
      </c>
      <c r="I663" s="4" t="s">
        <v>40</v>
      </c>
      <c r="J663" s="4">
        <v>1</v>
      </c>
      <c r="K663" s="4">
        <v>1</v>
      </c>
      <c r="L663" t="str">
        <f t="shared" si="59"/>
        <v>1031</v>
      </c>
      <c r="M663">
        <f t="shared" si="60"/>
        <v>18</v>
      </c>
      <c r="O663" s="2">
        <v>45597.099768518521</v>
      </c>
      <c r="P663" s="3">
        <v>45597.097650462965</v>
      </c>
      <c r="Q663" s="4" t="s">
        <v>62</v>
      </c>
      <c r="R663" s="4">
        <v>0.65249999999999997</v>
      </c>
      <c r="S663" s="4">
        <v>0.75839999999999996</v>
      </c>
      <c r="T663" s="4">
        <v>0.5615</v>
      </c>
      <c r="U663" s="4">
        <v>1.2629999999999999</v>
      </c>
      <c r="V663" s="4">
        <v>0.20330000000000001</v>
      </c>
      <c r="W663" s="4" t="s">
        <v>40</v>
      </c>
      <c r="X663" s="4">
        <v>19800614</v>
      </c>
      <c r="Y663" s="4">
        <v>19800614</v>
      </c>
      <c r="Z663" t="str">
        <f t="shared" si="57"/>
        <v>1101</v>
      </c>
      <c r="AA663">
        <f t="shared" si="58"/>
        <v>2</v>
      </c>
    </row>
    <row r="664" spans="1:27">
      <c r="A664" s="2">
        <v>45596.768182870372</v>
      </c>
      <c r="B664" s="3">
        <v>45596.749305555553</v>
      </c>
      <c r="C664" s="4" t="s">
        <v>18</v>
      </c>
      <c r="D664" s="4">
        <v>0.66169999999999995</v>
      </c>
      <c r="E664" s="4">
        <v>0.74329999999999996</v>
      </c>
      <c r="F664" s="4">
        <v>0.58899999999999997</v>
      </c>
      <c r="G664" s="4">
        <v>4.351</v>
      </c>
      <c r="H664" s="4">
        <v>0.18579999999999999</v>
      </c>
      <c r="I664" s="4" t="s">
        <v>40</v>
      </c>
      <c r="J664" s="4">
        <v>19800614</v>
      </c>
      <c r="K664" s="4">
        <v>19800614</v>
      </c>
      <c r="L664" t="str">
        <f t="shared" si="59"/>
        <v>1031</v>
      </c>
      <c r="M664">
        <f t="shared" si="60"/>
        <v>18</v>
      </c>
      <c r="O664" s="2">
        <v>45597.124988425923</v>
      </c>
      <c r="P664" s="3">
        <v>45597.123807870368</v>
      </c>
      <c r="Q664" s="4" t="s">
        <v>54</v>
      </c>
      <c r="R664" s="4">
        <v>0.53539999999999999</v>
      </c>
      <c r="S664" s="4">
        <v>0.90169999999999995</v>
      </c>
      <c r="T664" s="4">
        <v>0.31780000000000003</v>
      </c>
      <c r="U664" s="4">
        <v>0.749</v>
      </c>
      <c r="V664" s="4">
        <v>0.21990000000000001</v>
      </c>
      <c r="W664" s="4" t="s">
        <v>40</v>
      </c>
      <c r="X664" s="4">
        <v>19800614</v>
      </c>
      <c r="Y664" s="4">
        <v>19800614</v>
      </c>
      <c r="Z664" t="str">
        <f t="shared" si="57"/>
        <v>1101</v>
      </c>
      <c r="AA664">
        <f t="shared" si="58"/>
        <v>2</v>
      </c>
    </row>
    <row r="665" spans="1:27">
      <c r="A665" s="2">
        <v>45596.769247685188</v>
      </c>
      <c r="B665" s="3">
        <v>45596.755347222221</v>
      </c>
      <c r="C665" s="4" t="s">
        <v>18</v>
      </c>
      <c r="D665" s="4">
        <v>0.58830000000000005</v>
      </c>
      <c r="E665" s="4">
        <v>0.77969999999999995</v>
      </c>
      <c r="F665" s="4">
        <v>0.44390000000000002</v>
      </c>
      <c r="G665" s="4">
        <v>4.1360000000000001</v>
      </c>
      <c r="H665" s="4">
        <v>0.19719999999999999</v>
      </c>
      <c r="I665" s="4" t="s">
        <v>40</v>
      </c>
      <c r="J665" s="4">
        <v>19800614</v>
      </c>
      <c r="K665" s="4">
        <v>19800614</v>
      </c>
      <c r="L665" t="str">
        <f t="shared" si="59"/>
        <v>1031</v>
      </c>
      <c r="M665">
        <f t="shared" si="60"/>
        <v>18</v>
      </c>
      <c r="O665" s="2">
        <v>45597.17564814815</v>
      </c>
      <c r="P665" s="3">
        <v>45597.138055555559</v>
      </c>
      <c r="Q665" s="4" t="s">
        <v>62</v>
      </c>
      <c r="R665" s="4">
        <v>0.67430000000000001</v>
      </c>
      <c r="S665" s="4">
        <v>0.73280000000000001</v>
      </c>
      <c r="T665" s="4">
        <v>0.62039999999999995</v>
      </c>
      <c r="U665" s="4">
        <v>1.345</v>
      </c>
      <c r="V665" s="4">
        <v>0.19969999999999999</v>
      </c>
      <c r="W665" s="4" t="s">
        <v>40</v>
      </c>
      <c r="X665" s="4">
        <v>19800614</v>
      </c>
      <c r="Y665" s="4">
        <v>19800614</v>
      </c>
      <c r="Z665" t="str">
        <f t="shared" si="57"/>
        <v>1101</v>
      </c>
      <c r="AA665">
        <f t="shared" si="58"/>
        <v>4</v>
      </c>
    </row>
    <row r="666" spans="1:27">
      <c r="A666" s="2">
        <v>45596.771527777775</v>
      </c>
      <c r="B666" s="3">
        <v>45596.771215277775</v>
      </c>
      <c r="C666" s="4" t="s">
        <v>23</v>
      </c>
      <c r="D666" s="4">
        <v>0.58830000000000005</v>
      </c>
      <c r="E666" s="4">
        <v>0.59079999999999999</v>
      </c>
      <c r="F666" s="4">
        <v>0.58589999999999998</v>
      </c>
      <c r="G666" s="4">
        <v>5.1390000000000002</v>
      </c>
      <c r="H666" s="4">
        <v>0.18609999999999999</v>
      </c>
      <c r="I666" s="4" t="s">
        <v>40</v>
      </c>
      <c r="J666" s="4">
        <v>19800614</v>
      </c>
      <c r="K666" s="4">
        <v>19800614</v>
      </c>
      <c r="L666" t="str">
        <f t="shared" si="59"/>
        <v>1031</v>
      </c>
      <c r="M666">
        <f t="shared" si="60"/>
        <v>18</v>
      </c>
      <c r="O666" s="2">
        <v>45597.180451388886</v>
      </c>
      <c r="P666" s="3">
        <v>45597.177372685182</v>
      </c>
      <c r="Q666" s="4" t="s">
        <v>54</v>
      </c>
      <c r="R666" s="4">
        <v>0.57909999999999995</v>
      </c>
      <c r="S666" s="4">
        <v>0.67310000000000003</v>
      </c>
      <c r="T666" s="4">
        <v>0.49819999999999998</v>
      </c>
      <c r="U666" s="4">
        <v>1.5349999999999999</v>
      </c>
      <c r="V666" s="4">
        <v>0.2072</v>
      </c>
      <c r="W666" s="4" t="s">
        <v>40</v>
      </c>
      <c r="X666" s="4">
        <v>19800614</v>
      </c>
      <c r="Y666" s="4">
        <v>19800614</v>
      </c>
      <c r="Z666" t="str">
        <f t="shared" si="57"/>
        <v>1101</v>
      </c>
      <c r="AA666">
        <f t="shared" si="58"/>
        <v>4</v>
      </c>
    </row>
    <row r="667" spans="1:27">
      <c r="A667" s="2">
        <v>45596.776006944441</v>
      </c>
      <c r="B667" s="3">
        <v>45596.771273148152</v>
      </c>
      <c r="C667" s="4" t="s">
        <v>17</v>
      </c>
      <c r="D667" s="4">
        <v>0.61209999999999998</v>
      </c>
      <c r="E667" s="4">
        <v>0.62329999999999997</v>
      </c>
      <c r="F667" s="4">
        <v>0.60109999999999997</v>
      </c>
      <c r="G667" s="4">
        <v>4.9800000000000004</v>
      </c>
      <c r="H667" s="4">
        <v>0.18490000000000001</v>
      </c>
      <c r="I667" s="4" t="s">
        <v>40</v>
      </c>
      <c r="J667" s="4">
        <v>19800614</v>
      </c>
      <c r="K667" s="4">
        <v>19800614</v>
      </c>
      <c r="L667" t="str">
        <f t="shared" si="59"/>
        <v>1031</v>
      </c>
      <c r="M667">
        <f t="shared" si="60"/>
        <v>18</v>
      </c>
      <c r="O667" s="2">
        <v>45597.311724537038</v>
      </c>
      <c r="P667" s="3">
        <v>45597.304363425923</v>
      </c>
      <c r="Q667" s="4" t="s">
        <v>17</v>
      </c>
      <c r="R667" s="4">
        <v>0.62080000000000002</v>
      </c>
      <c r="S667" s="4">
        <v>0.73399999999999999</v>
      </c>
      <c r="T667" s="4">
        <v>0.52510000000000001</v>
      </c>
      <c r="U667" s="4">
        <v>1.3420000000000001</v>
      </c>
      <c r="V667" s="4">
        <v>0.20549999999999999</v>
      </c>
      <c r="W667" s="4" t="s">
        <v>40</v>
      </c>
      <c r="X667" s="4">
        <v>19800614</v>
      </c>
      <c r="Y667" s="4">
        <v>19800614</v>
      </c>
      <c r="Z667" t="str">
        <f t="shared" si="57"/>
        <v>1101</v>
      </c>
      <c r="AA667">
        <f t="shared" si="58"/>
        <v>7</v>
      </c>
    </row>
    <row r="668" spans="1:27">
      <c r="A668" s="2">
        <v>45596.792245370372</v>
      </c>
      <c r="B668" s="3">
        <v>45596.790381944447</v>
      </c>
      <c r="C668" s="4" t="s">
        <v>14</v>
      </c>
      <c r="D668" s="4">
        <v>0.67349999999999999</v>
      </c>
      <c r="E668" s="4">
        <v>0.61219999999999997</v>
      </c>
      <c r="F668" s="4">
        <v>0.74099999999999999</v>
      </c>
      <c r="G668" s="4">
        <v>5.0350000000000001</v>
      </c>
      <c r="H668" s="4">
        <v>0.17380000000000001</v>
      </c>
      <c r="I668" s="4" t="s">
        <v>40</v>
      </c>
      <c r="J668" s="4">
        <v>19800614</v>
      </c>
      <c r="K668" s="4">
        <v>19800614</v>
      </c>
      <c r="L668" t="str">
        <f t="shared" si="59"/>
        <v>1031</v>
      </c>
      <c r="M668">
        <f t="shared" si="60"/>
        <v>19</v>
      </c>
      <c r="O668" s="2">
        <v>45597.328657407408</v>
      </c>
      <c r="P668" s="3">
        <v>45596.841249999998</v>
      </c>
      <c r="Q668" s="4" t="s">
        <v>21</v>
      </c>
      <c r="R668" s="4">
        <v>0.34589999999999999</v>
      </c>
      <c r="S668" s="4">
        <v>0.58009999999999995</v>
      </c>
      <c r="T668" s="4">
        <v>0.20630000000000001</v>
      </c>
      <c r="U668" s="4">
        <v>1.831</v>
      </c>
      <c r="V668" s="4">
        <v>0.23050000000000001</v>
      </c>
      <c r="W668" s="4" t="s">
        <v>40</v>
      </c>
      <c r="X668" s="4">
        <v>19800614</v>
      </c>
      <c r="Y668" s="4">
        <v>19800614</v>
      </c>
      <c r="Z668" t="str">
        <f t="shared" si="57"/>
        <v>1101</v>
      </c>
      <c r="AA668">
        <f t="shared" si="58"/>
        <v>7</v>
      </c>
    </row>
    <row r="669" spans="1:27">
      <c r="A669" s="2">
        <v>45596.793576388889</v>
      </c>
      <c r="B669" s="3">
        <v>45596.762685185182</v>
      </c>
      <c r="C669" s="4" t="s">
        <v>38</v>
      </c>
      <c r="D669" s="4">
        <v>0.38290000000000002</v>
      </c>
      <c r="E669" s="4">
        <v>0.58799999999999997</v>
      </c>
      <c r="F669" s="4">
        <v>0.24940000000000001</v>
      </c>
      <c r="G669" s="4">
        <v>5.1529999999999996</v>
      </c>
      <c r="H669" s="4">
        <v>0.21579999999999999</v>
      </c>
      <c r="I669" s="4" t="s">
        <v>40</v>
      </c>
      <c r="J669" s="4">
        <v>19800614</v>
      </c>
      <c r="K669" s="4">
        <v>19800614</v>
      </c>
      <c r="L669" t="str">
        <f t="shared" si="59"/>
        <v>1031</v>
      </c>
      <c r="M669">
        <f t="shared" si="60"/>
        <v>19</v>
      </c>
      <c r="O669" s="2">
        <v>45597.34070601852</v>
      </c>
      <c r="P669" s="3">
        <v>45597.336226851854</v>
      </c>
      <c r="Q669" s="4" t="s">
        <v>18</v>
      </c>
      <c r="R669" s="4">
        <v>0.44779999999999998</v>
      </c>
      <c r="S669" s="4">
        <v>0.98640000000000005</v>
      </c>
      <c r="T669" s="4">
        <v>0.20330000000000001</v>
      </c>
      <c r="U669" s="4">
        <v>0.247</v>
      </c>
      <c r="V669" s="4">
        <v>0.23089999999999999</v>
      </c>
      <c r="W669" s="4" t="s">
        <v>40</v>
      </c>
      <c r="X669" s="4">
        <v>19800614</v>
      </c>
      <c r="Y669" s="4">
        <v>19800614</v>
      </c>
      <c r="Z669" t="str">
        <f t="shared" si="57"/>
        <v>1101</v>
      </c>
      <c r="AA669">
        <f t="shared" si="58"/>
        <v>8</v>
      </c>
    </row>
    <row r="670" spans="1:27">
      <c r="A670" s="2">
        <v>45596.79792824074</v>
      </c>
      <c r="B670" s="3">
        <v>45596.599305555559</v>
      </c>
      <c r="C670" s="4" t="s">
        <v>37</v>
      </c>
      <c r="D670" s="4">
        <v>0.53059999999999996</v>
      </c>
      <c r="E670" s="4">
        <v>0.58540000000000003</v>
      </c>
      <c r="F670" s="4">
        <v>0.48099999999999998</v>
      </c>
      <c r="G670" s="4">
        <v>5.165</v>
      </c>
      <c r="H670" s="4">
        <v>0.19420000000000001</v>
      </c>
      <c r="I670" s="4" t="s">
        <v>40</v>
      </c>
      <c r="J670" s="4">
        <v>19800614</v>
      </c>
      <c r="K670" s="4">
        <v>19800614</v>
      </c>
      <c r="L670" t="str">
        <f t="shared" si="59"/>
        <v>1031</v>
      </c>
      <c r="M670">
        <f t="shared" si="60"/>
        <v>19</v>
      </c>
      <c r="O670" s="2">
        <v>45597.342534722222</v>
      </c>
      <c r="P670" s="3">
        <v>45597.340497685182</v>
      </c>
      <c r="Q670" s="4" t="s">
        <v>21</v>
      </c>
      <c r="R670" s="4">
        <v>0.43909999999999999</v>
      </c>
      <c r="S670" s="4">
        <v>0.50719999999999998</v>
      </c>
      <c r="T670" s="4">
        <v>0.38019999999999998</v>
      </c>
      <c r="U670" s="4">
        <v>2.0739999999999998</v>
      </c>
      <c r="V670" s="4">
        <v>0.21510000000000001</v>
      </c>
      <c r="W670" s="4" t="s">
        <v>40</v>
      </c>
      <c r="X670" s="4">
        <v>19800614</v>
      </c>
      <c r="Y670" s="4">
        <v>19800614</v>
      </c>
      <c r="Z670" t="str">
        <f t="shared" si="57"/>
        <v>1101</v>
      </c>
      <c r="AA670">
        <f t="shared" si="58"/>
        <v>8</v>
      </c>
    </row>
    <row r="671" spans="1:27">
      <c r="A671" s="2">
        <v>45596.798275462963</v>
      </c>
      <c r="B671" s="3">
        <v>45595.103518518517</v>
      </c>
      <c r="C671" s="4" t="s">
        <v>37</v>
      </c>
      <c r="D671" s="4">
        <v>0.51780000000000004</v>
      </c>
      <c r="E671" s="4">
        <v>0.59089999999999998</v>
      </c>
      <c r="F671" s="4">
        <v>0.45369999999999999</v>
      </c>
      <c r="G671" s="4">
        <v>5.1379999999999999</v>
      </c>
      <c r="H671" s="4">
        <v>0.19639999999999999</v>
      </c>
      <c r="I671" s="4" t="s">
        <v>40</v>
      </c>
      <c r="J671" s="4">
        <v>19800614</v>
      </c>
      <c r="K671" s="4">
        <v>19800614</v>
      </c>
      <c r="L671" t="str">
        <f t="shared" si="59"/>
        <v>1031</v>
      </c>
      <c r="M671">
        <f t="shared" si="60"/>
        <v>19</v>
      </c>
      <c r="O671" s="2">
        <v>45597.357719907406</v>
      </c>
      <c r="P671" s="3">
        <v>45597.356145833335</v>
      </c>
      <c r="Q671" s="4" t="s">
        <v>14</v>
      </c>
      <c r="R671" s="4">
        <v>0.78810000000000002</v>
      </c>
      <c r="S671" s="4">
        <v>0.74439999999999995</v>
      </c>
      <c r="T671" s="4">
        <v>0.83440000000000003</v>
      </c>
      <c r="U671" s="4">
        <v>1.3080000000000001</v>
      </c>
      <c r="V671" s="4">
        <v>0.18559999999999999</v>
      </c>
      <c r="W671" s="4" t="s">
        <v>40</v>
      </c>
      <c r="X671" s="4">
        <v>19800614</v>
      </c>
      <c r="Y671" s="4">
        <v>19800614</v>
      </c>
      <c r="Z671" t="str">
        <f t="shared" si="57"/>
        <v>1101</v>
      </c>
      <c r="AA671">
        <f t="shared" si="58"/>
        <v>8</v>
      </c>
    </row>
    <row r="672" spans="1:27">
      <c r="A672" s="2">
        <v>45596.80096064815</v>
      </c>
      <c r="B672" s="3">
        <v>45596.789027777777</v>
      </c>
      <c r="C672" s="4" t="s">
        <v>47</v>
      </c>
      <c r="D672" s="4">
        <v>0.45229999999999998</v>
      </c>
      <c r="E672" s="4">
        <v>0.66120000000000001</v>
      </c>
      <c r="F672" s="4">
        <v>0.30940000000000001</v>
      </c>
      <c r="G672" s="4">
        <v>4.7910000000000004</v>
      </c>
      <c r="H672" s="4">
        <v>0.20930000000000001</v>
      </c>
      <c r="I672" s="4" t="s">
        <v>40</v>
      </c>
      <c r="J672" s="4">
        <v>19800614</v>
      </c>
      <c r="K672" s="4">
        <v>19800614</v>
      </c>
      <c r="L672" t="str">
        <f t="shared" si="59"/>
        <v>1031</v>
      </c>
      <c r="M672">
        <f t="shared" si="60"/>
        <v>19</v>
      </c>
      <c r="O672" s="2">
        <v>45597.37090277778</v>
      </c>
      <c r="P672" s="3">
        <v>45597.363229166665</v>
      </c>
      <c r="Q672" s="4" t="s">
        <v>21</v>
      </c>
      <c r="R672" s="4">
        <v>0.38940000000000002</v>
      </c>
      <c r="S672" s="4">
        <v>0.5464</v>
      </c>
      <c r="T672" s="4">
        <v>0.27760000000000001</v>
      </c>
      <c r="U672" s="4">
        <v>1.9419999999999999</v>
      </c>
      <c r="V672" s="4">
        <v>0.2233</v>
      </c>
      <c r="W672" s="4" t="s">
        <v>40</v>
      </c>
      <c r="X672" s="4">
        <v>19800614</v>
      </c>
      <c r="Y672" s="4">
        <v>19800614</v>
      </c>
      <c r="Z672" t="str">
        <f t="shared" si="57"/>
        <v>1101</v>
      </c>
      <c r="AA672">
        <f t="shared" si="58"/>
        <v>8</v>
      </c>
    </row>
    <row r="673" spans="1:27">
      <c r="A673" s="2">
        <v>45596.804351851853</v>
      </c>
      <c r="B673" s="3">
        <v>45596.803749999999</v>
      </c>
      <c r="C673" s="4" t="s">
        <v>65</v>
      </c>
      <c r="D673" s="4">
        <v>0</v>
      </c>
      <c r="E673" s="4">
        <v>0.84019999999999995</v>
      </c>
      <c r="F673" s="4">
        <v>0</v>
      </c>
      <c r="G673" s="4">
        <v>3.73</v>
      </c>
      <c r="H673" s="4">
        <v>0.76300000000000001</v>
      </c>
      <c r="I673" s="4" t="s">
        <v>40</v>
      </c>
      <c r="J673" s="4">
        <v>19800614</v>
      </c>
      <c r="K673" s="4">
        <v>19800614</v>
      </c>
      <c r="L673" t="str">
        <f t="shared" si="59"/>
        <v>1031</v>
      </c>
      <c r="M673">
        <f t="shared" si="60"/>
        <v>19</v>
      </c>
      <c r="O673" s="2">
        <v>45597.37128472222</v>
      </c>
      <c r="P673" s="3">
        <v>45597.370324074072</v>
      </c>
      <c r="Q673" s="4" t="s">
        <v>21</v>
      </c>
      <c r="R673" s="4">
        <v>0.41760000000000003</v>
      </c>
      <c r="S673" s="4">
        <v>0.50129999999999997</v>
      </c>
      <c r="T673" s="4">
        <v>0.34789999999999999</v>
      </c>
      <c r="U673" s="4">
        <v>2.0950000000000002</v>
      </c>
      <c r="V673" s="4">
        <v>0.2175</v>
      </c>
      <c r="W673" s="4" t="s">
        <v>40</v>
      </c>
      <c r="X673" s="4">
        <v>19800614</v>
      </c>
      <c r="Y673" s="4">
        <v>19800614</v>
      </c>
      <c r="Z673" t="str">
        <f t="shared" si="57"/>
        <v>1101</v>
      </c>
      <c r="AA673">
        <f t="shared" si="58"/>
        <v>8</v>
      </c>
    </row>
    <row r="674" spans="1:27">
      <c r="A674" s="2">
        <v>45596.811655092592</v>
      </c>
      <c r="B674" s="3">
        <v>45596.811319444445</v>
      </c>
      <c r="C674" s="4" t="s">
        <v>14</v>
      </c>
      <c r="D674" s="4">
        <v>0.67779999999999996</v>
      </c>
      <c r="E674" s="4">
        <v>0.64849999999999997</v>
      </c>
      <c r="F674" s="4">
        <v>0.70840000000000003</v>
      </c>
      <c r="G674" s="4">
        <v>4.8550000000000004</v>
      </c>
      <c r="H674" s="4">
        <v>0.17649999999999999</v>
      </c>
      <c r="I674" s="4" t="s">
        <v>40</v>
      </c>
      <c r="J674" s="4">
        <v>19800614</v>
      </c>
      <c r="K674" s="4">
        <v>19800614</v>
      </c>
      <c r="L674" t="str">
        <f t="shared" si="59"/>
        <v>1031</v>
      </c>
      <c r="M674">
        <f t="shared" si="60"/>
        <v>19</v>
      </c>
      <c r="O674" s="2">
        <v>45597.374594907407</v>
      </c>
      <c r="P674" s="3">
        <v>45597.374340277776</v>
      </c>
      <c r="Q674" s="4" t="s">
        <v>14</v>
      </c>
      <c r="R674" s="4">
        <v>0.79059999999999997</v>
      </c>
      <c r="S674" s="4">
        <v>0.77190000000000003</v>
      </c>
      <c r="T674" s="4">
        <v>0.80979999999999996</v>
      </c>
      <c r="U674" s="4">
        <v>1.2190000000000001</v>
      </c>
      <c r="V674" s="4">
        <v>0.18740000000000001</v>
      </c>
      <c r="W674" s="4" t="s">
        <v>40</v>
      </c>
      <c r="X674" s="4">
        <v>19800614</v>
      </c>
      <c r="Y674" s="4">
        <v>19800614</v>
      </c>
      <c r="Z674" t="str">
        <f t="shared" si="57"/>
        <v>1101</v>
      </c>
      <c r="AA674">
        <f t="shared" si="58"/>
        <v>8</v>
      </c>
    </row>
    <row r="675" spans="1:27">
      <c r="A675" s="2">
        <v>45596.815092592595</v>
      </c>
      <c r="B675" s="3">
        <v>45596.814259259256</v>
      </c>
      <c r="C675" s="4" t="s">
        <v>38</v>
      </c>
      <c r="D675" s="4">
        <v>0.50990000000000002</v>
      </c>
      <c r="E675" s="4">
        <v>0.69330000000000003</v>
      </c>
      <c r="F675" s="4">
        <v>0.375</v>
      </c>
      <c r="G675" s="4">
        <v>4.625</v>
      </c>
      <c r="H675" s="4">
        <v>0.2031</v>
      </c>
      <c r="I675" s="4" t="s">
        <v>40</v>
      </c>
      <c r="J675" s="4">
        <v>19800614</v>
      </c>
      <c r="K675" s="4">
        <v>19800614</v>
      </c>
      <c r="L675" t="str">
        <f t="shared" si="59"/>
        <v>1031</v>
      </c>
      <c r="M675">
        <f t="shared" si="60"/>
        <v>19</v>
      </c>
      <c r="O675" s="2">
        <v>45597.375625000001</v>
      </c>
      <c r="P675" s="3">
        <v>45596.991990740738</v>
      </c>
      <c r="Q675" s="4" t="s">
        <v>18</v>
      </c>
      <c r="R675" s="4">
        <v>0.74460000000000004</v>
      </c>
      <c r="S675" s="4">
        <v>0.87870000000000004</v>
      </c>
      <c r="T675" s="4">
        <v>0.63090000000000002</v>
      </c>
      <c r="U675" s="4">
        <v>0.84199999999999997</v>
      </c>
      <c r="V675" s="4">
        <v>0.1991</v>
      </c>
      <c r="W675" s="4" t="s">
        <v>40</v>
      </c>
      <c r="X675" s="4">
        <v>19800614</v>
      </c>
      <c r="Y675" s="4">
        <v>19800614</v>
      </c>
      <c r="Z675" t="str">
        <f t="shared" si="57"/>
        <v>1101</v>
      </c>
      <c r="AA675">
        <f t="shared" si="58"/>
        <v>9</v>
      </c>
    </row>
    <row r="676" spans="1:27">
      <c r="A676" s="2">
        <v>45596.828587962962</v>
      </c>
      <c r="B676" s="3">
        <v>45596.827314814815</v>
      </c>
      <c r="C676" s="4" t="s">
        <v>65</v>
      </c>
      <c r="D676" s="4">
        <v>0</v>
      </c>
      <c r="E676" s="4">
        <v>0.99880000000000002</v>
      </c>
      <c r="F676" s="4">
        <v>0</v>
      </c>
      <c r="G676" s="4">
        <v>0.40799999999999997</v>
      </c>
      <c r="H676" s="4">
        <v>0.71679999999999999</v>
      </c>
      <c r="I676" s="4" t="s">
        <v>40</v>
      </c>
      <c r="J676" s="4">
        <v>19800614</v>
      </c>
      <c r="K676" s="4">
        <v>19800614</v>
      </c>
      <c r="L676" t="str">
        <f t="shared" si="59"/>
        <v>1031</v>
      </c>
      <c r="M676">
        <f t="shared" si="60"/>
        <v>19</v>
      </c>
      <c r="O676" s="2">
        <v>45597.375763888886</v>
      </c>
      <c r="P676" s="3">
        <v>45596.998090277775</v>
      </c>
      <c r="Q676" s="4" t="s">
        <v>18</v>
      </c>
      <c r="R676" s="4">
        <v>0.75880000000000003</v>
      </c>
      <c r="S676" s="4">
        <v>0.87460000000000004</v>
      </c>
      <c r="T676" s="4">
        <v>0.65839999999999999</v>
      </c>
      <c r="U676" s="4">
        <v>0.85799999999999998</v>
      </c>
      <c r="V676" s="4">
        <v>0.19739999999999999</v>
      </c>
      <c r="W676" s="4" t="s">
        <v>40</v>
      </c>
      <c r="X676" s="4">
        <v>19800614</v>
      </c>
      <c r="Y676" s="4">
        <v>19800614</v>
      </c>
      <c r="Z676" t="str">
        <f t="shared" si="57"/>
        <v>1101</v>
      </c>
      <c r="AA676">
        <f t="shared" si="58"/>
        <v>9</v>
      </c>
    </row>
    <row r="677" spans="1:27">
      <c r="A677" s="2">
        <v>45596.840462962966</v>
      </c>
      <c r="B677" s="3">
        <v>45596.839768518519</v>
      </c>
      <c r="C677" s="4" t="s">
        <v>41</v>
      </c>
      <c r="D677" s="4">
        <v>0.4572</v>
      </c>
      <c r="E677" s="4">
        <v>0.64639999999999997</v>
      </c>
      <c r="F677" s="4">
        <v>0.32340000000000002</v>
      </c>
      <c r="G677" s="4">
        <v>4.8659999999999997</v>
      </c>
      <c r="H677" s="4">
        <v>0.2079</v>
      </c>
      <c r="I677" s="4" t="s">
        <v>40</v>
      </c>
      <c r="J677" s="4">
        <v>19800614</v>
      </c>
      <c r="K677" s="4">
        <v>19800614</v>
      </c>
      <c r="L677" t="str">
        <f t="shared" si="59"/>
        <v>1031</v>
      </c>
      <c r="M677">
        <f t="shared" si="60"/>
        <v>20</v>
      </c>
      <c r="O677" s="2">
        <v>45597.377708333333</v>
      </c>
      <c r="P677" s="3">
        <v>45597.369490740741</v>
      </c>
      <c r="Q677" s="4" t="s">
        <v>18</v>
      </c>
      <c r="R677" s="4">
        <v>0.67649999999999999</v>
      </c>
      <c r="S677" s="4">
        <v>0.91180000000000005</v>
      </c>
      <c r="T677" s="4">
        <v>0.50190000000000001</v>
      </c>
      <c r="U677" s="4">
        <v>0.70499999999999996</v>
      </c>
      <c r="V677" s="4">
        <v>0.20699999999999999</v>
      </c>
      <c r="W677" s="4" t="s">
        <v>40</v>
      </c>
      <c r="X677" s="4">
        <v>19800614</v>
      </c>
      <c r="Y677" s="4">
        <v>19800614</v>
      </c>
      <c r="Z677" t="str">
        <f t="shared" si="57"/>
        <v>1101</v>
      </c>
      <c r="AA677">
        <f t="shared" si="58"/>
        <v>9</v>
      </c>
    </row>
    <row r="678" spans="1:27">
      <c r="A678" s="2">
        <v>45596.844930555555</v>
      </c>
      <c r="B678" s="3">
        <v>45596.837638888886</v>
      </c>
      <c r="C678" s="4" t="s">
        <v>38</v>
      </c>
      <c r="D678" s="4">
        <v>0.55510000000000004</v>
      </c>
      <c r="E678" s="4">
        <v>0.52949999999999997</v>
      </c>
      <c r="F678" s="4">
        <v>0.58199999999999996</v>
      </c>
      <c r="G678" s="4">
        <v>5.4320000000000004</v>
      </c>
      <c r="H678" s="4">
        <v>0.18640000000000001</v>
      </c>
      <c r="I678" s="4" t="s">
        <v>40</v>
      </c>
      <c r="J678" s="4">
        <v>19800614</v>
      </c>
      <c r="K678" s="4">
        <v>19800614</v>
      </c>
      <c r="L678" t="str">
        <f t="shared" si="59"/>
        <v>1031</v>
      </c>
      <c r="M678">
        <f t="shared" si="60"/>
        <v>20</v>
      </c>
      <c r="O678" s="2">
        <v>45597.389386574076</v>
      </c>
      <c r="P678" s="3">
        <v>45597.386261574073</v>
      </c>
      <c r="Q678" s="4" t="s">
        <v>17</v>
      </c>
      <c r="R678" s="4">
        <v>0.68289999999999995</v>
      </c>
      <c r="S678" s="4">
        <v>0.72609999999999997</v>
      </c>
      <c r="T678" s="4">
        <v>0.64229999999999998</v>
      </c>
      <c r="U678" s="4">
        <v>1.367</v>
      </c>
      <c r="V678" s="4">
        <v>0.19839999999999999</v>
      </c>
      <c r="W678" s="4" t="s">
        <v>40</v>
      </c>
      <c r="X678" s="4">
        <v>19800614</v>
      </c>
      <c r="Y678" s="4">
        <v>19800614</v>
      </c>
      <c r="Z678" t="str">
        <f t="shared" si="57"/>
        <v>1101</v>
      </c>
      <c r="AA678">
        <f t="shared" si="58"/>
        <v>9</v>
      </c>
    </row>
    <row r="679" spans="1:27">
      <c r="A679" s="2">
        <v>45596.882974537039</v>
      </c>
      <c r="B679" s="3">
        <v>45596.882581018515</v>
      </c>
      <c r="C679" s="4" t="s">
        <v>23</v>
      </c>
      <c r="D679" s="4">
        <v>0.61219999999999997</v>
      </c>
      <c r="E679" s="4">
        <v>0.59099999999999997</v>
      </c>
      <c r="F679" s="4">
        <v>0.6341</v>
      </c>
      <c r="G679" s="4">
        <v>5.1379999999999999</v>
      </c>
      <c r="H679" s="4">
        <v>0.18240000000000001</v>
      </c>
      <c r="I679" s="4" t="s">
        <v>40</v>
      </c>
      <c r="J679" s="4">
        <v>19800614</v>
      </c>
      <c r="K679" s="4">
        <v>19800614</v>
      </c>
      <c r="L679" t="str">
        <f t="shared" si="59"/>
        <v>1031</v>
      </c>
      <c r="M679">
        <f t="shared" si="60"/>
        <v>21</v>
      </c>
      <c r="O679" s="2">
        <v>45597.396203703705</v>
      </c>
      <c r="P679" s="3">
        <v>45597.395914351851</v>
      </c>
      <c r="Q679" s="4" t="s">
        <v>14</v>
      </c>
      <c r="R679" s="4">
        <v>0.78690000000000004</v>
      </c>
      <c r="S679" s="4">
        <v>0.7732</v>
      </c>
      <c r="T679" s="4">
        <v>0.80089999999999995</v>
      </c>
      <c r="U679" s="4">
        <v>1.2150000000000001</v>
      </c>
      <c r="V679" s="4">
        <v>0.18809999999999999</v>
      </c>
      <c r="W679" s="4" t="s">
        <v>40</v>
      </c>
      <c r="X679" s="4">
        <v>19800614</v>
      </c>
      <c r="Y679" s="4">
        <v>19800614</v>
      </c>
      <c r="Z679" t="str">
        <f t="shared" si="57"/>
        <v>1101</v>
      </c>
      <c r="AA679">
        <f t="shared" si="58"/>
        <v>9</v>
      </c>
    </row>
    <row r="680" spans="1:27">
      <c r="A680" s="2">
        <v>45596.908182870371</v>
      </c>
      <c r="B680" s="3">
        <v>45596.907083333332</v>
      </c>
      <c r="C680" s="4" t="s">
        <v>23</v>
      </c>
      <c r="D680" s="4">
        <v>0.61739999999999995</v>
      </c>
      <c r="E680" s="4">
        <v>0.57630000000000003</v>
      </c>
      <c r="F680" s="4">
        <v>0.66139999999999999</v>
      </c>
      <c r="G680" s="4">
        <v>5.2089999999999996</v>
      </c>
      <c r="H680" s="4">
        <v>0.1802</v>
      </c>
      <c r="I680" s="4" t="s">
        <v>40</v>
      </c>
      <c r="J680" s="4">
        <v>19800614</v>
      </c>
      <c r="K680" s="4">
        <v>19800614</v>
      </c>
      <c r="L680" t="str">
        <f t="shared" si="59"/>
        <v>1031</v>
      </c>
      <c r="M680">
        <f t="shared" si="60"/>
        <v>21</v>
      </c>
      <c r="O680" s="2">
        <v>45597.409641203703</v>
      </c>
      <c r="P680" s="3">
        <v>45597.408506944441</v>
      </c>
      <c r="Q680" s="4" t="s">
        <v>21</v>
      </c>
      <c r="R680" s="4">
        <v>0.50719999999999998</v>
      </c>
      <c r="S680" s="4">
        <v>0.5222</v>
      </c>
      <c r="T680" s="4">
        <v>0.49259999999999998</v>
      </c>
      <c r="U680" s="4">
        <v>2.0230000000000001</v>
      </c>
      <c r="V680" s="4">
        <v>0.20760000000000001</v>
      </c>
      <c r="W680" s="4" t="s">
        <v>40</v>
      </c>
      <c r="X680" s="4">
        <v>19800614</v>
      </c>
      <c r="Y680" s="4">
        <v>19800614</v>
      </c>
      <c r="Z680" t="str">
        <f t="shared" si="57"/>
        <v>1101</v>
      </c>
      <c r="AA680">
        <f t="shared" si="58"/>
        <v>9</v>
      </c>
    </row>
    <row r="681" spans="1:27">
      <c r="A681" s="2">
        <v>45596.921990740739</v>
      </c>
      <c r="B681" s="3">
        <v>45596.921030092592</v>
      </c>
      <c r="C681" s="4" t="s">
        <v>65</v>
      </c>
      <c r="D681" s="4">
        <v>8.8000000000000005E-3</v>
      </c>
      <c r="E681" s="4">
        <v>0.77859999999999996</v>
      </c>
      <c r="F681" s="4">
        <v>1E-4</v>
      </c>
      <c r="G681" s="4">
        <v>4.1429999999999998</v>
      </c>
      <c r="H681" s="4">
        <v>0.38979999999999998</v>
      </c>
      <c r="I681" s="4" t="s">
        <v>40</v>
      </c>
      <c r="J681" s="4">
        <v>19800614</v>
      </c>
      <c r="K681" s="4">
        <v>19800614</v>
      </c>
      <c r="L681" t="str">
        <f t="shared" si="59"/>
        <v>1031</v>
      </c>
      <c r="M681">
        <f t="shared" si="60"/>
        <v>22</v>
      </c>
      <c r="O681" s="2">
        <v>45597.411423611113</v>
      </c>
      <c r="P681" s="3">
        <v>45596.325474537036</v>
      </c>
      <c r="Q681" s="4" t="s">
        <v>39</v>
      </c>
      <c r="R681" s="4">
        <v>0.65480000000000005</v>
      </c>
      <c r="S681" s="4">
        <v>0.96530000000000005</v>
      </c>
      <c r="T681" s="4">
        <v>0.44419999999999998</v>
      </c>
      <c r="U681" s="4">
        <v>0.42099999999999999</v>
      </c>
      <c r="V681" s="4">
        <v>0.2107</v>
      </c>
      <c r="W681" s="4" t="s">
        <v>40</v>
      </c>
      <c r="X681" s="4">
        <v>19800614</v>
      </c>
      <c r="Y681" s="4">
        <v>19800614</v>
      </c>
      <c r="Z681" t="str">
        <f t="shared" si="57"/>
        <v>1101</v>
      </c>
      <c r="AA681">
        <f t="shared" si="58"/>
        <v>9</v>
      </c>
    </row>
    <row r="682" spans="1:27">
      <c r="A682" s="2">
        <v>45596.927465277775</v>
      </c>
      <c r="B682" s="3">
        <v>45596.78361111111</v>
      </c>
      <c r="C682" s="4" t="s">
        <v>18</v>
      </c>
      <c r="D682" s="4">
        <v>0.66279999999999994</v>
      </c>
      <c r="E682" s="4">
        <v>0.74219999999999997</v>
      </c>
      <c r="F682" s="4">
        <v>0.59189999999999998</v>
      </c>
      <c r="G682" s="4">
        <v>4.3570000000000002</v>
      </c>
      <c r="H682" s="4">
        <v>0.18559999999999999</v>
      </c>
      <c r="I682" s="4" t="s">
        <v>40</v>
      </c>
      <c r="J682" s="4">
        <v>19800614</v>
      </c>
      <c r="K682" s="4">
        <v>19800614</v>
      </c>
      <c r="L682" t="str">
        <f t="shared" si="59"/>
        <v>1031</v>
      </c>
      <c r="M682">
        <f t="shared" si="60"/>
        <v>22</v>
      </c>
      <c r="O682" s="2">
        <v>45597.412939814814</v>
      </c>
      <c r="P682" s="3">
        <v>45597.404189814813</v>
      </c>
      <c r="Q682" s="4" t="s">
        <v>18</v>
      </c>
      <c r="R682" s="4">
        <v>0.80879999999999996</v>
      </c>
      <c r="S682" s="4">
        <v>0.755</v>
      </c>
      <c r="T682" s="4">
        <v>0.86639999999999995</v>
      </c>
      <c r="U682" s="4">
        <v>1.274</v>
      </c>
      <c r="V682" s="4">
        <v>0.18290000000000001</v>
      </c>
      <c r="W682" s="4" t="s">
        <v>40</v>
      </c>
      <c r="X682" s="4">
        <v>19800614</v>
      </c>
      <c r="Y682" s="4">
        <v>19800614</v>
      </c>
      <c r="Z682" t="str">
        <f t="shared" si="57"/>
        <v>1101</v>
      </c>
      <c r="AA682">
        <f t="shared" si="58"/>
        <v>9</v>
      </c>
    </row>
    <row r="683" spans="1:27">
      <c r="A683" s="2">
        <v>45596.942928240744</v>
      </c>
      <c r="B683" s="3">
        <v>45596.941840277781</v>
      </c>
      <c r="C683" s="4" t="s">
        <v>16</v>
      </c>
      <c r="D683" s="4">
        <v>0.53</v>
      </c>
      <c r="E683" s="4">
        <v>0.54659999999999997</v>
      </c>
      <c r="F683" s="4">
        <v>0.51380000000000003</v>
      </c>
      <c r="G683" s="4">
        <v>5.35</v>
      </c>
      <c r="H683" s="4">
        <v>0.19159999999999999</v>
      </c>
      <c r="I683" s="4" t="s">
        <v>40</v>
      </c>
      <c r="J683" s="4">
        <v>19800614</v>
      </c>
      <c r="K683" s="4">
        <v>19800614</v>
      </c>
      <c r="L683" t="str">
        <f t="shared" si="59"/>
        <v>1031</v>
      </c>
      <c r="M683">
        <f t="shared" si="60"/>
        <v>22</v>
      </c>
      <c r="O683" s="2">
        <v>45597.413344907407</v>
      </c>
      <c r="P683" s="3">
        <v>45597.368356481478</v>
      </c>
      <c r="Q683" s="4" t="s">
        <v>66</v>
      </c>
      <c r="R683" s="4">
        <v>1.95E-2</v>
      </c>
      <c r="S683" s="4">
        <v>0.85619999999999996</v>
      </c>
      <c r="T683" s="4">
        <v>4.0000000000000002E-4</v>
      </c>
      <c r="U683" s="4">
        <v>0.92800000000000005</v>
      </c>
      <c r="V683" s="4">
        <v>0.37109999999999999</v>
      </c>
      <c r="W683" s="4" t="s">
        <v>40</v>
      </c>
      <c r="X683" s="4">
        <v>19800614</v>
      </c>
      <c r="Y683" s="4">
        <v>19800614</v>
      </c>
      <c r="Z683" t="str">
        <f t="shared" si="57"/>
        <v>1101</v>
      </c>
      <c r="AA683">
        <f t="shared" si="58"/>
        <v>9</v>
      </c>
    </row>
    <row r="684" spans="1:27">
      <c r="A684" s="2">
        <v>45596.946655092594</v>
      </c>
      <c r="B684" s="3">
        <v>45596.945902777778</v>
      </c>
      <c r="C684" s="4" t="s">
        <v>65</v>
      </c>
      <c r="D684" s="4">
        <v>9.7000000000000003E-3</v>
      </c>
      <c r="E684" s="4">
        <v>0.77639999999999998</v>
      </c>
      <c r="F684" s="4">
        <v>1E-4</v>
      </c>
      <c r="G684" s="4">
        <v>4.1559999999999997</v>
      </c>
      <c r="H684" s="4">
        <v>0.3856</v>
      </c>
      <c r="I684" s="4" t="s">
        <v>40</v>
      </c>
      <c r="J684" s="4">
        <v>19800614</v>
      </c>
      <c r="K684" s="4">
        <v>19800614</v>
      </c>
      <c r="L684" t="str">
        <f t="shared" si="59"/>
        <v>1031</v>
      </c>
      <c r="M684">
        <f t="shared" si="60"/>
        <v>22</v>
      </c>
      <c r="O684" s="2">
        <v>45597.413622685184</v>
      </c>
      <c r="P684" s="3">
        <v>45597.412789351853</v>
      </c>
      <c r="Q684" s="4" t="s">
        <v>21</v>
      </c>
      <c r="R684" s="4">
        <v>0.42449999999999999</v>
      </c>
      <c r="S684" s="4">
        <v>0.52769999999999995</v>
      </c>
      <c r="T684" s="4">
        <v>0.34139999999999998</v>
      </c>
      <c r="U684" s="4">
        <v>2.0049999999999999</v>
      </c>
      <c r="V684" s="4">
        <v>0.218</v>
      </c>
      <c r="W684" s="4" t="s">
        <v>40</v>
      </c>
      <c r="X684" s="4">
        <v>19800614</v>
      </c>
      <c r="Y684" s="4">
        <v>19800614</v>
      </c>
      <c r="Z684" t="str">
        <f t="shared" si="57"/>
        <v>1101</v>
      </c>
      <c r="AA684">
        <f t="shared" si="58"/>
        <v>9</v>
      </c>
    </row>
    <row r="685" spans="1:27">
      <c r="A685" s="2">
        <v>45596.94699074074</v>
      </c>
      <c r="B685" s="3">
        <v>45596.946342592593</v>
      </c>
      <c r="C685" s="4" t="s">
        <v>41</v>
      </c>
      <c r="D685" s="4">
        <v>0.43490000000000001</v>
      </c>
      <c r="E685" s="4">
        <v>0.72870000000000001</v>
      </c>
      <c r="F685" s="4">
        <v>0.25950000000000001</v>
      </c>
      <c r="G685" s="4">
        <v>4.4329999999999998</v>
      </c>
      <c r="H685" s="4">
        <v>0.21460000000000001</v>
      </c>
      <c r="I685" s="4" t="s">
        <v>40</v>
      </c>
      <c r="J685" s="4">
        <v>19800614</v>
      </c>
      <c r="K685" s="4">
        <v>19800614</v>
      </c>
      <c r="L685" t="str">
        <f t="shared" si="59"/>
        <v>1031</v>
      </c>
      <c r="M685">
        <f t="shared" si="60"/>
        <v>22</v>
      </c>
      <c r="O685" s="2">
        <v>45597.428831018522</v>
      </c>
      <c r="P685" s="3">
        <v>45597.428101851852</v>
      </c>
      <c r="Q685" s="4" t="s">
        <v>21</v>
      </c>
      <c r="R685" s="4">
        <v>0.37559999999999999</v>
      </c>
      <c r="S685" s="4">
        <v>0.52839999999999998</v>
      </c>
      <c r="T685" s="4">
        <v>0.26700000000000002</v>
      </c>
      <c r="U685" s="4">
        <v>2.0019999999999998</v>
      </c>
      <c r="V685" s="4">
        <v>0.2243</v>
      </c>
      <c r="W685" s="4" t="s">
        <v>40</v>
      </c>
      <c r="X685" s="4">
        <v>19800614</v>
      </c>
      <c r="Y685" s="4">
        <v>19800614</v>
      </c>
      <c r="Z685" t="str">
        <f t="shared" si="57"/>
        <v>1101</v>
      </c>
      <c r="AA685">
        <f t="shared" si="58"/>
        <v>10</v>
      </c>
    </row>
    <row r="686" spans="1:27">
      <c r="A686" s="2">
        <v>45596.947534722225</v>
      </c>
      <c r="B686" s="3">
        <v>45596.946342592593</v>
      </c>
      <c r="C686" s="4" t="s">
        <v>41</v>
      </c>
      <c r="D686" s="4">
        <v>0.43490000000000001</v>
      </c>
      <c r="E686" s="4">
        <v>0.72870000000000001</v>
      </c>
      <c r="F686" s="4">
        <v>0.25950000000000001</v>
      </c>
      <c r="G686" s="4">
        <v>4.4329999999999998</v>
      </c>
      <c r="H686" s="4">
        <v>0.21460000000000001</v>
      </c>
      <c r="I686" s="4" t="s">
        <v>40</v>
      </c>
      <c r="J686" s="4">
        <v>19800614</v>
      </c>
      <c r="K686" s="4">
        <v>19800614</v>
      </c>
      <c r="L686" t="str">
        <f t="shared" si="59"/>
        <v>1031</v>
      </c>
      <c r="M686">
        <f t="shared" si="60"/>
        <v>22</v>
      </c>
      <c r="O686" s="2">
        <v>45597.431620370371</v>
      </c>
      <c r="P686" s="3">
        <v>45597.42832175926</v>
      </c>
      <c r="Q686" s="4" t="s">
        <v>60</v>
      </c>
      <c r="R686" s="4">
        <v>0.3992</v>
      </c>
      <c r="S686" s="4">
        <v>0.20319999999999999</v>
      </c>
      <c r="T686" s="4">
        <v>0.78420000000000001</v>
      </c>
      <c r="U686" s="4">
        <v>3.4430000000000001</v>
      </c>
      <c r="V686" s="4">
        <v>0.1893</v>
      </c>
      <c r="W686" s="4" t="s">
        <v>40</v>
      </c>
      <c r="X686" s="4">
        <v>19800614</v>
      </c>
      <c r="Y686" s="4">
        <v>19800614</v>
      </c>
      <c r="Z686" t="str">
        <f t="shared" si="57"/>
        <v>1101</v>
      </c>
      <c r="AA686">
        <f t="shared" si="58"/>
        <v>10</v>
      </c>
    </row>
    <row r="687" spans="1:27">
      <c r="A687" s="2">
        <v>45596.948310185187</v>
      </c>
      <c r="B687" s="3">
        <v>45596.714687500003</v>
      </c>
      <c r="C687" s="4" t="s">
        <v>62</v>
      </c>
      <c r="D687" s="4">
        <v>0.61950000000000005</v>
      </c>
      <c r="E687" s="4">
        <v>0.55110000000000003</v>
      </c>
      <c r="F687" s="4">
        <v>0.69640000000000002</v>
      </c>
      <c r="G687" s="4">
        <v>5.3289999999999997</v>
      </c>
      <c r="H687" s="4">
        <v>0.17749999999999999</v>
      </c>
      <c r="I687" s="4" t="s">
        <v>40</v>
      </c>
      <c r="J687" s="4">
        <v>19800614</v>
      </c>
      <c r="K687" s="4">
        <v>19800614</v>
      </c>
      <c r="L687" t="str">
        <f t="shared" si="59"/>
        <v>1031</v>
      </c>
      <c r="M687">
        <f t="shared" si="60"/>
        <v>22</v>
      </c>
      <c r="O687" s="2">
        <v>45597.43236111111</v>
      </c>
      <c r="P687" s="3">
        <v>45597.241307870368</v>
      </c>
      <c r="Q687" s="4" t="s">
        <v>64</v>
      </c>
      <c r="R687" s="4">
        <v>0.5101</v>
      </c>
      <c r="S687" s="4">
        <v>0.43059999999999998</v>
      </c>
      <c r="T687" s="4">
        <v>0.60429999999999995</v>
      </c>
      <c r="U687" s="4">
        <v>2.3490000000000002</v>
      </c>
      <c r="V687" s="4">
        <v>0.20069999999999999</v>
      </c>
      <c r="W687" s="4" t="s">
        <v>40</v>
      </c>
      <c r="X687" s="4">
        <v>19800614</v>
      </c>
      <c r="Y687" s="4">
        <v>19800614</v>
      </c>
      <c r="Z687" t="str">
        <f t="shared" si="57"/>
        <v>1101</v>
      </c>
      <c r="AA687">
        <f t="shared" si="58"/>
        <v>10</v>
      </c>
    </row>
    <row r="688" spans="1:27">
      <c r="A688" s="2">
        <v>45596.960578703707</v>
      </c>
      <c r="B688" s="3">
        <v>45596.960011574076</v>
      </c>
      <c r="C688" s="4" t="s">
        <v>65</v>
      </c>
      <c r="D688" s="4">
        <v>0.21360000000000001</v>
      </c>
      <c r="E688" s="4">
        <v>8.6400000000000005E-2</v>
      </c>
      <c r="F688" s="4">
        <v>0.52780000000000005</v>
      </c>
      <c r="G688" s="4">
        <v>8.2319999999999993</v>
      </c>
      <c r="H688" s="4">
        <v>0.1905</v>
      </c>
      <c r="I688" s="4" t="s">
        <v>40</v>
      </c>
      <c r="J688" s="4">
        <v>19800614</v>
      </c>
      <c r="K688" s="4">
        <v>19800614</v>
      </c>
      <c r="L688" t="str">
        <f t="shared" si="59"/>
        <v>1031</v>
      </c>
      <c r="M688">
        <f t="shared" si="60"/>
        <v>23</v>
      </c>
      <c r="O688" s="2">
        <v>45597.432627314818</v>
      </c>
      <c r="P688" s="3">
        <v>45597.123055555552</v>
      </c>
      <c r="Q688" s="4" t="s">
        <v>64</v>
      </c>
      <c r="R688" s="4">
        <v>0.46829999999999999</v>
      </c>
      <c r="S688" s="4">
        <v>0.67220000000000002</v>
      </c>
      <c r="T688" s="4">
        <v>0.32629999999999998</v>
      </c>
      <c r="U688" s="4">
        <v>1.538</v>
      </c>
      <c r="V688" s="4">
        <v>0.21920000000000001</v>
      </c>
      <c r="W688" s="4" t="s">
        <v>40</v>
      </c>
      <c r="X688" s="4">
        <v>19800614</v>
      </c>
      <c r="Y688" s="4">
        <v>19800614</v>
      </c>
      <c r="Z688" t="str">
        <f t="shared" si="57"/>
        <v>1101</v>
      </c>
      <c r="AA688">
        <f t="shared" si="58"/>
        <v>10</v>
      </c>
    </row>
    <row r="689" spans="1:27">
      <c r="A689" s="2">
        <v>45596.974097222221</v>
      </c>
      <c r="B689" s="3">
        <v>45596.972199074073</v>
      </c>
      <c r="C689" s="4" t="s">
        <v>58</v>
      </c>
      <c r="D689" s="4">
        <v>0.2429</v>
      </c>
      <c r="E689" s="4">
        <v>0.1101</v>
      </c>
      <c r="F689" s="4">
        <v>0.53600000000000003</v>
      </c>
      <c r="G689" s="4">
        <v>7.9589999999999996</v>
      </c>
      <c r="H689" s="4">
        <v>0.18990000000000001</v>
      </c>
      <c r="I689" s="4" t="s">
        <v>13</v>
      </c>
      <c r="J689" s="4">
        <v>19800614</v>
      </c>
      <c r="K689" s="4">
        <v>19800614</v>
      </c>
      <c r="L689" t="str">
        <f t="shared" si="59"/>
        <v>1031</v>
      </c>
      <c r="M689">
        <f t="shared" si="60"/>
        <v>23</v>
      </c>
      <c r="O689" s="2">
        <v>45597.434930555559</v>
      </c>
      <c r="P689" s="3">
        <v>45597.431527777779</v>
      </c>
      <c r="Q689" s="4" t="s">
        <v>66</v>
      </c>
      <c r="R689" s="4">
        <v>0.26900000000000002</v>
      </c>
      <c r="S689" s="4">
        <v>0.23699999999999999</v>
      </c>
      <c r="T689" s="4">
        <v>0.30520000000000003</v>
      </c>
      <c r="U689" s="4">
        <v>3.2330000000000001</v>
      </c>
      <c r="V689" s="4">
        <v>0.221</v>
      </c>
      <c r="W689" s="4" t="s">
        <v>40</v>
      </c>
      <c r="X689" s="4">
        <v>19800614</v>
      </c>
      <c r="Y689" s="4">
        <v>19800614</v>
      </c>
      <c r="Z689" t="str">
        <f t="shared" si="57"/>
        <v>1101</v>
      </c>
      <c r="AA689">
        <f t="shared" si="58"/>
        <v>10</v>
      </c>
    </row>
    <row r="690" spans="1:27">
      <c r="A690" s="2">
        <v>45596.97892361111</v>
      </c>
      <c r="B690" s="3">
        <v>45596.978067129632</v>
      </c>
      <c r="C690" s="4" t="s">
        <v>58</v>
      </c>
      <c r="D690" s="4">
        <v>0.20230000000000001</v>
      </c>
      <c r="E690" s="4">
        <v>7.3800000000000004E-2</v>
      </c>
      <c r="F690" s="4">
        <v>0.55449999999999999</v>
      </c>
      <c r="G690" s="4">
        <v>8.4030000000000005</v>
      </c>
      <c r="H690" s="4">
        <v>0.1885</v>
      </c>
      <c r="I690" s="4" t="s">
        <v>13</v>
      </c>
      <c r="J690" s="4">
        <v>19800614</v>
      </c>
      <c r="K690" s="4">
        <v>19800614</v>
      </c>
      <c r="L690" t="str">
        <f t="shared" si="59"/>
        <v>1031</v>
      </c>
      <c r="M690">
        <f t="shared" si="60"/>
        <v>23</v>
      </c>
      <c r="O690" s="2">
        <v>45597.435810185183</v>
      </c>
      <c r="P690" s="3">
        <v>45597.123055555552</v>
      </c>
      <c r="Q690" s="4" t="s">
        <v>64</v>
      </c>
      <c r="R690" s="4">
        <v>0.46829999999999999</v>
      </c>
      <c r="S690" s="4">
        <v>0.67220000000000002</v>
      </c>
      <c r="T690" s="4">
        <v>0.32629999999999998</v>
      </c>
      <c r="U690" s="4">
        <v>1.538</v>
      </c>
      <c r="V690" s="4">
        <v>0.21920000000000001</v>
      </c>
      <c r="W690" s="4" t="s">
        <v>40</v>
      </c>
      <c r="X690" s="4">
        <v>19800614</v>
      </c>
      <c r="Y690" s="4">
        <v>19800614</v>
      </c>
      <c r="Z690" t="str">
        <f t="shared" si="57"/>
        <v>1101</v>
      </c>
      <c r="AA690">
        <f t="shared" si="58"/>
        <v>10</v>
      </c>
    </row>
    <row r="691" spans="1:27">
      <c r="A691" s="2">
        <v>45596.98940972222</v>
      </c>
      <c r="B691" s="3">
        <v>45596.98673611111</v>
      </c>
      <c r="C691" s="4" t="s">
        <v>58</v>
      </c>
      <c r="D691" s="4">
        <v>0.41660000000000003</v>
      </c>
      <c r="E691" s="4">
        <v>0.35580000000000001</v>
      </c>
      <c r="F691" s="4">
        <v>0.48780000000000001</v>
      </c>
      <c r="G691" s="4">
        <v>6.28</v>
      </c>
      <c r="H691" s="4">
        <v>0.19370000000000001</v>
      </c>
      <c r="I691" s="4" t="s">
        <v>13</v>
      </c>
      <c r="J691" s="4">
        <v>19800614</v>
      </c>
      <c r="K691" s="4">
        <v>19800614</v>
      </c>
      <c r="L691" t="str">
        <f t="shared" si="59"/>
        <v>1031</v>
      </c>
      <c r="M691">
        <f t="shared" si="60"/>
        <v>23</v>
      </c>
      <c r="O691" s="2">
        <v>45597.440706018519</v>
      </c>
      <c r="P691" s="3">
        <v>45597.440243055556</v>
      </c>
      <c r="Q691" s="4" t="s">
        <v>21</v>
      </c>
      <c r="R691" s="4">
        <v>0.49559999999999998</v>
      </c>
      <c r="S691" s="4">
        <v>0.51619999999999999</v>
      </c>
      <c r="T691" s="4">
        <v>0.47589999999999999</v>
      </c>
      <c r="U691" s="4">
        <v>2.044</v>
      </c>
      <c r="V691" s="4">
        <v>0.20860000000000001</v>
      </c>
      <c r="W691" s="4" t="s">
        <v>40</v>
      </c>
      <c r="X691" s="4">
        <v>19800614</v>
      </c>
      <c r="Y691" s="4">
        <v>19800614</v>
      </c>
      <c r="Z691" t="str">
        <f t="shared" si="57"/>
        <v>1101</v>
      </c>
      <c r="AA691">
        <f t="shared" si="58"/>
        <v>10</v>
      </c>
    </row>
    <row r="692" spans="1:27">
      <c r="A692" s="2">
        <v>45597.023819444446</v>
      </c>
      <c r="B692" s="3">
        <v>45597.0233912037</v>
      </c>
      <c r="C692" s="4" t="s">
        <v>65</v>
      </c>
      <c r="D692" s="4">
        <v>0.19869999999999999</v>
      </c>
      <c r="E692" s="4">
        <v>6.4500000000000002E-2</v>
      </c>
      <c r="F692" s="4">
        <v>0.61180000000000001</v>
      </c>
      <c r="G692" s="4">
        <v>8.5419999999999998</v>
      </c>
      <c r="H692" s="4">
        <v>0.18410000000000001</v>
      </c>
      <c r="I692" s="4" t="s">
        <v>40</v>
      </c>
      <c r="J692" s="4">
        <v>19800614</v>
      </c>
      <c r="K692" s="4">
        <v>19800614</v>
      </c>
      <c r="L692" t="str">
        <f t="shared" si="59"/>
        <v>1101</v>
      </c>
      <c r="M692">
        <f t="shared" si="60"/>
        <v>0</v>
      </c>
      <c r="O692" s="2">
        <v>45597.442245370374</v>
      </c>
      <c r="P692" s="3">
        <v>45597.439328703702</v>
      </c>
      <c r="Q692" s="4" t="s">
        <v>21</v>
      </c>
      <c r="R692" s="4">
        <v>0.3896</v>
      </c>
      <c r="S692" s="4">
        <v>0.50229999999999997</v>
      </c>
      <c r="T692" s="4">
        <v>0.30220000000000002</v>
      </c>
      <c r="U692" s="4">
        <v>2.0910000000000002</v>
      </c>
      <c r="V692" s="4">
        <v>0.22120000000000001</v>
      </c>
      <c r="W692" s="4" t="s">
        <v>40</v>
      </c>
      <c r="X692" s="4">
        <v>19800614</v>
      </c>
      <c r="Y692" s="4">
        <v>19800614</v>
      </c>
      <c r="Z692" t="str">
        <f t="shared" si="57"/>
        <v>1101</v>
      </c>
      <c r="AA692">
        <f t="shared" si="58"/>
        <v>10</v>
      </c>
    </row>
    <row r="693" spans="1:27">
      <c r="A693" s="2">
        <v>45597.037951388891</v>
      </c>
      <c r="B693" s="3">
        <v>45597.03702546296</v>
      </c>
      <c r="C693" s="4" t="s">
        <v>57</v>
      </c>
      <c r="D693" s="4">
        <v>0.37930000000000003</v>
      </c>
      <c r="E693" s="4">
        <v>0.48630000000000001</v>
      </c>
      <c r="F693" s="4">
        <v>0.29580000000000001</v>
      </c>
      <c r="G693" s="4">
        <v>5.6369999999999996</v>
      </c>
      <c r="H693" s="4">
        <v>0.2107</v>
      </c>
      <c r="I693" s="4" t="s">
        <v>40</v>
      </c>
      <c r="J693" s="4">
        <v>19800614</v>
      </c>
      <c r="K693" s="4">
        <v>19800614</v>
      </c>
      <c r="L693" t="str">
        <f t="shared" si="59"/>
        <v>1101</v>
      </c>
      <c r="M693">
        <f t="shared" si="60"/>
        <v>0</v>
      </c>
      <c r="O693" s="2">
        <v>45597.448692129627</v>
      </c>
      <c r="P693" s="3">
        <v>45597.446423611109</v>
      </c>
      <c r="Q693" s="4" t="s">
        <v>41</v>
      </c>
      <c r="R693" s="4">
        <v>0.75829999999999997</v>
      </c>
      <c r="S693" s="4">
        <v>0.72340000000000004</v>
      </c>
      <c r="T693" s="4">
        <v>0.79479999999999995</v>
      </c>
      <c r="U693" s="4">
        <v>1.375</v>
      </c>
      <c r="V693" s="4">
        <v>0.1885</v>
      </c>
      <c r="W693" s="4" t="s">
        <v>40</v>
      </c>
      <c r="X693" s="4">
        <v>19800614</v>
      </c>
      <c r="Y693" s="4">
        <v>19800614</v>
      </c>
      <c r="Z693" t="str">
        <f t="shared" si="57"/>
        <v>1101</v>
      </c>
      <c r="AA693">
        <f t="shared" si="58"/>
        <v>10</v>
      </c>
    </row>
    <row r="694" spans="1:27">
      <c r="A694" s="2">
        <v>45597.083067129628</v>
      </c>
      <c r="B694" s="3">
        <v>45597.082789351851</v>
      </c>
      <c r="C694" s="4" t="s">
        <v>65</v>
      </c>
      <c r="D694" s="4">
        <v>0.29580000000000001</v>
      </c>
      <c r="E694" s="4">
        <v>0.41670000000000001</v>
      </c>
      <c r="F694" s="4">
        <v>0.2099</v>
      </c>
      <c r="G694" s="4">
        <v>5.9740000000000002</v>
      </c>
      <c r="H694" s="4">
        <v>0.22070000000000001</v>
      </c>
      <c r="I694" s="4" t="s">
        <v>40</v>
      </c>
      <c r="J694" s="4">
        <v>19800614</v>
      </c>
      <c r="K694" s="4">
        <v>19800614</v>
      </c>
      <c r="L694" t="str">
        <f t="shared" si="59"/>
        <v>1101</v>
      </c>
      <c r="M694">
        <f t="shared" si="60"/>
        <v>1</v>
      </c>
      <c r="O694" s="2">
        <v>45597.451365740744</v>
      </c>
      <c r="P694" s="3">
        <v>45597.443761574075</v>
      </c>
      <c r="Q694" s="4" t="s">
        <v>55</v>
      </c>
      <c r="R694" s="4">
        <v>0.79500000000000004</v>
      </c>
      <c r="S694" s="4">
        <v>0.73170000000000002</v>
      </c>
      <c r="T694" s="4">
        <v>0.86370000000000002</v>
      </c>
      <c r="U694" s="4">
        <v>1.349</v>
      </c>
      <c r="V694" s="4">
        <v>0.1832</v>
      </c>
      <c r="W694" s="4" t="s">
        <v>40</v>
      </c>
      <c r="X694" s="4">
        <v>19800614</v>
      </c>
      <c r="Y694" s="4">
        <v>19800614</v>
      </c>
      <c r="Z694" t="str">
        <f t="shared" si="57"/>
        <v>1101</v>
      </c>
      <c r="AA694">
        <f t="shared" si="58"/>
        <v>10</v>
      </c>
    </row>
    <row r="695" spans="1:27">
      <c r="A695" s="2">
        <v>45597.109618055554</v>
      </c>
      <c r="B695" s="3">
        <v>45597.10900462963</v>
      </c>
      <c r="C695" s="4" t="s">
        <v>65</v>
      </c>
      <c r="D695" s="4">
        <v>0.34289999999999998</v>
      </c>
      <c r="E695" s="4">
        <v>0.43630000000000002</v>
      </c>
      <c r="F695" s="4">
        <v>0.26950000000000002</v>
      </c>
      <c r="G695" s="4">
        <v>5.8780000000000001</v>
      </c>
      <c r="H695" s="4">
        <v>0.2135</v>
      </c>
      <c r="I695" s="4" t="s">
        <v>40</v>
      </c>
      <c r="J695" s="4">
        <v>19800614</v>
      </c>
      <c r="K695" s="4">
        <v>19800614</v>
      </c>
      <c r="L695" t="str">
        <f t="shared" si="59"/>
        <v>1101</v>
      </c>
      <c r="M695">
        <f t="shared" si="60"/>
        <v>2</v>
      </c>
      <c r="O695" s="2">
        <v>45597.454768518517</v>
      </c>
      <c r="P695" s="3">
        <v>45597.454386574071</v>
      </c>
      <c r="Q695" s="4" t="s">
        <v>21</v>
      </c>
      <c r="R695" s="4">
        <v>0.48820000000000002</v>
      </c>
      <c r="S695" s="4">
        <v>0.51190000000000002</v>
      </c>
      <c r="T695" s="4">
        <v>0.4657</v>
      </c>
      <c r="U695" s="4">
        <v>2.0579999999999998</v>
      </c>
      <c r="V695" s="4">
        <v>0.20930000000000001</v>
      </c>
      <c r="W695" s="4" t="s">
        <v>40</v>
      </c>
      <c r="X695" s="4">
        <v>19800614</v>
      </c>
      <c r="Y695" s="4">
        <v>19800614</v>
      </c>
      <c r="Z695" t="str">
        <f t="shared" si="57"/>
        <v>1101</v>
      </c>
      <c r="AA695">
        <f t="shared" si="58"/>
        <v>10</v>
      </c>
    </row>
    <row r="696" spans="1:27">
      <c r="A696" s="2">
        <v>45597.128541666665</v>
      </c>
      <c r="B696" s="3">
        <v>45597.126770833333</v>
      </c>
      <c r="C696" s="4" t="s">
        <v>65</v>
      </c>
      <c r="D696" s="4">
        <v>0.36009999999999998</v>
      </c>
      <c r="E696" s="4">
        <v>0.40870000000000001</v>
      </c>
      <c r="F696" s="4">
        <v>0.31730000000000003</v>
      </c>
      <c r="G696" s="4">
        <v>6.0129999999999999</v>
      </c>
      <c r="H696" s="4">
        <v>0.20849999999999999</v>
      </c>
      <c r="I696" s="4" t="s">
        <v>40</v>
      </c>
      <c r="J696" s="4">
        <v>19800614</v>
      </c>
      <c r="K696" s="4">
        <v>19800614</v>
      </c>
      <c r="L696" t="str">
        <f t="shared" si="59"/>
        <v>1101</v>
      </c>
      <c r="M696">
        <f t="shared" si="60"/>
        <v>3</v>
      </c>
      <c r="O696" s="2">
        <v>45597.457187499997</v>
      </c>
      <c r="P696" s="3">
        <v>45597.456365740742</v>
      </c>
      <c r="Q696" s="4" t="s">
        <v>41</v>
      </c>
      <c r="R696" s="4">
        <v>0.75839999999999996</v>
      </c>
      <c r="S696" s="4">
        <v>0.72289999999999999</v>
      </c>
      <c r="T696" s="4">
        <v>0.79569999999999996</v>
      </c>
      <c r="U696" s="4">
        <v>1.377</v>
      </c>
      <c r="V696" s="4">
        <v>0.1885</v>
      </c>
      <c r="W696" s="4" t="s">
        <v>40</v>
      </c>
      <c r="X696" s="4">
        <v>19800614</v>
      </c>
      <c r="Y696" s="4">
        <v>19800614</v>
      </c>
      <c r="Z696" t="str">
        <f t="shared" si="57"/>
        <v>1101</v>
      </c>
      <c r="AA696">
        <f t="shared" si="58"/>
        <v>10</v>
      </c>
    </row>
    <row r="697" spans="1:27">
      <c r="A697" s="2">
        <v>45597.142928240741</v>
      </c>
      <c r="B697" s="3">
        <v>45597.141273148147</v>
      </c>
      <c r="C697" s="4" t="s">
        <v>54</v>
      </c>
      <c r="D697" s="4">
        <v>1.8E-3</v>
      </c>
      <c r="E697" s="4">
        <v>0.98299999999999998</v>
      </c>
      <c r="F697" s="4">
        <v>0</v>
      </c>
      <c r="G697" s="4">
        <v>1.792</v>
      </c>
      <c r="H697" s="4">
        <v>0.46750000000000003</v>
      </c>
      <c r="I697" s="4" t="s">
        <v>40</v>
      </c>
      <c r="J697" s="4">
        <v>19800614</v>
      </c>
      <c r="K697" s="4">
        <v>19800614</v>
      </c>
      <c r="L697" t="str">
        <f t="shared" si="59"/>
        <v>1101</v>
      </c>
      <c r="M697">
        <f t="shared" si="60"/>
        <v>3</v>
      </c>
      <c r="O697" s="2">
        <v>45597.462314814817</v>
      </c>
      <c r="P697" s="3">
        <v>45597.458819444444</v>
      </c>
      <c r="Q697" s="4" t="s">
        <v>55</v>
      </c>
      <c r="R697" s="4">
        <v>0.8004</v>
      </c>
      <c r="S697" s="4">
        <v>0.72119999999999995</v>
      </c>
      <c r="T697" s="4">
        <v>0.88839999999999997</v>
      </c>
      <c r="U697" s="4">
        <v>1.3819999999999999</v>
      </c>
      <c r="V697" s="4">
        <v>0.18090000000000001</v>
      </c>
      <c r="W697" s="4" t="s">
        <v>40</v>
      </c>
      <c r="X697" s="4">
        <v>19800614</v>
      </c>
      <c r="Y697" s="4">
        <v>19800614</v>
      </c>
      <c r="Z697" t="str">
        <f t="shared" si="57"/>
        <v>1101</v>
      </c>
      <c r="AA697">
        <f t="shared" si="58"/>
        <v>11</v>
      </c>
    </row>
    <row r="698" spans="1:27">
      <c r="A698" s="2">
        <v>45597.163495370369</v>
      </c>
      <c r="B698" s="3">
        <v>45597.162048611113</v>
      </c>
      <c r="C698" s="4" t="s">
        <v>54</v>
      </c>
      <c r="D698" s="4">
        <v>0.65139999999999998</v>
      </c>
      <c r="E698" s="4">
        <v>0.74770000000000003</v>
      </c>
      <c r="F698" s="4">
        <v>0.5675</v>
      </c>
      <c r="G698" s="4">
        <v>4.3259999999999996</v>
      </c>
      <c r="H698" s="4">
        <v>0.1875</v>
      </c>
      <c r="I698" s="4" t="s">
        <v>40</v>
      </c>
      <c r="J698" s="4">
        <v>19800614</v>
      </c>
      <c r="K698" s="4">
        <v>19800614</v>
      </c>
      <c r="L698" t="str">
        <f t="shared" si="59"/>
        <v>1101</v>
      </c>
      <c r="M698">
        <f t="shared" si="60"/>
        <v>3</v>
      </c>
      <c r="O698" s="2">
        <v>45597.474861111114</v>
      </c>
      <c r="P698" s="3">
        <v>45597.47278935185</v>
      </c>
      <c r="Q698" s="4" t="s">
        <v>55</v>
      </c>
      <c r="R698" s="4">
        <v>0.80879999999999996</v>
      </c>
      <c r="S698" s="4">
        <v>0.7762</v>
      </c>
      <c r="T698" s="4">
        <v>0.84279999999999999</v>
      </c>
      <c r="U698" s="4">
        <v>1.2050000000000001</v>
      </c>
      <c r="V698" s="4">
        <v>0.18490000000000001</v>
      </c>
      <c r="W698" s="4" t="s">
        <v>40</v>
      </c>
      <c r="X698" s="4">
        <v>19800614</v>
      </c>
      <c r="Y698" s="4">
        <v>19800614</v>
      </c>
      <c r="Z698" t="str">
        <f t="shared" si="57"/>
        <v>1101</v>
      </c>
      <c r="AA698">
        <f t="shared" si="58"/>
        <v>11</v>
      </c>
    </row>
    <row r="699" spans="1:27">
      <c r="A699" s="2">
        <v>45597.222997685189</v>
      </c>
      <c r="B699" s="3">
        <v>45597.222592592596</v>
      </c>
      <c r="C699" s="4" t="s">
        <v>17</v>
      </c>
      <c r="D699" s="4">
        <v>0.62980000000000003</v>
      </c>
      <c r="E699" s="4">
        <v>0.61170000000000002</v>
      </c>
      <c r="F699" s="4">
        <v>0.64839999999999998</v>
      </c>
      <c r="G699" s="4">
        <v>5.0369999999999999</v>
      </c>
      <c r="H699" s="4">
        <v>0.18129999999999999</v>
      </c>
      <c r="I699" s="4" t="s">
        <v>40</v>
      </c>
      <c r="J699" s="4">
        <v>19800614</v>
      </c>
      <c r="K699" s="4">
        <v>19800614</v>
      </c>
      <c r="L699" t="str">
        <f t="shared" si="59"/>
        <v>1101</v>
      </c>
      <c r="M699">
        <f t="shared" si="60"/>
        <v>5</v>
      </c>
      <c r="O699" s="2">
        <v>45597.477800925924</v>
      </c>
      <c r="P699" s="3">
        <v>45596.870474537034</v>
      </c>
      <c r="Q699" s="4" t="s">
        <v>23</v>
      </c>
      <c r="R699" s="4">
        <v>0.67330000000000001</v>
      </c>
      <c r="S699" s="4">
        <v>0.82599999999999996</v>
      </c>
      <c r="T699" s="4">
        <v>0.54879999999999995</v>
      </c>
      <c r="U699" s="4">
        <v>1.0369999999999999</v>
      </c>
      <c r="V699" s="4">
        <v>0.2041</v>
      </c>
      <c r="W699" s="4" t="s">
        <v>40</v>
      </c>
      <c r="X699" s="4">
        <v>19800614</v>
      </c>
      <c r="Y699" s="4">
        <v>19800614</v>
      </c>
      <c r="Z699" t="str">
        <f t="shared" si="57"/>
        <v>1101</v>
      </c>
      <c r="AA699">
        <f t="shared" si="58"/>
        <v>11</v>
      </c>
    </row>
    <row r="700" spans="1:27">
      <c r="A700" s="2">
        <v>45597.235879629632</v>
      </c>
      <c r="B700" s="3">
        <v>45597.235474537039</v>
      </c>
      <c r="C700" s="4" t="s">
        <v>17</v>
      </c>
      <c r="D700" s="4">
        <v>0.60809999999999997</v>
      </c>
      <c r="E700" s="4">
        <v>0.62760000000000005</v>
      </c>
      <c r="F700" s="4">
        <v>0.58930000000000005</v>
      </c>
      <c r="G700" s="4">
        <v>4.9589999999999996</v>
      </c>
      <c r="H700" s="4">
        <v>0.18579999999999999</v>
      </c>
      <c r="I700" s="4" t="s">
        <v>40</v>
      </c>
      <c r="J700" s="4">
        <v>19800614</v>
      </c>
      <c r="K700" s="4">
        <v>19800614</v>
      </c>
      <c r="L700" t="str">
        <f t="shared" si="59"/>
        <v>1101</v>
      </c>
      <c r="M700">
        <f t="shared" si="60"/>
        <v>5</v>
      </c>
      <c r="O700" s="2">
        <v>45597.477812500001</v>
      </c>
      <c r="P700" s="3">
        <v>45597.477106481485</v>
      </c>
      <c r="Q700" s="4" t="s">
        <v>14</v>
      </c>
      <c r="R700" s="4">
        <v>0.79010000000000002</v>
      </c>
      <c r="S700" s="4">
        <v>0.78800000000000003</v>
      </c>
      <c r="T700" s="4">
        <v>0.79220000000000002</v>
      </c>
      <c r="U700" s="4">
        <v>1.1659999999999999</v>
      </c>
      <c r="V700" s="4">
        <v>0.18870000000000001</v>
      </c>
      <c r="W700" s="4" t="s">
        <v>40</v>
      </c>
      <c r="X700" s="4">
        <v>19800614</v>
      </c>
      <c r="Y700" s="4">
        <v>19800614</v>
      </c>
      <c r="Z700" t="str">
        <f t="shared" si="57"/>
        <v>1101</v>
      </c>
      <c r="AA700">
        <f t="shared" si="58"/>
        <v>11</v>
      </c>
    </row>
    <row r="701" spans="1:27">
      <c r="A701" s="2">
        <v>45597.277129629627</v>
      </c>
      <c r="B701" s="3">
        <v>45597.276585648149</v>
      </c>
      <c r="C701" s="4" t="s">
        <v>17</v>
      </c>
      <c r="D701" s="4">
        <v>0.6069</v>
      </c>
      <c r="E701" s="4">
        <v>0.62770000000000004</v>
      </c>
      <c r="F701" s="4">
        <v>0.58679999999999999</v>
      </c>
      <c r="G701" s="4">
        <v>4.9580000000000002</v>
      </c>
      <c r="H701" s="4">
        <v>0.186</v>
      </c>
      <c r="I701" s="4" t="s">
        <v>40</v>
      </c>
      <c r="J701" s="4">
        <v>19800614</v>
      </c>
      <c r="K701" s="4">
        <v>19800614</v>
      </c>
      <c r="L701" t="str">
        <f t="shared" si="59"/>
        <v>1101</v>
      </c>
      <c r="M701">
        <f t="shared" si="60"/>
        <v>6</v>
      </c>
      <c r="O701" s="2">
        <v>45597.484027777777</v>
      </c>
      <c r="P701" s="3">
        <v>45597.482731481483</v>
      </c>
      <c r="Q701" s="4" t="s">
        <v>54</v>
      </c>
      <c r="R701" s="4">
        <v>0.49969999999999998</v>
      </c>
      <c r="S701" s="4">
        <v>0.90139999999999998</v>
      </c>
      <c r="T701" s="4">
        <v>0.27700000000000002</v>
      </c>
      <c r="U701" s="4">
        <v>0.75</v>
      </c>
      <c r="V701" s="4">
        <v>0.22339999999999999</v>
      </c>
      <c r="W701" s="4" t="s">
        <v>40</v>
      </c>
      <c r="X701" s="4">
        <v>19800614</v>
      </c>
      <c r="Y701" s="4">
        <v>19800614</v>
      </c>
      <c r="Z701" t="str">
        <f t="shared" si="57"/>
        <v>1101</v>
      </c>
      <c r="AA701">
        <f t="shared" si="58"/>
        <v>11</v>
      </c>
    </row>
    <row r="702" spans="1:27">
      <c r="A702" s="2">
        <v>45597.291689814818</v>
      </c>
      <c r="B702" s="3">
        <v>45597.289421296293</v>
      </c>
      <c r="C702" s="4" t="s">
        <v>17</v>
      </c>
      <c r="D702" s="4">
        <v>0.62929999999999997</v>
      </c>
      <c r="E702" s="4">
        <v>0.60970000000000002</v>
      </c>
      <c r="F702" s="4">
        <v>0.64939999999999998</v>
      </c>
      <c r="G702" s="4">
        <v>5.0469999999999997</v>
      </c>
      <c r="H702" s="4">
        <v>0.1812</v>
      </c>
      <c r="I702" s="4" t="s">
        <v>40</v>
      </c>
      <c r="J702" s="4">
        <v>19800614</v>
      </c>
      <c r="K702" s="4">
        <v>19800614</v>
      </c>
      <c r="L702" t="str">
        <f t="shared" si="59"/>
        <v>1101</v>
      </c>
      <c r="M702">
        <f t="shared" si="60"/>
        <v>7</v>
      </c>
      <c r="O702" s="2">
        <v>45597.492094907408</v>
      </c>
      <c r="P702" s="3">
        <v>45597.491400462961</v>
      </c>
      <c r="Q702" s="4" t="s">
        <v>21</v>
      </c>
      <c r="R702" s="4">
        <v>0.54300000000000004</v>
      </c>
      <c r="S702" s="4">
        <v>0.56489999999999996</v>
      </c>
      <c r="T702" s="4">
        <v>0.52190000000000003</v>
      </c>
      <c r="U702" s="4">
        <v>1.881</v>
      </c>
      <c r="V702" s="4">
        <v>0.20569999999999999</v>
      </c>
      <c r="W702" s="4" t="s">
        <v>40</v>
      </c>
      <c r="X702" s="4">
        <v>19800614</v>
      </c>
      <c r="Y702" s="4">
        <v>19800614</v>
      </c>
      <c r="Z702" t="str">
        <f t="shared" si="57"/>
        <v>1101</v>
      </c>
      <c r="AA702">
        <f t="shared" si="58"/>
        <v>11</v>
      </c>
    </row>
    <row r="703" spans="1:27">
      <c r="A703" s="2">
        <v>45597.336782407408</v>
      </c>
      <c r="B703" s="3">
        <v>45597.026354166665</v>
      </c>
      <c r="C703" s="4" t="s">
        <v>38</v>
      </c>
      <c r="D703" s="4">
        <v>0.50970000000000004</v>
      </c>
      <c r="E703" s="4">
        <v>0.70320000000000005</v>
      </c>
      <c r="F703" s="4">
        <v>0.36940000000000001</v>
      </c>
      <c r="G703" s="4">
        <v>4.5720000000000001</v>
      </c>
      <c r="H703" s="4">
        <v>0.2036</v>
      </c>
      <c r="I703" s="4" t="s">
        <v>40</v>
      </c>
      <c r="J703" s="4">
        <v>19800614</v>
      </c>
      <c r="K703" s="4">
        <v>19800614</v>
      </c>
      <c r="L703" t="str">
        <f t="shared" si="59"/>
        <v>1101</v>
      </c>
      <c r="M703">
        <f t="shared" si="60"/>
        <v>8</v>
      </c>
      <c r="O703" s="2">
        <v>45597.497175925928</v>
      </c>
      <c r="P703" s="3">
        <v>45597.42863425926</v>
      </c>
      <c r="Q703" s="4" t="s">
        <v>18</v>
      </c>
      <c r="R703" s="4">
        <v>0.67479999999999996</v>
      </c>
      <c r="S703" s="4">
        <v>0.91669999999999996</v>
      </c>
      <c r="T703" s="4">
        <v>0.49669999999999997</v>
      </c>
      <c r="U703" s="4">
        <v>0.68300000000000005</v>
      </c>
      <c r="V703" s="4">
        <v>0.20730000000000001</v>
      </c>
      <c r="W703" s="4" t="s">
        <v>40</v>
      </c>
      <c r="X703" s="4">
        <v>19800614</v>
      </c>
      <c r="Y703" s="4">
        <v>19800614</v>
      </c>
      <c r="Z703" t="str">
        <f t="shared" si="57"/>
        <v>1101</v>
      </c>
      <c r="AA703">
        <f t="shared" si="58"/>
        <v>11</v>
      </c>
    </row>
    <row r="704" spans="1:27">
      <c r="A704" s="2">
        <v>45597.344155092593</v>
      </c>
      <c r="B704" s="3">
        <v>45596.586689814816</v>
      </c>
      <c r="C704" s="4" t="s">
        <v>38</v>
      </c>
      <c r="D704" s="4">
        <v>0.4294</v>
      </c>
      <c r="E704" s="4">
        <v>0.47539999999999999</v>
      </c>
      <c r="F704" s="4">
        <v>0.38779999999999998</v>
      </c>
      <c r="G704" s="4">
        <v>5.6890000000000001</v>
      </c>
      <c r="H704" s="4">
        <v>0.20200000000000001</v>
      </c>
      <c r="I704" s="4" t="s">
        <v>40</v>
      </c>
      <c r="J704" s="4">
        <v>19800614</v>
      </c>
      <c r="K704" s="4">
        <v>19800614</v>
      </c>
      <c r="L704" t="str">
        <f t="shared" si="59"/>
        <v>1101</v>
      </c>
      <c r="M704">
        <f t="shared" si="60"/>
        <v>8</v>
      </c>
      <c r="O704" s="2">
        <v>45597.49732638889</v>
      </c>
      <c r="P704" s="3">
        <v>45597.434745370374</v>
      </c>
      <c r="Q704" s="4" t="s">
        <v>18</v>
      </c>
      <c r="R704" s="4">
        <v>0.68210000000000004</v>
      </c>
      <c r="S704" s="4">
        <v>0.91700000000000004</v>
      </c>
      <c r="T704" s="4">
        <v>0.50739999999999996</v>
      </c>
      <c r="U704" s="4">
        <v>0.68200000000000005</v>
      </c>
      <c r="V704" s="4">
        <v>0.20660000000000001</v>
      </c>
      <c r="W704" s="4" t="s">
        <v>40</v>
      </c>
      <c r="X704" s="4">
        <v>19800614</v>
      </c>
      <c r="Y704" s="4">
        <v>19800614</v>
      </c>
      <c r="Z704" t="str">
        <f t="shared" si="57"/>
        <v>1101</v>
      </c>
      <c r="AA704">
        <f t="shared" si="58"/>
        <v>11</v>
      </c>
    </row>
    <row r="705" spans="1:27">
      <c r="A705" s="2">
        <v>45597.345011574071</v>
      </c>
      <c r="B705" s="3">
        <v>45597.084803240738</v>
      </c>
      <c r="C705" s="4" t="s">
        <v>38</v>
      </c>
      <c r="D705" s="4">
        <v>0.54759999999999998</v>
      </c>
      <c r="E705" s="4">
        <v>0.65190000000000003</v>
      </c>
      <c r="F705" s="4">
        <v>0.45989999999999998</v>
      </c>
      <c r="G705" s="4">
        <v>4.8380000000000001</v>
      </c>
      <c r="H705" s="4">
        <v>0.19589999999999999</v>
      </c>
      <c r="I705" s="4" t="s">
        <v>40</v>
      </c>
      <c r="J705" s="4">
        <v>19800614</v>
      </c>
      <c r="K705" s="4">
        <v>19800614</v>
      </c>
      <c r="L705" t="str">
        <f t="shared" si="59"/>
        <v>1101</v>
      </c>
      <c r="M705">
        <f t="shared" si="60"/>
        <v>8</v>
      </c>
      <c r="O705" s="2">
        <v>45597.497430555559</v>
      </c>
      <c r="P705" s="3">
        <v>45597.440868055557</v>
      </c>
      <c r="Q705" s="4" t="s">
        <v>18</v>
      </c>
      <c r="R705" s="4">
        <v>0.74939999999999996</v>
      </c>
      <c r="S705" s="4">
        <v>0.87729999999999997</v>
      </c>
      <c r="T705" s="4">
        <v>0.6401</v>
      </c>
      <c r="U705" s="4">
        <v>0.84799999999999998</v>
      </c>
      <c r="V705" s="4">
        <v>0.19850000000000001</v>
      </c>
      <c r="W705" s="4" t="s">
        <v>40</v>
      </c>
      <c r="X705" s="4">
        <v>19800614</v>
      </c>
      <c r="Y705" s="4">
        <v>19800614</v>
      </c>
      <c r="Z705" t="str">
        <f t="shared" si="57"/>
        <v>1101</v>
      </c>
      <c r="AA705">
        <f t="shared" si="58"/>
        <v>11</v>
      </c>
    </row>
    <row r="706" spans="1:27">
      <c r="A706" s="2">
        <v>45597.346226851849</v>
      </c>
      <c r="B706" s="3">
        <v>45597.341944444444</v>
      </c>
      <c r="C706" s="4" t="s">
        <v>38</v>
      </c>
      <c r="D706" s="4">
        <v>0.56079999999999997</v>
      </c>
      <c r="E706" s="4">
        <v>0.59830000000000005</v>
      </c>
      <c r="F706" s="4">
        <v>0.52559999999999996</v>
      </c>
      <c r="G706" s="4">
        <v>5.1020000000000003</v>
      </c>
      <c r="H706" s="4">
        <v>0.19070000000000001</v>
      </c>
      <c r="I706" s="4" t="s">
        <v>40</v>
      </c>
      <c r="J706" s="4">
        <v>19800614</v>
      </c>
      <c r="K706" s="4">
        <v>19800614</v>
      </c>
      <c r="L706" t="str">
        <f t="shared" si="59"/>
        <v>1101</v>
      </c>
      <c r="M706">
        <f t="shared" si="60"/>
        <v>8</v>
      </c>
      <c r="O706" s="2">
        <v>45597.497546296298</v>
      </c>
      <c r="P706" s="3">
        <v>45597.446967592594</v>
      </c>
      <c r="Q706" s="4" t="s">
        <v>18</v>
      </c>
      <c r="R706" s="4">
        <v>0.75060000000000004</v>
      </c>
      <c r="S706" s="4">
        <v>0.88160000000000005</v>
      </c>
      <c r="T706" s="4">
        <v>0.63900000000000001</v>
      </c>
      <c r="U706" s="4">
        <v>0.83099999999999996</v>
      </c>
      <c r="V706" s="4">
        <v>0.1986</v>
      </c>
      <c r="W706" s="4" t="s">
        <v>40</v>
      </c>
      <c r="X706" s="4">
        <v>19800614</v>
      </c>
      <c r="Y706" s="4">
        <v>19800614</v>
      </c>
      <c r="Z706" t="str">
        <f t="shared" si="57"/>
        <v>1101</v>
      </c>
      <c r="AA706">
        <f t="shared" si="58"/>
        <v>11</v>
      </c>
    </row>
    <row r="707" spans="1:27">
      <c r="A707" s="2">
        <v>45597.359224537038</v>
      </c>
      <c r="B707" s="3">
        <v>45596.919189814813</v>
      </c>
      <c r="C707" s="4" t="s">
        <v>18</v>
      </c>
      <c r="D707" s="4">
        <v>0.58530000000000004</v>
      </c>
      <c r="E707" s="4">
        <v>0.80730000000000002</v>
      </c>
      <c r="F707" s="4">
        <v>0.42430000000000001</v>
      </c>
      <c r="G707" s="4">
        <v>3.96</v>
      </c>
      <c r="H707" s="4">
        <v>0.19889999999999999</v>
      </c>
      <c r="I707" s="4" t="s">
        <v>40</v>
      </c>
      <c r="J707" s="4">
        <v>19800614</v>
      </c>
      <c r="K707" s="4">
        <v>19800614</v>
      </c>
      <c r="L707" t="str">
        <f t="shared" si="59"/>
        <v>1101</v>
      </c>
      <c r="M707">
        <f t="shared" si="60"/>
        <v>8</v>
      </c>
      <c r="O707" s="2">
        <v>45597.497708333336</v>
      </c>
      <c r="P707" s="3">
        <v>45597.4530787037</v>
      </c>
      <c r="Q707" s="4" t="s">
        <v>18</v>
      </c>
      <c r="R707" s="4">
        <v>0.78249999999999997</v>
      </c>
      <c r="S707" s="4">
        <v>0.8367</v>
      </c>
      <c r="T707" s="4">
        <v>0.7319</v>
      </c>
      <c r="U707" s="4">
        <v>0.999</v>
      </c>
      <c r="V707" s="4">
        <v>0.1928</v>
      </c>
      <c r="W707" s="4" t="s">
        <v>40</v>
      </c>
      <c r="X707" s="4">
        <v>19800614</v>
      </c>
      <c r="Y707" s="4">
        <v>19800614</v>
      </c>
      <c r="Z707" t="str">
        <f t="shared" si="57"/>
        <v>1101</v>
      </c>
      <c r="AA707">
        <f t="shared" si="58"/>
        <v>11</v>
      </c>
    </row>
    <row r="708" spans="1:27">
      <c r="A708" s="2">
        <v>45597.362025462964</v>
      </c>
      <c r="B708" s="3">
        <v>45597.356041666666</v>
      </c>
      <c r="C708" s="4" t="s">
        <v>14</v>
      </c>
      <c r="D708" s="4">
        <v>0.626</v>
      </c>
      <c r="E708" s="4">
        <v>0.73070000000000002</v>
      </c>
      <c r="F708" s="4">
        <v>0.53620000000000001</v>
      </c>
      <c r="G708" s="4">
        <v>4.4219999999999997</v>
      </c>
      <c r="H708" s="4">
        <v>0.18990000000000001</v>
      </c>
      <c r="I708" s="4" t="s">
        <v>40</v>
      </c>
      <c r="J708" s="4">
        <v>19800614</v>
      </c>
      <c r="K708" s="4">
        <v>19800614</v>
      </c>
      <c r="L708" t="str">
        <f t="shared" si="59"/>
        <v>1101</v>
      </c>
      <c r="M708">
        <f t="shared" si="60"/>
        <v>8</v>
      </c>
      <c r="O708" s="2">
        <v>45597.497847222221</v>
      </c>
      <c r="P708" s="3">
        <v>45597.459178240744</v>
      </c>
      <c r="Q708" s="4" t="s">
        <v>18</v>
      </c>
      <c r="R708" s="4">
        <v>0.79169999999999996</v>
      </c>
      <c r="S708" s="4">
        <v>0.83750000000000002</v>
      </c>
      <c r="T708" s="4">
        <v>0.74839999999999995</v>
      </c>
      <c r="U708" s="4">
        <v>0.996</v>
      </c>
      <c r="V708" s="4">
        <v>0.19170000000000001</v>
      </c>
      <c r="W708" s="4" t="s">
        <v>40</v>
      </c>
      <c r="X708" s="4">
        <v>19800614</v>
      </c>
      <c r="Y708" s="4">
        <v>19800614</v>
      </c>
      <c r="Z708" t="str">
        <f t="shared" ref="Z708:Z771" si="61">TEXT(O708,"MMDD")</f>
        <v>1101</v>
      </c>
      <c r="AA708">
        <f t="shared" ref="AA708:AA771" si="62">HOUR(O708)</f>
        <v>11</v>
      </c>
    </row>
    <row r="709" spans="1:27">
      <c r="A709" s="2">
        <v>45597.366516203707</v>
      </c>
      <c r="B709" s="3">
        <v>45597.36546296296</v>
      </c>
      <c r="C709" s="4" t="s">
        <v>14</v>
      </c>
      <c r="D709" s="4">
        <v>0.67779999999999996</v>
      </c>
      <c r="E709" s="4">
        <v>0.64770000000000005</v>
      </c>
      <c r="F709" s="4">
        <v>0.70930000000000004</v>
      </c>
      <c r="G709" s="4">
        <v>4.859</v>
      </c>
      <c r="H709" s="4">
        <v>0.1764</v>
      </c>
      <c r="I709" s="4" t="s">
        <v>40</v>
      </c>
      <c r="J709" s="4">
        <v>19800614</v>
      </c>
      <c r="K709" s="4">
        <v>19800614</v>
      </c>
      <c r="L709" t="str">
        <f t="shared" si="59"/>
        <v>1101</v>
      </c>
      <c r="M709">
        <f t="shared" si="60"/>
        <v>8</v>
      </c>
      <c r="O709" s="2">
        <v>45597.49796296296</v>
      </c>
      <c r="P709" s="3">
        <v>45597.465300925927</v>
      </c>
      <c r="Q709" s="4" t="s">
        <v>18</v>
      </c>
      <c r="R709" s="4">
        <v>0.79730000000000001</v>
      </c>
      <c r="S709" s="4">
        <v>0.78990000000000005</v>
      </c>
      <c r="T709" s="4">
        <v>0.80479999999999996</v>
      </c>
      <c r="U709" s="4">
        <v>1.159</v>
      </c>
      <c r="V709" s="4">
        <v>0.18779999999999999</v>
      </c>
      <c r="W709" s="4" t="s">
        <v>40</v>
      </c>
      <c r="X709" s="4">
        <v>19800614</v>
      </c>
      <c r="Y709" s="4">
        <v>19800614</v>
      </c>
      <c r="Z709" t="str">
        <f t="shared" si="61"/>
        <v>1101</v>
      </c>
      <c r="AA709">
        <f t="shared" si="62"/>
        <v>11</v>
      </c>
    </row>
    <row r="710" spans="1:27">
      <c r="A710" s="2">
        <v>45597.373842592591</v>
      </c>
      <c r="B710" s="3">
        <v>45597.373425925929</v>
      </c>
      <c r="C710" s="4" t="s">
        <v>14</v>
      </c>
      <c r="D710" s="4">
        <v>0.67369999999999997</v>
      </c>
      <c r="E710" s="4">
        <v>0.7339</v>
      </c>
      <c r="F710" s="4">
        <v>0.61839999999999995</v>
      </c>
      <c r="G710" s="4">
        <v>4.4039999999999999</v>
      </c>
      <c r="H710" s="4">
        <v>0.18360000000000001</v>
      </c>
      <c r="I710" s="4" t="s">
        <v>27</v>
      </c>
      <c r="J710" s="4">
        <v>19800614</v>
      </c>
      <c r="K710" s="4">
        <v>19800614</v>
      </c>
      <c r="L710" t="str">
        <f t="shared" si="59"/>
        <v>1101</v>
      </c>
      <c r="M710">
        <f t="shared" si="60"/>
        <v>8</v>
      </c>
      <c r="O710" s="2">
        <v>45597.498067129629</v>
      </c>
      <c r="P710" s="3">
        <v>45597.471412037034</v>
      </c>
      <c r="Q710" s="4" t="s">
        <v>18</v>
      </c>
      <c r="R710" s="4">
        <v>0.80200000000000005</v>
      </c>
      <c r="S710" s="4">
        <v>0.79400000000000004</v>
      </c>
      <c r="T710" s="4">
        <v>0.81</v>
      </c>
      <c r="U710" s="4">
        <v>1.1459999999999999</v>
      </c>
      <c r="V710" s="4">
        <v>0.18740000000000001</v>
      </c>
      <c r="W710" s="4" t="s">
        <v>40</v>
      </c>
      <c r="X710" s="4">
        <v>19800614</v>
      </c>
      <c r="Y710" s="4">
        <v>19800614</v>
      </c>
      <c r="Z710" t="str">
        <f t="shared" si="61"/>
        <v>1101</v>
      </c>
      <c r="AA710">
        <f t="shared" si="62"/>
        <v>11</v>
      </c>
    </row>
    <row r="711" spans="1:27">
      <c r="A711" s="2">
        <v>45597.378333333334</v>
      </c>
      <c r="B711" s="3">
        <v>45597.377835648149</v>
      </c>
      <c r="C711" s="4" t="s">
        <v>14</v>
      </c>
      <c r="D711" s="4">
        <v>0.66649999999999998</v>
      </c>
      <c r="E711" s="4">
        <v>0.74909999999999999</v>
      </c>
      <c r="F711" s="4">
        <v>0.59299999999999997</v>
      </c>
      <c r="G711" s="4">
        <v>4.3179999999999996</v>
      </c>
      <c r="H711" s="4">
        <v>0.1855</v>
      </c>
      <c r="I711" s="4" t="s">
        <v>40</v>
      </c>
      <c r="J711" s="4">
        <v>19800614</v>
      </c>
      <c r="K711" s="4">
        <v>19800614</v>
      </c>
      <c r="L711" t="str">
        <f t="shared" si="59"/>
        <v>1101</v>
      </c>
      <c r="M711">
        <f t="shared" si="60"/>
        <v>9</v>
      </c>
      <c r="O711" s="2">
        <v>45597.498159722221</v>
      </c>
      <c r="P711" s="3">
        <v>45597.477534722224</v>
      </c>
      <c r="Q711" s="4" t="s">
        <v>18</v>
      </c>
      <c r="R711" s="4">
        <v>0.76949999999999996</v>
      </c>
      <c r="S711" s="4">
        <v>0.7591</v>
      </c>
      <c r="T711" s="4">
        <v>0.78010000000000002</v>
      </c>
      <c r="U711" s="4">
        <v>1.2609999999999999</v>
      </c>
      <c r="V711" s="4">
        <v>0.18959999999999999</v>
      </c>
      <c r="W711" s="4" t="s">
        <v>40</v>
      </c>
      <c r="X711" s="4">
        <v>19800614</v>
      </c>
      <c r="Y711" s="4">
        <v>19800614</v>
      </c>
      <c r="Z711" t="str">
        <f t="shared" si="61"/>
        <v>1101</v>
      </c>
      <c r="AA711">
        <f t="shared" si="62"/>
        <v>11</v>
      </c>
    </row>
    <row r="712" spans="1:27">
      <c r="A712" s="2">
        <v>45597.381539351853</v>
      </c>
      <c r="B712" s="3">
        <v>45597.116597222222</v>
      </c>
      <c r="C712" s="4" t="s">
        <v>15</v>
      </c>
      <c r="D712" s="4">
        <v>0.55210000000000004</v>
      </c>
      <c r="E712" s="4">
        <v>0.70079999999999998</v>
      </c>
      <c r="F712" s="4">
        <v>0.435</v>
      </c>
      <c r="G712" s="4">
        <v>4.585</v>
      </c>
      <c r="H712" s="4">
        <v>0.19800000000000001</v>
      </c>
      <c r="I712" s="4" t="s">
        <v>40</v>
      </c>
      <c r="J712" s="4">
        <v>19800614</v>
      </c>
      <c r="K712" s="4">
        <v>19800614</v>
      </c>
      <c r="L712" t="str">
        <f t="shared" si="59"/>
        <v>1101</v>
      </c>
      <c r="M712">
        <f t="shared" si="60"/>
        <v>9</v>
      </c>
      <c r="O712" s="2">
        <v>45597.498263888891</v>
      </c>
      <c r="P712" s="3">
        <v>45597.483622685184</v>
      </c>
      <c r="Q712" s="4" t="s">
        <v>18</v>
      </c>
      <c r="R712" s="4">
        <v>0.80720000000000003</v>
      </c>
      <c r="S712" s="4">
        <v>0.75790000000000002</v>
      </c>
      <c r="T712" s="4">
        <v>0.85980000000000001</v>
      </c>
      <c r="U712" s="4">
        <v>1.2649999999999999</v>
      </c>
      <c r="V712" s="4">
        <v>0.1835</v>
      </c>
      <c r="W712" s="4" t="s">
        <v>40</v>
      </c>
      <c r="X712" s="4">
        <v>19800614</v>
      </c>
      <c r="Y712" s="4">
        <v>19800614</v>
      </c>
      <c r="Z712" t="str">
        <f t="shared" si="61"/>
        <v>1101</v>
      </c>
      <c r="AA712">
        <f t="shared" si="62"/>
        <v>11</v>
      </c>
    </row>
    <row r="713" spans="1:27">
      <c r="A713" s="2">
        <v>45597.382060185184</v>
      </c>
      <c r="B713" s="3">
        <v>45597.110682870371</v>
      </c>
      <c r="C713" s="4" t="s">
        <v>15</v>
      </c>
      <c r="D713" s="4">
        <v>0.58550000000000002</v>
      </c>
      <c r="E713" s="4">
        <v>0.52429999999999999</v>
      </c>
      <c r="F713" s="4">
        <v>0.65380000000000005</v>
      </c>
      <c r="G713" s="4">
        <v>5.4569999999999999</v>
      </c>
      <c r="H713" s="4">
        <v>0.18079999999999999</v>
      </c>
      <c r="I713" s="4" t="s">
        <v>40</v>
      </c>
      <c r="J713" s="4">
        <v>19800614</v>
      </c>
      <c r="K713" s="4">
        <v>19800614</v>
      </c>
      <c r="L713" t="str">
        <f t="shared" si="59"/>
        <v>1101</v>
      </c>
      <c r="M713">
        <f t="shared" si="60"/>
        <v>9</v>
      </c>
      <c r="O713" s="2">
        <v>45597.498356481483</v>
      </c>
      <c r="P713" s="3">
        <v>45597.489733796298</v>
      </c>
      <c r="Q713" s="4" t="s">
        <v>18</v>
      </c>
      <c r="R713" s="4">
        <v>0.77629999999999999</v>
      </c>
      <c r="S713" s="4">
        <v>0.64780000000000004</v>
      </c>
      <c r="T713" s="4">
        <v>0.93020000000000003</v>
      </c>
      <c r="U713" s="4">
        <v>1.615</v>
      </c>
      <c r="V713" s="4">
        <v>0.17630000000000001</v>
      </c>
      <c r="W713" s="4" t="s">
        <v>40</v>
      </c>
      <c r="X713" s="4">
        <v>19800614</v>
      </c>
      <c r="Y713" s="4">
        <v>19800614</v>
      </c>
      <c r="Z713" t="str">
        <f t="shared" si="61"/>
        <v>1101</v>
      </c>
      <c r="AA713">
        <f t="shared" si="62"/>
        <v>11</v>
      </c>
    </row>
    <row r="714" spans="1:27">
      <c r="A714" s="2">
        <v>45597.382719907408</v>
      </c>
      <c r="B714" s="3">
        <v>45597.134317129632</v>
      </c>
      <c r="C714" s="4" t="s">
        <v>15</v>
      </c>
      <c r="D714" s="4">
        <v>0.44190000000000002</v>
      </c>
      <c r="E714" s="4">
        <v>0.7732</v>
      </c>
      <c r="F714" s="4">
        <v>0.25259999999999999</v>
      </c>
      <c r="G714" s="4">
        <v>4.1760000000000002</v>
      </c>
      <c r="H714" s="4">
        <v>0.21540000000000001</v>
      </c>
      <c r="I714" s="4" t="s">
        <v>40</v>
      </c>
      <c r="J714" s="4">
        <v>19800614</v>
      </c>
      <c r="K714" s="4">
        <v>19800614</v>
      </c>
      <c r="L714" t="str">
        <f t="shared" si="59"/>
        <v>1101</v>
      </c>
      <c r="M714">
        <f t="shared" si="60"/>
        <v>9</v>
      </c>
      <c r="O714" s="2">
        <v>45597.498449074075</v>
      </c>
      <c r="P714" s="3">
        <v>45597.495833333334</v>
      </c>
      <c r="Q714" s="4" t="s">
        <v>18</v>
      </c>
      <c r="R714" s="4">
        <v>0.77390000000000003</v>
      </c>
      <c r="S714" s="4">
        <v>0.64429999999999998</v>
      </c>
      <c r="T714" s="4">
        <v>0.92969999999999997</v>
      </c>
      <c r="U714" s="4">
        <v>1.6259999999999999</v>
      </c>
      <c r="V714" s="4">
        <v>0.1764</v>
      </c>
      <c r="W714" s="4" t="s">
        <v>40</v>
      </c>
      <c r="X714" s="4">
        <v>19800614</v>
      </c>
      <c r="Y714" s="4">
        <v>19800614</v>
      </c>
      <c r="Z714" t="str">
        <f t="shared" si="61"/>
        <v>1101</v>
      </c>
      <c r="AA714">
        <f t="shared" si="62"/>
        <v>11</v>
      </c>
    </row>
    <row r="715" spans="1:27">
      <c r="A715" s="2">
        <v>45597.383020833331</v>
      </c>
      <c r="B715" s="3">
        <v>45597.122499999998</v>
      </c>
      <c r="C715" s="4" t="s">
        <v>15</v>
      </c>
      <c r="D715" s="4">
        <v>0.35870000000000002</v>
      </c>
      <c r="E715" s="4">
        <v>0.83389999999999997</v>
      </c>
      <c r="F715" s="4">
        <v>0.15429999999999999</v>
      </c>
      <c r="G715" s="4">
        <v>3.7759999999999998</v>
      </c>
      <c r="H715" s="4">
        <v>0.22900000000000001</v>
      </c>
      <c r="I715" s="4" t="s">
        <v>40</v>
      </c>
      <c r="J715" s="4">
        <v>19800614</v>
      </c>
      <c r="K715" s="4">
        <v>19800614</v>
      </c>
      <c r="L715" t="str">
        <f t="shared" si="59"/>
        <v>1101</v>
      </c>
      <c r="M715">
        <f t="shared" si="60"/>
        <v>9</v>
      </c>
      <c r="O715" s="2">
        <v>45597.498680555553</v>
      </c>
      <c r="P715" s="3">
        <v>45597.495243055557</v>
      </c>
      <c r="Q715" s="4" t="s">
        <v>66</v>
      </c>
      <c r="R715" s="4">
        <v>0.1313</v>
      </c>
      <c r="S715" s="4">
        <v>0.27460000000000001</v>
      </c>
      <c r="T715" s="4">
        <v>6.2799999999999995E-2</v>
      </c>
      <c r="U715" s="4">
        <v>3.028</v>
      </c>
      <c r="V715" s="4">
        <v>0.25669999999999998</v>
      </c>
      <c r="W715" s="4" t="s">
        <v>40</v>
      </c>
      <c r="X715" s="4">
        <v>19800614</v>
      </c>
      <c r="Y715" s="4">
        <v>19800614</v>
      </c>
      <c r="Z715" t="str">
        <f t="shared" si="61"/>
        <v>1101</v>
      </c>
      <c r="AA715">
        <f t="shared" si="62"/>
        <v>11</v>
      </c>
    </row>
    <row r="716" spans="1:27">
      <c r="A716" s="2">
        <v>45597.383449074077</v>
      </c>
      <c r="B716" s="3">
        <v>45597.264340277776</v>
      </c>
      <c r="C716" s="4" t="s">
        <v>15</v>
      </c>
      <c r="D716" s="4">
        <v>0.5181</v>
      </c>
      <c r="E716" s="4">
        <v>0.67069999999999996</v>
      </c>
      <c r="F716" s="4">
        <v>0.4002</v>
      </c>
      <c r="G716" s="4">
        <v>4.742</v>
      </c>
      <c r="H716" s="4">
        <v>0.2009</v>
      </c>
      <c r="I716" s="4" t="s">
        <v>40</v>
      </c>
      <c r="J716" s="4">
        <v>19800614</v>
      </c>
      <c r="K716" s="4">
        <v>19800614</v>
      </c>
      <c r="L716" t="str">
        <f t="shared" si="59"/>
        <v>1101</v>
      </c>
      <c r="M716">
        <f t="shared" si="60"/>
        <v>9</v>
      </c>
      <c r="O716" s="2">
        <v>45597.50167824074</v>
      </c>
      <c r="P716" s="3">
        <v>45597.499745370369</v>
      </c>
      <c r="Q716" s="4" t="s">
        <v>21</v>
      </c>
      <c r="R716" s="4">
        <v>0.49809999999999999</v>
      </c>
      <c r="S716" s="4">
        <v>0.49980000000000002</v>
      </c>
      <c r="T716" s="4">
        <v>0.4965</v>
      </c>
      <c r="U716" s="4">
        <v>2.1</v>
      </c>
      <c r="V716" s="4">
        <v>0.20730000000000001</v>
      </c>
      <c r="W716" s="4" t="s">
        <v>40</v>
      </c>
      <c r="X716" s="4">
        <v>19800614</v>
      </c>
      <c r="Y716" s="4">
        <v>19800614</v>
      </c>
      <c r="Z716" t="str">
        <f t="shared" si="61"/>
        <v>1101</v>
      </c>
      <c r="AA716">
        <f t="shared" si="62"/>
        <v>12</v>
      </c>
    </row>
    <row r="717" spans="1:27">
      <c r="A717" s="2">
        <v>45597.385023148148</v>
      </c>
      <c r="B717" s="3">
        <v>45597.258437500001</v>
      </c>
      <c r="C717" s="4" t="s">
        <v>15</v>
      </c>
      <c r="D717" s="4">
        <v>0.53710000000000002</v>
      </c>
      <c r="E717" s="4">
        <v>0.46820000000000001</v>
      </c>
      <c r="F717" s="4">
        <v>0.61599999999999999</v>
      </c>
      <c r="G717" s="4">
        <v>5.7240000000000002</v>
      </c>
      <c r="H717" s="4">
        <v>0.18379999999999999</v>
      </c>
      <c r="I717" s="4" t="s">
        <v>40</v>
      </c>
      <c r="J717" s="4">
        <v>19800614</v>
      </c>
      <c r="K717" s="4">
        <v>19800614</v>
      </c>
      <c r="L717" t="str">
        <f t="shared" si="59"/>
        <v>1101</v>
      </c>
      <c r="M717">
        <f t="shared" si="60"/>
        <v>9</v>
      </c>
      <c r="O717" s="2">
        <v>45597.504236111112</v>
      </c>
      <c r="P717" s="3">
        <v>45597.503703703704</v>
      </c>
      <c r="Q717" s="4" t="s">
        <v>55</v>
      </c>
      <c r="R717" s="4">
        <v>0.81530000000000002</v>
      </c>
      <c r="S717" s="4">
        <v>0.79530000000000001</v>
      </c>
      <c r="T717" s="4">
        <v>0.83579999999999999</v>
      </c>
      <c r="U717" s="4">
        <v>1.1419999999999999</v>
      </c>
      <c r="V717" s="4">
        <v>0.1855</v>
      </c>
      <c r="W717" s="4" t="s">
        <v>40</v>
      </c>
      <c r="X717" s="4">
        <v>19800614</v>
      </c>
      <c r="Y717" s="4">
        <v>19800614</v>
      </c>
      <c r="Z717" t="str">
        <f t="shared" si="61"/>
        <v>1101</v>
      </c>
      <c r="AA717">
        <f t="shared" si="62"/>
        <v>12</v>
      </c>
    </row>
    <row r="718" spans="1:27">
      <c r="A718" s="2">
        <v>45597.385555555556</v>
      </c>
      <c r="B718" s="3">
        <v>45597.045671296299</v>
      </c>
      <c r="C718" s="4" t="s">
        <v>15</v>
      </c>
      <c r="D718" s="4">
        <v>0.51919999999999999</v>
      </c>
      <c r="E718" s="4">
        <v>0.39760000000000001</v>
      </c>
      <c r="F718" s="4">
        <v>0.67800000000000005</v>
      </c>
      <c r="G718" s="4">
        <v>6.0679999999999996</v>
      </c>
      <c r="H718" s="4">
        <v>0.1789</v>
      </c>
      <c r="I718" s="4" t="s">
        <v>40</v>
      </c>
      <c r="J718" s="4">
        <v>19800614</v>
      </c>
      <c r="K718" s="4">
        <v>19800614</v>
      </c>
      <c r="L718" t="str">
        <f t="shared" si="59"/>
        <v>1101</v>
      </c>
      <c r="M718">
        <f t="shared" si="60"/>
        <v>9</v>
      </c>
      <c r="O718" s="2">
        <v>45597.511504629627</v>
      </c>
      <c r="P718" s="3">
        <v>45597.507060185184</v>
      </c>
      <c r="Q718" s="4" t="s">
        <v>26</v>
      </c>
      <c r="R718" s="4">
        <v>0.2359</v>
      </c>
      <c r="S718" s="4">
        <v>0.31819999999999998</v>
      </c>
      <c r="T718" s="4">
        <v>0.17480000000000001</v>
      </c>
      <c r="U718" s="4">
        <v>2.8149999999999999</v>
      </c>
      <c r="V718" s="4">
        <v>0.23430000000000001</v>
      </c>
      <c r="W718" s="4" t="s">
        <v>40</v>
      </c>
      <c r="X718" s="4">
        <v>19800614</v>
      </c>
      <c r="Y718" s="4">
        <v>19800614</v>
      </c>
      <c r="Z718" t="str">
        <f t="shared" si="61"/>
        <v>1101</v>
      </c>
      <c r="AA718">
        <f t="shared" si="62"/>
        <v>12</v>
      </c>
    </row>
    <row r="719" spans="1:27">
      <c r="A719" s="2">
        <v>45597.386701388888</v>
      </c>
      <c r="B719" s="3">
        <v>45597.385729166665</v>
      </c>
      <c r="C719" s="4" t="s">
        <v>14</v>
      </c>
      <c r="D719" s="4">
        <v>0.67220000000000002</v>
      </c>
      <c r="E719" s="4">
        <v>0.73419999999999996</v>
      </c>
      <c r="F719" s="4">
        <v>0.61529999999999996</v>
      </c>
      <c r="G719" s="4">
        <v>4.4029999999999996</v>
      </c>
      <c r="H719" s="4">
        <v>0.18379999999999999</v>
      </c>
      <c r="I719" s="4" t="s">
        <v>27</v>
      </c>
      <c r="J719" s="4">
        <v>19800614</v>
      </c>
      <c r="K719" s="4">
        <v>19800614</v>
      </c>
      <c r="L719" t="str">
        <f t="shared" si="59"/>
        <v>1101</v>
      </c>
      <c r="M719">
        <f t="shared" si="60"/>
        <v>9</v>
      </c>
      <c r="O719" s="2">
        <v>45597.511944444443</v>
      </c>
      <c r="P719" s="3">
        <v>45597.502384259256</v>
      </c>
      <c r="Q719" s="4" t="s">
        <v>68</v>
      </c>
      <c r="R719" s="4">
        <v>0.2984</v>
      </c>
      <c r="S719" s="4">
        <v>0.34449999999999997</v>
      </c>
      <c r="T719" s="4">
        <v>0.25850000000000001</v>
      </c>
      <c r="U719" s="4">
        <v>2.6970000000000001</v>
      </c>
      <c r="V719" s="4">
        <v>0.22509999999999999</v>
      </c>
      <c r="W719" s="4" t="s">
        <v>40</v>
      </c>
      <c r="X719" s="4">
        <v>19800614</v>
      </c>
      <c r="Y719" s="4">
        <v>19800614</v>
      </c>
      <c r="Z719" t="str">
        <f t="shared" si="61"/>
        <v>1101</v>
      </c>
      <c r="AA719">
        <f t="shared" si="62"/>
        <v>12</v>
      </c>
    </row>
    <row r="720" spans="1:27">
      <c r="A720" s="2">
        <v>45597.394745370373</v>
      </c>
      <c r="B720" s="3">
        <v>45597.394108796296</v>
      </c>
      <c r="C720" s="4" t="s">
        <v>14</v>
      </c>
      <c r="D720" s="4">
        <v>0.67849999999999999</v>
      </c>
      <c r="E720" s="4">
        <v>0.64659999999999995</v>
      </c>
      <c r="F720" s="4">
        <v>0.71209999999999996</v>
      </c>
      <c r="G720" s="4">
        <v>4.8650000000000002</v>
      </c>
      <c r="H720" s="4">
        <v>0.1762</v>
      </c>
      <c r="I720" s="4" t="s">
        <v>40</v>
      </c>
      <c r="J720" s="4">
        <v>19800614</v>
      </c>
      <c r="K720" s="4">
        <v>19800614</v>
      </c>
      <c r="L720" t="str">
        <f t="shared" si="59"/>
        <v>1101</v>
      </c>
      <c r="M720">
        <f t="shared" si="60"/>
        <v>9</v>
      </c>
      <c r="O720" s="2">
        <v>45597.526828703703</v>
      </c>
      <c r="P720" s="3">
        <v>45596.705775462964</v>
      </c>
      <c r="Q720" s="4" t="s">
        <v>41</v>
      </c>
      <c r="R720" s="4">
        <v>0.75160000000000005</v>
      </c>
      <c r="S720" s="4">
        <v>0.68659999999999999</v>
      </c>
      <c r="T720" s="4">
        <v>0.82269999999999999</v>
      </c>
      <c r="U720" s="4">
        <v>1.492</v>
      </c>
      <c r="V720" s="4">
        <v>0.1865</v>
      </c>
      <c r="W720" s="4" t="s">
        <v>40</v>
      </c>
      <c r="X720" s="4">
        <v>19800614</v>
      </c>
      <c r="Y720" s="4">
        <v>19800614</v>
      </c>
      <c r="Z720" t="str">
        <f t="shared" si="61"/>
        <v>1101</v>
      </c>
      <c r="AA720">
        <f t="shared" si="62"/>
        <v>12</v>
      </c>
    </row>
    <row r="721" spans="1:27">
      <c r="A721" s="2">
        <v>45597.396354166667</v>
      </c>
      <c r="B721" s="3">
        <v>45597.396203703705</v>
      </c>
      <c r="C721" s="4" t="s">
        <v>14</v>
      </c>
      <c r="D721" s="4">
        <v>0.67620000000000002</v>
      </c>
      <c r="E721" s="4">
        <v>0.73399999999999999</v>
      </c>
      <c r="F721" s="4">
        <v>0.62290000000000001</v>
      </c>
      <c r="G721" s="4">
        <v>4.4039999999999999</v>
      </c>
      <c r="H721" s="4">
        <v>0.1832</v>
      </c>
      <c r="I721" s="4" t="s">
        <v>40</v>
      </c>
      <c r="J721" s="4">
        <v>19800614</v>
      </c>
      <c r="K721" s="4">
        <v>19800614</v>
      </c>
      <c r="L721" t="str">
        <f t="shared" si="59"/>
        <v>1101</v>
      </c>
      <c r="M721">
        <f t="shared" si="60"/>
        <v>9</v>
      </c>
      <c r="O721" s="2">
        <v>45597.527939814812</v>
      </c>
      <c r="P721" s="3">
        <v>45597.527673611112</v>
      </c>
      <c r="Q721" s="4" t="s">
        <v>21</v>
      </c>
      <c r="R721" s="4">
        <v>0.32540000000000002</v>
      </c>
      <c r="S721" s="4">
        <v>0.78120000000000001</v>
      </c>
      <c r="T721" s="4">
        <v>0.13550000000000001</v>
      </c>
      <c r="U721" s="4">
        <v>1.1879999999999999</v>
      </c>
      <c r="V721" s="4">
        <v>0.24010000000000001</v>
      </c>
      <c r="W721" s="4" t="s">
        <v>40</v>
      </c>
      <c r="X721" s="4">
        <v>19800614</v>
      </c>
      <c r="Y721" s="4">
        <v>19800614</v>
      </c>
      <c r="Z721" t="str">
        <f t="shared" si="61"/>
        <v>1101</v>
      </c>
      <c r="AA721">
        <f t="shared" si="62"/>
        <v>12</v>
      </c>
    </row>
    <row r="722" spans="1:27">
      <c r="A722" s="2">
        <v>45597.399444444447</v>
      </c>
      <c r="B722" s="3">
        <v>45597.398680555554</v>
      </c>
      <c r="C722" s="4" t="s">
        <v>14</v>
      </c>
      <c r="D722" s="4">
        <v>0.67669999999999997</v>
      </c>
      <c r="E722" s="4">
        <v>0.73450000000000004</v>
      </c>
      <c r="F722" s="4">
        <v>0.62339999999999995</v>
      </c>
      <c r="G722" s="4">
        <v>4.4009999999999998</v>
      </c>
      <c r="H722" s="4">
        <v>0.1832</v>
      </c>
      <c r="I722" s="4" t="s">
        <v>27</v>
      </c>
      <c r="J722" s="4">
        <v>19800614</v>
      </c>
      <c r="K722" s="4">
        <v>19800614</v>
      </c>
      <c r="L722" t="str">
        <f t="shared" si="59"/>
        <v>1101</v>
      </c>
      <c r="M722">
        <f t="shared" si="60"/>
        <v>9</v>
      </c>
      <c r="O722" s="2">
        <v>45597.529085648152</v>
      </c>
      <c r="P722" s="3">
        <v>45597.123055555552</v>
      </c>
      <c r="Q722" s="4" t="s">
        <v>64</v>
      </c>
      <c r="R722" s="4">
        <v>0.46829999999999999</v>
      </c>
      <c r="S722" s="4">
        <v>0.67220000000000002</v>
      </c>
      <c r="T722" s="4">
        <v>0.32629999999999998</v>
      </c>
      <c r="U722" s="4">
        <v>1.538</v>
      </c>
      <c r="V722" s="4">
        <v>0.21920000000000001</v>
      </c>
      <c r="W722" s="4" t="s">
        <v>40</v>
      </c>
      <c r="X722" s="4">
        <v>19800614</v>
      </c>
      <c r="Y722" s="4">
        <v>19800614</v>
      </c>
      <c r="Z722" t="str">
        <f t="shared" si="61"/>
        <v>1101</v>
      </c>
      <c r="AA722">
        <f t="shared" si="62"/>
        <v>12</v>
      </c>
    </row>
    <row r="723" spans="1:27">
      <c r="A723" s="2">
        <v>45597.404780092591</v>
      </c>
      <c r="B723" s="3">
        <v>45597.085046296299</v>
      </c>
      <c r="C723" s="4" t="s">
        <v>64</v>
      </c>
      <c r="D723" s="4">
        <v>0.58020000000000005</v>
      </c>
      <c r="E723" s="4">
        <v>0.63590000000000002</v>
      </c>
      <c r="F723" s="4">
        <v>0.52949999999999997</v>
      </c>
      <c r="G723" s="4">
        <v>4.9180000000000001</v>
      </c>
      <c r="H723" s="4">
        <v>0.19040000000000001</v>
      </c>
      <c r="I723" s="4" t="s">
        <v>40</v>
      </c>
      <c r="J723" s="4">
        <v>19800614</v>
      </c>
      <c r="K723" s="4">
        <v>19800614</v>
      </c>
      <c r="L723" t="str">
        <f t="shared" si="59"/>
        <v>1101</v>
      </c>
      <c r="M723">
        <f t="shared" si="60"/>
        <v>9</v>
      </c>
      <c r="O723" s="2">
        <v>45597.529594907406</v>
      </c>
      <c r="P723" s="3">
        <v>45597.466192129628</v>
      </c>
      <c r="Q723" s="4" t="s">
        <v>64</v>
      </c>
      <c r="R723" s="4">
        <v>0.5524</v>
      </c>
      <c r="S723" s="4">
        <v>0.56699999999999995</v>
      </c>
      <c r="T723" s="4">
        <v>0.5383</v>
      </c>
      <c r="U723" s="4">
        <v>1.8740000000000001</v>
      </c>
      <c r="V723" s="4">
        <v>0.20469999999999999</v>
      </c>
      <c r="W723" s="4" t="s">
        <v>40</v>
      </c>
      <c r="X723" s="4">
        <v>19800614</v>
      </c>
      <c r="Y723" s="4">
        <v>19800614</v>
      </c>
      <c r="Z723" t="str">
        <f t="shared" si="61"/>
        <v>1101</v>
      </c>
      <c r="AA723">
        <f t="shared" si="62"/>
        <v>12</v>
      </c>
    </row>
    <row r="724" spans="1:27">
      <c r="A724" s="2">
        <v>45597.412499999999</v>
      </c>
      <c r="B724" s="3">
        <v>45596.799814814818</v>
      </c>
      <c r="C724" s="4" t="s">
        <v>66</v>
      </c>
      <c r="D724" s="4">
        <v>1E-4</v>
      </c>
      <c r="E724" s="4">
        <v>0.99590000000000001</v>
      </c>
      <c r="F724" s="4">
        <v>0</v>
      </c>
      <c r="G724" s="4">
        <v>0.97299999999999998</v>
      </c>
      <c r="H724" s="4">
        <v>0.6492</v>
      </c>
      <c r="I724" s="4" t="s">
        <v>40</v>
      </c>
      <c r="J724" s="4">
        <v>19800614</v>
      </c>
      <c r="K724" s="4">
        <v>19800614</v>
      </c>
      <c r="L724" t="str">
        <f t="shared" si="59"/>
        <v>1101</v>
      </c>
      <c r="M724">
        <f t="shared" si="60"/>
        <v>9</v>
      </c>
      <c r="O724" s="2">
        <v>45597.531689814816</v>
      </c>
      <c r="P724" s="3">
        <v>45597.502164351848</v>
      </c>
      <c r="Q724" s="4" t="s">
        <v>60</v>
      </c>
      <c r="R724" s="4">
        <v>0.41339999999999999</v>
      </c>
      <c r="S724" s="4">
        <v>0.22739999999999999</v>
      </c>
      <c r="T724" s="4">
        <v>0.75139999999999996</v>
      </c>
      <c r="U724" s="4">
        <v>3.29</v>
      </c>
      <c r="V724" s="4">
        <v>0.1915</v>
      </c>
      <c r="W724" s="4" t="s">
        <v>40</v>
      </c>
      <c r="X724" s="4">
        <v>19800614</v>
      </c>
      <c r="Y724" s="4">
        <v>19800614</v>
      </c>
      <c r="Z724" t="str">
        <f t="shared" si="61"/>
        <v>1101</v>
      </c>
      <c r="AA724">
        <f t="shared" si="62"/>
        <v>12</v>
      </c>
    </row>
    <row r="725" spans="1:27">
      <c r="A725" s="2">
        <v>45597.413101851853</v>
      </c>
      <c r="B725" s="3">
        <v>45597.412430555552</v>
      </c>
      <c r="C725" s="4" t="s">
        <v>14</v>
      </c>
      <c r="D725" s="4">
        <v>0.67649999999999999</v>
      </c>
      <c r="E725" s="4">
        <v>0.73580000000000001</v>
      </c>
      <c r="F725" s="4">
        <v>0.622</v>
      </c>
      <c r="G725" s="4">
        <v>4.3940000000000001</v>
      </c>
      <c r="H725" s="4">
        <v>0.18329999999999999</v>
      </c>
      <c r="I725" s="4" t="s">
        <v>27</v>
      </c>
      <c r="J725" s="4">
        <v>19800614</v>
      </c>
      <c r="K725" s="4">
        <v>19800614</v>
      </c>
      <c r="L725" t="str">
        <f t="shared" ref="L725:L788" si="63">TEXT(A725,"MMDD")</f>
        <v>1101</v>
      </c>
      <c r="M725">
        <f t="shared" ref="M725:M788" si="64">HOUR(A725)</f>
        <v>9</v>
      </c>
      <c r="O725" s="2">
        <v>45597.533368055556</v>
      </c>
      <c r="P725" s="3">
        <v>45597.516793981478</v>
      </c>
      <c r="Q725" s="4" t="s">
        <v>60</v>
      </c>
      <c r="R725" s="4">
        <v>0.4143</v>
      </c>
      <c r="S725" s="4">
        <v>0.2364</v>
      </c>
      <c r="T725" s="4">
        <v>0.72589999999999999</v>
      </c>
      <c r="U725" s="4">
        <v>3.2370000000000001</v>
      </c>
      <c r="V725" s="4">
        <v>0.19320000000000001</v>
      </c>
      <c r="W725" s="4" t="s">
        <v>40</v>
      </c>
      <c r="X725" s="4">
        <v>19800614</v>
      </c>
      <c r="Y725" s="4">
        <v>19800614</v>
      </c>
      <c r="Z725" t="str">
        <f t="shared" si="61"/>
        <v>1101</v>
      </c>
      <c r="AA725">
        <f t="shared" si="62"/>
        <v>12</v>
      </c>
    </row>
    <row r="726" spans="1:27">
      <c r="A726" s="2">
        <v>45597.415335648147</v>
      </c>
      <c r="B726" s="3">
        <v>45596.799814814818</v>
      </c>
      <c r="C726" s="4" t="s">
        <v>66</v>
      </c>
      <c r="D726" s="4">
        <v>1E-4</v>
      </c>
      <c r="E726" s="4">
        <v>0.99590000000000001</v>
      </c>
      <c r="F726" s="4">
        <v>0</v>
      </c>
      <c r="G726" s="4">
        <v>0.97299999999999998</v>
      </c>
      <c r="H726" s="4">
        <v>0.6492</v>
      </c>
      <c r="I726" s="4" t="s">
        <v>40</v>
      </c>
      <c r="J726" s="4">
        <v>19800614</v>
      </c>
      <c r="K726" s="4">
        <v>19800614</v>
      </c>
      <c r="L726" t="str">
        <f t="shared" si="63"/>
        <v>1101</v>
      </c>
      <c r="M726">
        <f t="shared" si="64"/>
        <v>9</v>
      </c>
      <c r="O726" s="2">
        <v>45597.536493055559</v>
      </c>
      <c r="P726" s="3">
        <v>45597.508287037039</v>
      </c>
      <c r="Q726" s="4" t="s">
        <v>16</v>
      </c>
      <c r="R726" s="4">
        <v>0.27289999999999998</v>
      </c>
      <c r="S726" s="4">
        <v>0.64349999999999996</v>
      </c>
      <c r="T726" s="4">
        <v>0.1157</v>
      </c>
      <c r="U726" s="4">
        <v>1.6279999999999999</v>
      </c>
      <c r="V726" s="4">
        <v>0.24349999999999999</v>
      </c>
      <c r="W726" s="4" t="s">
        <v>40</v>
      </c>
      <c r="X726" s="4">
        <v>19800614</v>
      </c>
      <c r="Y726" s="4">
        <v>19800614</v>
      </c>
      <c r="Z726" t="str">
        <f t="shared" si="61"/>
        <v>1101</v>
      </c>
      <c r="AA726">
        <f t="shared" si="62"/>
        <v>12</v>
      </c>
    </row>
    <row r="727" spans="1:27">
      <c r="A727" s="2">
        <v>45597.421481481484</v>
      </c>
      <c r="B727" s="3">
        <v>45597.419016203705</v>
      </c>
      <c r="C727" s="4" t="s">
        <v>14</v>
      </c>
      <c r="D727" s="4">
        <v>0.6694</v>
      </c>
      <c r="E727" s="4">
        <v>0.73670000000000002</v>
      </c>
      <c r="F727" s="4">
        <v>0.60819999999999996</v>
      </c>
      <c r="G727" s="4">
        <v>4.3890000000000002</v>
      </c>
      <c r="H727" s="4">
        <v>0.18440000000000001</v>
      </c>
      <c r="I727" s="4" t="s">
        <v>40</v>
      </c>
      <c r="J727" s="4">
        <v>19800614</v>
      </c>
      <c r="K727" s="4">
        <v>19800614</v>
      </c>
      <c r="L727" t="str">
        <f t="shared" si="63"/>
        <v>1101</v>
      </c>
      <c r="M727">
        <f t="shared" si="64"/>
        <v>10</v>
      </c>
      <c r="O727" s="2">
        <v>45597.537835648145</v>
      </c>
      <c r="P727" s="3">
        <v>45597.526666666665</v>
      </c>
      <c r="Q727" s="4" t="s">
        <v>14</v>
      </c>
      <c r="R727" s="4">
        <v>0.78879999999999995</v>
      </c>
      <c r="S727" s="4">
        <v>0.77280000000000004</v>
      </c>
      <c r="T727" s="4">
        <v>0.80510000000000004</v>
      </c>
      <c r="U727" s="4">
        <v>1.216</v>
      </c>
      <c r="V727" s="4">
        <v>0.18779999999999999</v>
      </c>
      <c r="W727" s="4" t="s">
        <v>40</v>
      </c>
      <c r="X727" s="4">
        <v>19800614</v>
      </c>
      <c r="Y727" s="4">
        <v>19800614</v>
      </c>
      <c r="Z727" t="str">
        <f t="shared" si="61"/>
        <v>1101</v>
      </c>
      <c r="AA727">
        <f t="shared" si="62"/>
        <v>12</v>
      </c>
    </row>
    <row r="728" spans="1:27">
      <c r="A728" s="2">
        <v>45597.432303240741</v>
      </c>
      <c r="B728" s="3">
        <v>45596.119699074072</v>
      </c>
      <c r="C728" s="4" t="s">
        <v>61</v>
      </c>
      <c r="D728" s="4">
        <v>0.34870000000000001</v>
      </c>
      <c r="E728" s="4">
        <v>0.1769</v>
      </c>
      <c r="F728" s="4">
        <v>0.68720000000000003</v>
      </c>
      <c r="G728" s="4">
        <v>7.367</v>
      </c>
      <c r="H728" s="4">
        <v>0.1782</v>
      </c>
      <c r="I728" s="4" t="s">
        <v>40</v>
      </c>
      <c r="J728" s="4">
        <v>19800614</v>
      </c>
      <c r="K728" s="4">
        <v>19800614</v>
      </c>
      <c r="L728" t="str">
        <f t="shared" si="63"/>
        <v>1101</v>
      </c>
      <c r="M728">
        <f t="shared" si="64"/>
        <v>10</v>
      </c>
      <c r="O728" s="2">
        <v>45597.53875</v>
      </c>
      <c r="P728" s="3">
        <v>45597.51898148148</v>
      </c>
      <c r="Q728" s="4" t="s">
        <v>55</v>
      </c>
      <c r="R728" s="4">
        <v>0.81320000000000003</v>
      </c>
      <c r="S728" s="4">
        <v>0.7893</v>
      </c>
      <c r="T728" s="4">
        <v>0.8377</v>
      </c>
      <c r="U728" s="4">
        <v>1.161</v>
      </c>
      <c r="V728" s="4">
        <v>0.18529999999999999</v>
      </c>
      <c r="W728" s="4" t="s">
        <v>40</v>
      </c>
      <c r="X728" s="4">
        <v>19800614</v>
      </c>
      <c r="Y728" s="4">
        <v>19800614</v>
      </c>
      <c r="Z728" t="str">
        <f t="shared" si="61"/>
        <v>1101</v>
      </c>
      <c r="AA728">
        <f t="shared" si="62"/>
        <v>12</v>
      </c>
    </row>
    <row r="729" spans="1:27">
      <c r="A729" s="2">
        <v>45597.432905092595</v>
      </c>
      <c r="B729" s="3">
        <v>45596.119710648149</v>
      </c>
      <c r="C729" s="4" t="s">
        <v>61</v>
      </c>
      <c r="D729" s="4">
        <v>0.31159999999999999</v>
      </c>
      <c r="E729" s="4">
        <v>0.13100000000000001</v>
      </c>
      <c r="F729" s="4">
        <v>0.7409</v>
      </c>
      <c r="G729" s="4">
        <v>7.7510000000000003</v>
      </c>
      <c r="H729" s="4">
        <v>0.17380000000000001</v>
      </c>
      <c r="I729" s="4" t="s">
        <v>40</v>
      </c>
      <c r="J729" s="4">
        <v>19800614</v>
      </c>
      <c r="K729" s="4">
        <v>19800614</v>
      </c>
      <c r="L729" t="str">
        <f t="shared" si="63"/>
        <v>1101</v>
      </c>
      <c r="M729">
        <f t="shared" si="64"/>
        <v>10</v>
      </c>
      <c r="O729" s="2">
        <v>45597.541400462964</v>
      </c>
      <c r="P729" s="3">
        <v>45597.533449074072</v>
      </c>
      <c r="Q729" s="4" t="s">
        <v>55</v>
      </c>
      <c r="R729" s="4">
        <v>0.80959999999999999</v>
      </c>
      <c r="S729" s="4">
        <v>0.79600000000000004</v>
      </c>
      <c r="T729" s="4">
        <v>0.82350000000000001</v>
      </c>
      <c r="U729" s="4">
        <v>1.139</v>
      </c>
      <c r="V729" s="4">
        <v>0.18640000000000001</v>
      </c>
      <c r="W729" s="4" t="s">
        <v>40</v>
      </c>
      <c r="X729" s="4">
        <v>19800614</v>
      </c>
      <c r="Y729" s="4">
        <v>19800614</v>
      </c>
      <c r="Z729" t="str">
        <f t="shared" si="61"/>
        <v>1101</v>
      </c>
      <c r="AA729">
        <f t="shared" si="62"/>
        <v>12</v>
      </c>
    </row>
    <row r="730" spans="1:27">
      <c r="A730" s="2">
        <v>45597.433078703703</v>
      </c>
      <c r="B730" s="3">
        <v>45596.119699074072</v>
      </c>
      <c r="C730" s="4" t="s">
        <v>61</v>
      </c>
      <c r="D730" s="4">
        <v>0.3639</v>
      </c>
      <c r="E730" s="4">
        <v>0.2082</v>
      </c>
      <c r="F730" s="4">
        <v>0.63600000000000001</v>
      </c>
      <c r="G730" s="4">
        <v>7.1420000000000003</v>
      </c>
      <c r="H730" s="4">
        <v>0.1822</v>
      </c>
      <c r="I730" s="4" t="s">
        <v>40</v>
      </c>
      <c r="J730" s="4">
        <v>19800614</v>
      </c>
      <c r="K730" s="4">
        <v>19800614</v>
      </c>
      <c r="L730" t="str">
        <f t="shared" si="63"/>
        <v>1101</v>
      </c>
      <c r="M730">
        <f t="shared" si="64"/>
        <v>10</v>
      </c>
      <c r="O730" s="2">
        <v>45597.541805555556</v>
      </c>
      <c r="P730" s="3">
        <v>45597.541516203702</v>
      </c>
      <c r="Q730" s="4" t="s">
        <v>21</v>
      </c>
      <c r="R730" s="4">
        <v>0.50119999999999998</v>
      </c>
      <c r="S730" s="4">
        <v>0.50800000000000001</v>
      </c>
      <c r="T730" s="4">
        <v>0.49440000000000001</v>
      </c>
      <c r="U730" s="4">
        <v>2.0710000000000002</v>
      </c>
      <c r="V730" s="4">
        <v>0.20749999999999999</v>
      </c>
      <c r="W730" s="4" t="s">
        <v>40</v>
      </c>
      <c r="X730" s="4">
        <v>19800614</v>
      </c>
      <c r="Y730" s="4">
        <v>19800614</v>
      </c>
      <c r="Z730" t="str">
        <f t="shared" si="61"/>
        <v>1101</v>
      </c>
      <c r="AA730">
        <f t="shared" si="62"/>
        <v>13</v>
      </c>
    </row>
    <row r="731" spans="1:27">
      <c r="A731" s="2">
        <v>45597.433240740742</v>
      </c>
      <c r="B731" s="3">
        <v>45596.119710648149</v>
      </c>
      <c r="C731" s="4" t="s">
        <v>61</v>
      </c>
      <c r="D731" s="4">
        <v>0.27450000000000002</v>
      </c>
      <c r="E731" s="4">
        <v>9.5500000000000002E-2</v>
      </c>
      <c r="F731" s="4">
        <v>0.78849999999999998</v>
      </c>
      <c r="G731" s="4">
        <v>8.1210000000000004</v>
      </c>
      <c r="H731" s="4">
        <v>0.16969999999999999</v>
      </c>
      <c r="I731" s="4" t="s">
        <v>40</v>
      </c>
      <c r="J731" s="4">
        <v>19800614</v>
      </c>
      <c r="K731" s="4">
        <v>19800614</v>
      </c>
      <c r="L731" t="str">
        <f t="shared" si="63"/>
        <v>1101</v>
      </c>
      <c r="M731">
        <f t="shared" si="64"/>
        <v>10</v>
      </c>
      <c r="O731" s="2">
        <v>45597.543194444443</v>
      </c>
      <c r="P731" s="3">
        <v>45597.540601851855</v>
      </c>
      <c r="Q731" s="4" t="s">
        <v>14</v>
      </c>
      <c r="R731" s="4">
        <v>0.78600000000000003</v>
      </c>
      <c r="S731" s="4">
        <v>0.79020000000000001</v>
      </c>
      <c r="T731" s="4">
        <v>0.78180000000000005</v>
      </c>
      <c r="U731" s="4">
        <v>1.1579999999999999</v>
      </c>
      <c r="V731" s="4">
        <v>0.18940000000000001</v>
      </c>
      <c r="W731" s="4" t="s">
        <v>40</v>
      </c>
      <c r="X731" s="4">
        <v>19800614</v>
      </c>
      <c r="Y731" s="4">
        <v>19800614</v>
      </c>
      <c r="Z731" t="str">
        <f t="shared" si="61"/>
        <v>1101</v>
      </c>
      <c r="AA731">
        <f t="shared" si="62"/>
        <v>13</v>
      </c>
    </row>
    <row r="732" spans="1:27">
      <c r="A732" s="2">
        <v>45597.433506944442</v>
      </c>
      <c r="B732" s="3">
        <v>45596.119699074072</v>
      </c>
      <c r="C732" s="4" t="s">
        <v>61</v>
      </c>
      <c r="D732" s="4">
        <v>0.36969999999999997</v>
      </c>
      <c r="E732" s="4">
        <v>0.2457</v>
      </c>
      <c r="F732" s="4">
        <v>0.55620000000000003</v>
      </c>
      <c r="G732" s="4">
        <v>6.8979999999999997</v>
      </c>
      <c r="H732" s="4">
        <v>0.1883</v>
      </c>
      <c r="I732" s="4" t="s">
        <v>40</v>
      </c>
      <c r="J732" s="4">
        <v>19800614</v>
      </c>
      <c r="K732" s="4">
        <v>19800614</v>
      </c>
      <c r="L732" t="str">
        <f t="shared" si="63"/>
        <v>1101</v>
      </c>
      <c r="M732">
        <f t="shared" si="64"/>
        <v>10</v>
      </c>
      <c r="O732" s="2">
        <v>45597.544652777775</v>
      </c>
      <c r="P732" s="3">
        <v>45597.521585648145</v>
      </c>
      <c r="Q732" s="4" t="s">
        <v>66</v>
      </c>
      <c r="R732" s="4">
        <v>0.1424</v>
      </c>
      <c r="S732" s="4">
        <v>0.33510000000000001</v>
      </c>
      <c r="T732" s="4">
        <v>6.0499999999999998E-2</v>
      </c>
      <c r="U732" s="4">
        <v>2.738</v>
      </c>
      <c r="V732" s="4">
        <v>0.25750000000000001</v>
      </c>
      <c r="W732" s="4" t="s">
        <v>40</v>
      </c>
      <c r="X732" s="4">
        <v>19800614</v>
      </c>
      <c r="Y732" s="4">
        <v>19800614</v>
      </c>
      <c r="Z732" t="str">
        <f t="shared" si="61"/>
        <v>1101</v>
      </c>
      <c r="AA732">
        <f t="shared" si="62"/>
        <v>13</v>
      </c>
    </row>
    <row r="733" spans="1:27">
      <c r="A733" s="2">
        <v>45597.433819444443</v>
      </c>
      <c r="B733" s="3">
        <v>45596.134594907409</v>
      </c>
      <c r="C733" s="4" t="s">
        <v>61</v>
      </c>
      <c r="D733" s="4">
        <v>0.45590000000000003</v>
      </c>
      <c r="E733" s="4">
        <v>0.45329999999999998</v>
      </c>
      <c r="F733" s="4">
        <v>0.45850000000000002</v>
      </c>
      <c r="G733" s="4">
        <v>5.7960000000000003</v>
      </c>
      <c r="H733" s="4">
        <v>0.19600000000000001</v>
      </c>
      <c r="I733" s="4" t="s">
        <v>40</v>
      </c>
      <c r="J733" s="4">
        <v>19800614</v>
      </c>
      <c r="K733" s="4">
        <v>19800614</v>
      </c>
      <c r="L733" t="str">
        <f t="shared" si="63"/>
        <v>1101</v>
      </c>
      <c r="M733">
        <f t="shared" si="64"/>
        <v>10</v>
      </c>
      <c r="O733" s="2">
        <v>45597.547638888886</v>
      </c>
      <c r="P733" s="3">
        <v>45597.421550925923</v>
      </c>
      <c r="Q733" s="4" t="s">
        <v>38</v>
      </c>
      <c r="R733" s="4">
        <v>0.67920000000000003</v>
      </c>
      <c r="S733" s="4">
        <v>0.54379999999999995</v>
      </c>
      <c r="T733" s="4">
        <v>0.84830000000000005</v>
      </c>
      <c r="U733" s="4">
        <v>1.9510000000000001</v>
      </c>
      <c r="V733" s="4">
        <v>0.1845</v>
      </c>
      <c r="W733" s="4" t="s">
        <v>40</v>
      </c>
      <c r="X733" s="4">
        <v>19800614</v>
      </c>
      <c r="Y733" s="4">
        <v>19800614</v>
      </c>
      <c r="Z733" t="str">
        <f t="shared" si="61"/>
        <v>1101</v>
      </c>
      <c r="AA733">
        <f t="shared" si="62"/>
        <v>13</v>
      </c>
    </row>
    <row r="734" spans="1:27">
      <c r="A734" s="2">
        <v>45597.433969907404</v>
      </c>
      <c r="B734" s="3">
        <v>45596.134594907409</v>
      </c>
      <c r="C734" s="4" t="s">
        <v>61</v>
      </c>
      <c r="D734" s="4">
        <v>0.4476</v>
      </c>
      <c r="E734" s="4">
        <v>0.37030000000000002</v>
      </c>
      <c r="F734" s="4">
        <v>0.54110000000000003</v>
      </c>
      <c r="G734" s="4">
        <v>6.2050000000000001</v>
      </c>
      <c r="H734" s="4">
        <v>0.1895</v>
      </c>
      <c r="I734" s="4" t="s">
        <v>40</v>
      </c>
      <c r="J734" s="4">
        <v>19800614</v>
      </c>
      <c r="K734" s="4">
        <v>19800614</v>
      </c>
      <c r="L734" t="str">
        <f t="shared" si="63"/>
        <v>1101</v>
      </c>
      <c r="M734">
        <f t="shared" si="64"/>
        <v>10</v>
      </c>
      <c r="O734" s="2">
        <v>45597.550115740742</v>
      </c>
      <c r="P734" s="3">
        <v>45597.434270833335</v>
      </c>
      <c r="Q734" s="4" t="s">
        <v>38</v>
      </c>
      <c r="R734" s="4">
        <v>0.69510000000000005</v>
      </c>
      <c r="S734" s="4">
        <v>0.65159999999999996</v>
      </c>
      <c r="T734" s="4">
        <v>0.74160000000000004</v>
      </c>
      <c r="U734" s="4">
        <v>1.603</v>
      </c>
      <c r="V734" s="4">
        <v>0.19209999999999999</v>
      </c>
      <c r="W734" s="4" t="s">
        <v>40</v>
      </c>
      <c r="X734" s="4">
        <v>19800614</v>
      </c>
      <c r="Y734" s="4">
        <v>19800614</v>
      </c>
      <c r="Z734" t="str">
        <f t="shared" si="61"/>
        <v>1101</v>
      </c>
      <c r="AA734">
        <f t="shared" si="62"/>
        <v>13</v>
      </c>
    </row>
    <row r="735" spans="1:27">
      <c r="A735" s="2">
        <v>45597.43414351852</v>
      </c>
      <c r="B735" s="3">
        <v>45596.134594907409</v>
      </c>
      <c r="C735" s="4" t="s">
        <v>61</v>
      </c>
      <c r="D735" s="4">
        <v>0.43020000000000003</v>
      </c>
      <c r="E735" s="4">
        <v>0.54710000000000003</v>
      </c>
      <c r="F735" s="4">
        <v>0.33829999999999999</v>
      </c>
      <c r="G735" s="4">
        <v>5.3479999999999999</v>
      </c>
      <c r="H735" s="4">
        <v>0.20649999999999999</v>
      </c>
      <c r="I735" s="4" t="s">
        <v>40</v>
      </c>
      <c r="J735" s="4">
        <v>19800614</v>
      </c>
      <c r="K735" s="4">
        <v>19800614</v>
      </c>
      <c r="L735" t="str">
        <f t="shared" si="63"/>
        <v>1101</v>
      </c>
      <c r="M735">
        <f t="shared" si="64"/>
        <v>10</v>
      </c>
      <c r="O735" s="2">
        <v>45597.550844907404</v>
      </c>
      <c r="P735" s="3">
        <v>45597.550069444442</v>
      </c>
      <c r="Q735" s="4" t="s">
        <v>14</v>
      </c>
      <c r="R735" s="4">
        <v>0.78800000000000003</v>
      </c>
      <c r="S735" s="4">
        <v>0.77400000000000002</v>
      </c>
      <c r="T735" s="4">
        <v>0.8024</v>
      </c>
      <c r="U735" s="4">
        <v>1.212</v>
      </c>
      <c r="V735" s="4">
        <v>0.188</v>
      </c>
      <c r="W735" s="4" t="s">
        <v>40</v>
      </c>
      <c r="X735" s="4">
        <v>19800614</v>
      </c>
      <c r="Y735" s="4">
        <v>19800614</v>
      </c>
      <c r="Z735" t="str">
        <f t="shared" si="61"/>
        <v>1101</v>
      </c>
      <c r="AA735">
        <f t="shared" si="62"/>
        <v>13</v>
      </c>
    </row>
    <row r="736" spans="1:27">
      <c r="A736" s="2">
        <v>45597.434293981481</v>
      </c>
      <c r="B736" s="3">
        <v>45596.134606481479</v>
      </c>
      <c r="C736" s="4" t="s">
        <v>61</v>
      </c>
      <c r="D736" s="4">
        <v>0.40639999999999998</v>
      </c>
      <c r="E736" s="4">
        <v>0.26269999999999999</v>
      </c>
      <c r="F736" s="4">
        <v>0.62880000000000003</v>
      </c>
      <c r="G736" s="4">
        <v>6.7939999999999996</v>
      </c>
      <c r="H736" s="4">
        <v>0.18279999999999999</v>
      </c>
      <c r="I736" s="4" t="s">
        <v>40</v>
      </c>
      <c r="J736" s="4">
        <v>19800614</v>
      </c>
      <c r="K736" s="4">
        <v>19800614</v>
      </c>
      <c r="L736" t="str">
        <f t="shared" si="63"/>
        <v>1101</v>
      </c>
      <c r="M736">
        <f t="shared" si="64"/>
        <v>10</v>
      </c>
      <c r="O736" s="2">
        <v>45597.55097222222</v>
      </c>
      <c r="P736" s="3">
        <v>45597.483622685184</v>
      </c>
      <c r="Q736" s="4" t="s">
        <v>18</v>
      </c>
      <c r="R736" s="4">
        <v>0.80720000000000003</v>
      </c>
      <c r="S736" s="4">
        <v>0.75790000000000002</v>
      </c>
      <c r="T736" s="4">
        <v>0.85980000000000001</v>
      </c>
      <c r="U736" s="4">
        <v>1.2649999999999999</v>
      </c>
      <c r="V736" s="4">
        <v>0.1835</v>
      </c>
      <c r="W736" s="4" t="s">
        <v>40</v>
      </c>
      <c r="X736" s="4">
        <v>19800614</v>
      </c>
      <c r="Y736" s="4">
        <v>19800614</v>
      </c>
      <c r="Z736" t="str">
        <f t="shared" si="61"/>
        <v>1101</v>
      </c>
      <c r="AA736">
        <f t="shared" si="62"/>
        <v>13</v>
      </c>
    </row>
    <row r="737" spans="1:27">
      <c r="A737" s="2">
        <v>45597.434490740743</v>
      </c>
      <c r="B737" s="3">
        <v>45596.134594907409</v>
      </c>
      <c r="C737" s="4" t="s">
        <v>61</v>
      </c>
      <c r="D737" s="4">
        <v>0.33429999999999999</v>
      </c>
      <c r="E737" s="4">
        <v>0.63990000000000002</v>
      </c>
      <c r="F737" s="4">
        <v>0.17469999999999999</v>
      </c>
      <c r="G737" s="4">
        <v>4.8979999999999997</v>
      </c>
      <c r="H737" s="4">
        <v>0.22570000000000001</v>
      </c>
      <c r="I737" s="4" t="s">
        <v>40</v>
      </c>
      <c r="J737" s="4">
        <v>19800614</v>
      </c>
      <c r="K737" s="4">
        <v>19800614</v>
      </c>
      <c r="L737" t="str">
        <f t="shared" si="63"/>
        <v>1101</v>
      </c>
      <c r="M737">
        <f t="shared" si="64"/>
        <v>10</v>
      </c>
      <c r="O737" s="2">
        <v>45597.552557870367</v>
      </c>
      <c r="P737" s="3">
        <v>45597.42863425926</v>
      </c>
      <c r="Q737" s="4" t="s">
        <v>18</v>
      </c>
      <c r="R737" s="4">
        <v>0.67479999999999996</v>
      </c>
      <c r="S737" s="4">
        <v>0.91669999999999996</v>
      </c>
      <c r="T737" s="4">
        <v>0.49669999999999997</v>
      </c>
      <c r="U737" s="4">
        <v>0.68300000000000005</v>
      </c>
      <c r="V737" s="4">
        <v>0.20730000000000001</v>
      </c>
      <c r="W737" s="4" t="s">
        <v>40</v>
      </c>
      <c r="X737" s="4">
        <v>19800614</v>
      </c>
      <c r="Y737" s="4">
        <v>19800614</v>
      </c>
      <c r="Z737" t="str">
        <f t="shared" si="61"/>
        <v>1101</v>
      </c>
      <c r="AA737">
        <f t="shared" si="62"/>
        <v>13</v>
      </c>
    </row>
    <row r="738" spans="1:27">
      <c r="A738" s="2">
        <v>45597.434895833336</v>
      </c>
      <c r="B738" s="3">
        <v>45596.244780092595</v>
      </c>
      <c r="C738" s="4" t="s">
        <v>61</v>
      </c>
      <c r="D738" s="4">
        <v>3.56E-2</v>
      </c>
      <c r="E738" s="4">
        <v>0.86780000000000002</v>
      </c>
      <c r="F738" s="4">
        <v>1.5E-3</v>
      </c>
      <c r="G738" s="4">
        <v>3.5129999999999999</v>
      </c>
      <c r="H738" s="4">
        <v>0.33250000000000002</v>
      </c>
      <c r="I738" s="4" t="s">
        <v>40</v>
      </c>
      <c r="J738" s="4">
        <v>19800614</v>
      </c>
      <c r="K738" s="4">
        <v>19800614</v>
      </c>
      <c r="L738" t="str">
        <f t="shared" si="63"/>
        <v>1101</v>
      </c>
      <c r="M738">
        <f t="shared" si="64"/>
        <v>10</v>
      </c>
      <c r="O738" s="2">
        <v>45597.552662037036</v>
      </c>
      <c r="P738" s="3">
        <v>45597.434745370374</v>
      </c>
      <c r="Q738" s="4" t="s">
        <v>18</v>
      </c>
      <c r="R738" s="4">
        <v>0.68210000000000004</v>
      </c>
      <c r="S738" s="4">
        <v>0.91700000000000004</v>
      </c>
      <c r="T738" s="4">
        <v>0.50739999999999996</v>
      </c>
      <c r="U738" s="4">
        <v>0.68200000000000005</v>
      </c>
      <c r="V738" s="4">
        <v>0.20660000000000001</v>
      </c>
      <c r="W738" s="4" t="s">
        <v>40</v>
      </c>
      <c r="X738" s="4">
        <v>19800614</v>
      </c>
      <c r="Y738" s="4">
        <v>19800614</v>
      </c>
      <c r="Z738" t="str">
        <f t="shared" si="61"/>
        <v>1101</v>
      </c>
      <c r="AA738">
        <f t="shared" si="62"/>
        <v>13</v>
      </c>
    </row>
    <row r="739" spans="1:27">
      <c r="A739" s="2">
        <v>45597.435011574074</v>
      </c>
      <c r="B739" s="3">
        <v>45596.244780092595</v>
      </c>
      <c r="C739" s="4" t="s">
        <v>61</v>
      </c>
      <c r="D739" s="4">
        <v>5.8500000000000003E-2</v>
      </c>
      <c r="E739" s="4">
        <v>0.83240000000000003</v>
      </c>
      <c r="F739" s="4">
        <v>4.1000000000000003E-3</v>
      </c>
      <c r="G739" s="4">
        <v>3.7869999999999999</v>
      </c>
      <c r="H739" s="4">
        <v>0.31069999999999998</v>
      </c>
      <c r="I739" s="4" t="s">
        <v>40</v>
      </c>
      <c r="J739" s="4">
        <v>19800614</v>
      </c>
      <c r="K739" s="4">
        <v>19800614</v>
      </c>
      <c r="L739" t="str">
        <f t="shared" si="63"/>
        <v>1101</v>
      </c>
      <c r="M739">
        <f t="shared" si="64"/>
        <v>10</v>
      </c>
      <c r="O739" s="2">
        <v>45597.552731481483</v>
      </c>
      <c r="P739" s="3">
        <v>45597.440868055557</v>
      </c>
      <c r="Q739" s="4" t="s">
        <v>18</v>
      </c>
      <c r="R739" s="4">
        <v>0.74939999999999996</v>
      </c>
      <c r="S739" s="4">
        <v>0.87729999999999997</v>
      </c>
      <c r="T739" s="4">
        <v>0.6401</v>
      </c>
      <c r="U739" s="4">
        <v>0.84799999999999998</v>
      </c>
      <c r="V739" s="4">
        <v>0.19850000000000001</v>
      </c>
      <c r="W739" s="4" t="s">
        <v>40</v>
      </c>
      <c r="X739" s="4">
        <v>19800614</v>
      </c>
      <c r="Y739" s="4">
        <v>19800614</v>
      </c>
      <c r="Z739" t="str">
        <f t="shared" si="61"/>
        <v>1101</v>
      </c>
      <c r="AA739">
        <f t="shared" si="62"/>
        <v>13</v>
      </c>
    </row>
    <row r="740" spans="1:27">
      <c r="A740" s="2">
        <v>45597.435219907406</v>
      </c>
      <c r="B740" s="3">
        <v>45596.244780092595</v>
      </c>
      <c r="C740" s="4" t="s">
        <v>61</v>
      </c>
      <c r="D740" s="4">
        <v>2.0899999999999998E-2</v>
      </c>
      <c r="E740" s="4">
        <v>0.90169999999999995</v>
      </c>
      <c r="F740" s="4">
        <v>5.0000000000000001E-4</v>
      </c>
      <c r="G740" s="4">
        <v>3.2029999999999998</v>
      </c>
      <c r="H740" s="4">
        <v>0.35589999999999999</v>
      </c>
      <c r="I740" s="4" t="s">
        <v>40</v>
      </c>
      <c r="J740" s="4">
        <v>19800614</v>
      </c>
      <c r="K740" s="4">
        <v>19800614</v>
      </c>
      <c r="L740" t="str">
        <f t="shared" si="63"/>
        <v>1101</v>
      </c>
      <c r="M740">
        <f t="shared" si="64"/>
        <v>10</v>
      </c>
      <c r="O740" s="2">
        <v>45597.552893518521</v>
      </c>
      <c r="P740" s="3">
        <v>45597.446967592594</v>
      </c>
      <c r="Q740" s="4" t="s">
        <v>18</v>
      </c>
      <c r="R740" s="4">
        <v>0.75060000000000004</v>
      </c>
      <c r="S740" s="4">
        <v>0.88160000000000005</v>
      </c>
      <c r="T740" s="4">
        <v>0.63900000000000001</v>
      </c>
      <c r="U740" s="4">
        <v>0.83099999999999996</v>
      </c>
      <c r="V740" s="4">
        <v>0.1986</v>
      </c>
      <c r="W740" s="4" t="s">
        <v>40</v>
      </c>
      <c r="X740" s="4">
        <v>19800614</v>
      </c>
      <c r="Y740" s="4">
        <v>19800614</v>
      </c>
      <c r="Z740" t="str">
        <f t="shared" si="61"/>
        <v>1101</v>
      </c>
      <c r="AA740">
        <f t="shared" si="62"/>
        <v>13</v>
      </c>
    </row>
    <row r="741" spans="1:27">
      <c r="A741" s="2">
        <v>45597.435497685183</v>
      </c>
      <c r="B741" s="3">
        <v>45596.244780092595</v>
      </c>
      <c r="C741" s="4" t="s">
        <v>61</v>
      </c>
      <c r="D741" s="4">
        <v>1.0200000000000001E-2</v>
      </c>
      <c r="E741" s="4">
        <v>0.93200000000000005</v>
      </c>
      <c r="F741" s="4">
        <v>1E-4</v>
      </c>
      <c r="G741" s="4">
        <v>2.8530000000000002</v>
      </c>
      <c r="H741" s="4">
        <v>0.38750000000000001</v>
      </c>
      <c r="I741" s="4" t="s">
        <v>40</v>
      </c>
      <c r="J741" s="4">
        <v>19800614</v>
      </c>
      <c r="K741" s="4">
        <v>19800614</v>
      </c>
      <c r="L741" t="str">
        <f t="shared" si="63"/>
        <v>1101</v>
      </c>
      <c r="M741">
        <f t="shared" si="64"/>
        <v>10</v>
      </c>
      <c r="O741" s="2">
        <v>45597.552997685183</v>
      </c>
      <c r="P741" s="3">
        <v>45597.4530787037</v>
      </c>
      <c r="Q741" s="4" t="s">
        <v>18</v>
      </c>
      <c r="R741" s="4">
        <v>0.78249999999999997</v>
      </c>
      <c r="S741" s="4">
        <v>0.8367</v>
      </c>
      <c r="T741" s="4">
        <v>0.7319</v>
      </c>
      <c r="U741" s="4">
        <v>0.999</v>
      </c>
      <c r="V741" s="4">
        <v>0.1928</v>
      </c>
      <c r="W741" s="4" t="s">
        <v>40</v>
      </c>
      <c r="X741" s="4">
        <v>19800614</v>
      </c>
      <c r="Y741" s="4">
        <v>19800614</v>
      </c>
      <c r="Z741" t="str">
        <f t="shared" si="61"/>
        <v>1101</v>
      </c>
      <c r="AA741">
        <f t="shared" si="62"/>
        <v>13</v>
      </c>
    </row>
    <row r="742" spans="1:27">
      <c r="A742" s="2">
        <v>45597.435810185183</v>
      </c>
      <c r="B742" s="3">
        <v>45596.274687500001</v>
      </c>
      <c r="C742" s="4" t="s">
        <v>61</v>
      </c>
      <c r="D742" s="4">
        <v>1.2E-2</v>
      </c>
      <c r="E742" s="4">
        <v>0.92430000000000001</v>
      </c>
      <c r="F742" s="4">
        <v>2.0000000000000001E-4</v>
      </c>
      <c r="G742" s="4">
        <v>2.9510000000000001</v>
      </c>
      <c r="H742" s="4">
        <v>0.38009999999999999</v>
      </c>
      <c r="I742" s="4" t="s">
        <v>40</v>
      </c>
      <c r="J742" s="4">
        <v>19800614</v>
      </c>
      <c r="K742" s="4">
        <v>19800614</v>
      </c>
      <c r="L742" t="str">
        <f t="shared" si="63"/>
        <v>1101</v>
      </c>
      <c r="M742">
        <f t="shared" si="64"/>
        <v>10</v>
      </c>
      <c r="O742" s="2">
        <v>45597.553043981483</v>
      </c>
      <c r="P742" s="3">
        <v>45597.552604166667</v>
      </c>
      <c r="Q742" s="4" t="s">
        <v>16</v>
      </c>
      <c r="R742" s="4">
        <v>0.3039</v>
      </c>
      <c r="S742" s="4">
        <v>0.54590000000000005</v>
      </c>
      <c r="T742" s="4">
        <v>0.16919999999999999</v>
      </c>
      <c r="U742" s="4">
        <v>1.944</v>
      </c>
      <c r="V742" s="4">
        <v>0.2351</v>
      </c>
      <c r="W742" s="4" t="s">
        <v>40</v>
      </c>
      <c r="X742" s="4">
        <v>19800614</v>
      </c>
      <c r="Y742" s="4">
        <v>19800614</v>
      </c>
      <c r="Z742" t="str">
        <f t="shared" si="61"/>
        <v>1101</v>
      </c>
      <c r="AA742">
        <f t="shared" si="62"/>
        <v>13</v>
      </c>
    </row>
    <row r="743" spans="1:27">
      <c r="A743" s="2">
        <v>45597.436099537037</v>
      </c>
      <c r="B743" s="3">
        <v>45596.533310185187</v>
      </c>
      <c r="C743" s="4" t="s">
        <v>61</v>
      </c>
      <c r="D743" s="4">
        <v>0.16</v>
      </c>
      <c r="E743" s="4">
        <v>0.78449999999999998</v>
      </c>
      <c r="F743" s="4">
        <v>3.2599999999999997E-2</v>
      </c>
      <c r="G743" s="4">
        <v>4.1059999999999999</v>
      </c>
      <c r="H743" s="4">
        <v>0.26600000000000001</v>
      </c>
      <c r="I743" s="4" t="s">
        <v>40</v>
      </c>
      <c r="J743" s="4">
        <v>19800614</v>
      </c>
      <c r="K743" s="4">
        <v>19800614</v>
      </c>
      <c r="L743" t="str">
        <f t="shared" si="63"/>
        <v>1101</v>
      </c>
      <c r="M743">
        <f t="shared" si="64"/>
        <v>10</v>
      </c>
      <c r="O743" s="2">
        <v>45597.553090277775</v>
      </c>
      <c r="P743" s="3">
        <v>45597.459178240744</v>
      </c>
      <c r="Q743" s="4" t="s">
        <v>18</v>
      </c>
      <c r="R743" s="4">
        <v>0.79169999999999996</v>
      </c>
      <c r="S743" s="4">
        <v>0.83750000000000002</v>
      </c>
      <c r="T743" s="4">
        <v>0.74839999999999995</v>
      </c>
      <c r="U743" s="4">
        <v>0.996</v>
      </c>
      <c r="V743" s="4">
        <v>0.19170000000000001</v>
      </c>
      <c r="W743" s="4" t="s">
        <v>40</v>
      </c>
      <c r="X743" s="4">
        <v>19800614</v>
      </c>
      <c r="Y743" s="4">
        <v>19800614</v>
      </c>
      <c r="Z743" t="str">
        <f t="shared" si="61"/>
        <v>1101</v>
      </c>
      <c r="AA743">
        <f t="shared" si="62"/>
        <v>13</v>
      </c>
    </row>
    <row r="744" spans="1:27">
      <c r="A744" s="2">
        <v>45597.436249999999</v>
      </c>
      <c r="B744" s="3">
        <v>45596.53329861111</v>
      </c>
      <c r="C744" s="4" t="s">
        <v>61</v>
      </c>
      <c r="D744" s="4">
        <v>0.24959999999999999</v>
      </c>
      <c r="E744" s="4">
        <v>0.70540000000000003</v>
      </c>
      <c r="F744" s="4">
        <v>8.8300000000000003E-2</v>
      </c>
      <c r="G744" s="4">
        <v>4.5599999999999996</v>
      </c>
      <c r="H744" s="4">
        <v>0.24299999999999999</v>
      </c>
      <c r="I744" s="4" t="s">
        <v>40</v>
      </c>
      <c r="J744" s="4">
        <v>19800614</v>
      </c>
      <c r="K744" s="4">
        <v>19800614</v>
      </c>
      <c r="L744" t="str">
        <f t="shared" si="63"/>
        <v>1101</v>
      </c>
      <c r="M744">
        <f t="shared" si="64"/>
        <v>10</v>
      </c>
      <c r="O744" s="2">
        <v>45597.553171296298</v>
      </c>
      <c r="P744" s="3">
        <v>45597.465300925927</v>
      </c>
      <c r="Q744" s="4" t="s">
        <v>18</v>
      </c>
      <c r="R744" s="4">
        <v>0.79730000000000001</v>
      </c>
      <c r="S744" s="4">
        <v>0.78990000000000005</v>
      </c>
      <c r="T744" s="4">
        <v>0.80479999999999996</v>
      </c>
      <c r="U744" s="4">
        <v>1.159</v>
      </c>
      <c r="V744" s="4">
        <v>0.18779999999999999</v>
      </c>
      <c r="W744" s="4" t="s">
        <v>40</v>
      </c>
      <c r="X744" s="4">
        <v>19800614</v>
      </c>
      <c r="Y744" s="4">
        <v>19800614</v>
      </c>
      <c r="Z744" t="str">
        <f t="shared" si="61"/>
        <v>1101</v>
      </c>
      <c r="AA744">
        <f t="shared" si="62"/>
        <v>13</v>
      </c>
    </row>
    <row r="745" spans="1:27">
      <c r="A745" s="2">
        <v>45597.436354166668</v>
      </c>
      <c r="B745" s="3">
        <v>45596.53329861111</v>
      </c>
      <c r="C745" s="4" t="s">
        <v>61</v>
      </c>
      <c r="D745" s="4">
        <v>7.5600000000000001E-2</v>
      </c>
      <c r="E745" s="4">
        <v>0.84560000000000002</v>
      </c>
      <c r="F745" s="4">
        <v>6.7999999999999996E-3</v>
      </c>
      <c r="G745" s="4">
        <v>3.6890000000000001</v>
      </c>
      <c r="H745" s="4">
        <v>0.30009999999999998</v>
      </c>
      <c r="I745" s="4" t="s">
        <v>40</v>
      </c>
      <c r="J745" s="4">
        <v>19800614</v>
      </c>
      <c r="K745" s="4">
        <v>19800614</v>
      </c>
      <c r="L745" t="str">
        <f t="shared" si="63"/>
        <v>1101</v>
      </c>
      <c r="M745">
        <f t="shared" si="64"/>
        <v>10</v>
      </c>
      <c r="O745" s="2">
        <v>45597.553298611114</v>
      </c>
      <c r="P745" s="3">
        <v>45597.471412037034</v>
      </c>
      <c r="Q745" s="4" t="s">
        <v>18</v>
      </c>
      <c r="R745" s="4">
        <v>0.80200000000000005</v>
      </c>
      <c r="S745" s="4">
        <v>0.79400000000000004</v>
      </c>
      <c r="T745" s="4">
        <v>0.81</v>
      </c>
      <c r="U745" s="4">
        <v>1.1459999999999999</v>
      </c>
      <c r="V745" s="4">
        <v>0.18740000000000001</v>
      </c>
      <c r="W745" s="4" t="s">
        <v>40</v>
      </c>
      <c r="X745" s="4">
        <v>19800614</v>
      </c>
      <c r="Y745" s="4">
        <v>19800614</v>
      </c>
      <c r="Z745" t="str">
        <f t="shared" si="61"/>
        <v>1101</v>
      </c>
      <c r="AA745">
        <f t="shared" si="62"/>
        <v>13</v>
      </c>
    </row>
    <row r="746" spans="1:27">
      <c r="A746" s="2">
        <v>45597.436527777776</v>
      </c>
      <c r="B746" s="3">
        <v>45596.533310185187</v>
      </c>
      <c r="C746" s="4" t="s">
        <v>61</v>
      </c>
      <c r="D746" s="4">
        <v>0.3276</v>
      </c>
      <c r="E746" s="4">
        <v>0.58840000000000003</v>
      </c>
      <c r="F746" s="4">
        <v>0.18240000000000001</v>
      </c>
      <c r="G746" s="4">
        <v>5.15</v>
      </c>
      <c r="H746" s="4">
        <v>0.22450000000000001</v>
      </c>
      <c r="I746" s="4" t="s">
        <v>40</v>
      </c>
      <c r="J746" s="4">
        <v>19800614</v>
      </c>
      <c r="K746" s="4">
        <v>19800614</v>
      </c>
      <c r="L746" t="str">
        <f t="shared" si="63"/>
        <v>1101</v>
      </c>
      <c r="M746">
        <f t="shared" si="64"/>
        <v>10</v>
      </c>
      <c r="O746" s="2">
        <v>45597.553379629629</v>
      </c>
      <c r="P746" s="3">
        <v>45597.477534722224</v>
      </c>
      <c r="Q746" s="4" t="s">
        <v>18</v>
      </c>
      <c r="R746" s="4">
        <v>0.76949999999999996</v>
      </c>
      <c r="S746" s="4">
        <v>0.7591</v>
      </c>
      <c r="T746" s="4">
        <v>0.78010000000000002</v>
      </c>
      <c r="U746" s="4">
        <v>1.2609999999999999</v>
      </c>
      <c r="V746" s="4">
        <v>0.18959999999999999</v>
      </c>
      <c r="W746" s="4" t="s">
        <v>40</v>
      </c>
      <c r="X746" s="4">
        <v>19800614</v>
      </c>
      <c r="Y746" s="4">
        <v>19800614</v>
      </c>
      <c r="Z746" t="str">
        <f t="shared" si="61"/>
        <v>1101</v>
      </c>
      <c r="AA746">
        <f t="shared" si="62"/>
        <v>13</v>
      </c>
    </row>
    <row r="747" spans="1:27">
      <c r="A747" s="2">
        <v>45597.437673611108</v>
      </c>
      <c r="B747" s="3">
        <v>45596.533310185187</v>
      </c>
      <c r="C747" s="4" t="s">
        <v>61</v>
      </c>
      <c r="D747" s="4">
        <v>3.7900000000000003E-2</v>
      </c>
      <c r="E747" s="4">
        <v>0.88009999999999999</v>
      </c>
      <c r="F747" s="4">
        <v>1.6000000000000001E-3</v>
      </c>
      <c r="G747" s="4">
        <v>3.4079999999999999</v>
      </c>
      <c r="H747" s="4">
        <v>0.3301</v>
      </c>
      <c r="I747" s="4" t="s">
        <v>40</v>
      </c>
      <c r="J747" s="4">
        <v>19800614</v>
      </c>
      <c r="K747" s="4">
        <v>19800614</v>
      </c>
      <c r="L747" t="str">
        <f t="shared" si="63"/>
        <v>1101</v>
      </c>
      <c r="M747">
        <f t="shared" si="64"/>
        <v>10</v>
      </c>
      <c r="O747" s="2">
        <v>45597.553449074076</v>
      </c>
      <c r="P747" s="3">
        <v>45597.483622685184</v>
      </c>
      <c r="Q747" s="4" t="s">
        <v>18</v>
      </c>
      <c r="R747" s="4">
        <v>0.80720000000000003</v>
      </c>
      <c r="S747" s="4">
        <v>0.75790000000000002</v>
      </c>
      <c r="T747" s="4">
        <v>0.85980000000000001</v>
      </c>
      <c r="U747" s="4">
        <v>1.2649999999999999</v>
      </c>
      <c r="V747" s="4">
        <v>0.1835</v>
      </c>
      <c r="W747" s="4" t="s">
        <v>40</v>
      </c>
      <c r="X747" s="4">
        <v>19800614</v>
      </c>
      <c r="Y747" s="4">
        <v>19800614</v>
      </c>
      <c r="Z747" t="str">
        <f t="shared" si="61"/>
        <v>1101</v>
      </c>
      <c r="AA747">
        <f t="shared" si="62"/>
        <v>13</v>
      </c>
    </row>
    <row r="748" spans="1:27">
      <c r="A748" s="2">
        <v>45597.438090277778</v>
      </c>
      <c r="B748" s="3">
        <v>45596.551469907405</v>
      </c>
      <c r="C748" s="4" t="s">
        <v>61</v>
      </c>
      <c r="D748" s="4">
        <v>0.2389</v>
      </c>
      <c r="E748" s="4">
        <v>0.74160000000000004</v>
      </c>
      <c r="F748" s="4">
        <v>7.6899999999999996E-2</v>
      </c>
      <c r="G748" s="4">
        <v>4.3609999999999998</v>
      </c>
      <c r="H748" s="4">
        <v>0.24629999999999999</v>
      </c>
      <c r="I748" s="4" t="s">
        <v>40</v>
      </c>
      <c r="J748" s="4">
        <v>19800614</v>
      </c>
      <c r="K748" s="4">
        <v>19800614</v>
      </c>
      <c r="L748" t="str">
        <f t="shared" si="63"/>
        <v>1101</v>
      </c>
      <c r="M748">
        <f t="shared" si="64"/>
        <v>10</v>
      </c>
      <c r="O748" s="2">
        <v>45597.553530092591</v>
      </c>
      <c r="P748" s="3">
        <v>45597.489733796298</v>
      </c>
      <c r="Q748" s="4" t="s">
        <v>18</v>
      </c>
      <c r="R748" s="4">
        <v>0.77629999999999999</v>
      </c>
      <c r="S748" s="4">
        <v>0.64780000000000004</v>
      </c>
      <c r="T748" s="4">
        <v>0.93020000000000003</v>
      </c>
      <c r="U748" s="4">
        <v>1.615</v>
      </c>
      <c r="V748" s="4">
        <v>0.17630000000000001</v>
      </c>
      <c r="W748" s="4" t="s">
        <v>40</v>
      </c>
      <c r="X748" s="4">
        <v>19800614</v>
      </c>
      <c r="Y748" s="4">
        <v>19800614</v>
      </c>
      <c r="Z748" t="str">
        <f t="shared" si="61"/>
        <v>1101</v>
      </c>
      <c r="AA748">
        <f t="shared" si="62"/>
        <v>13</v>
      </c>
    </row>
    <row r="749" spans="1:27">
      <c r="A749" s="2">
        <v>45597.43822916667</v>
      </c>
      <c r="B749" s="3">
        <v>45596.551469907405</v>
      </c>
      <c r="C749" s="4" t="s">
        <v>61</v>
      </c>
      <c r="D749" s="4">
        <v>0.33069999999999999</v>
      </c>
      <c r="E749" s="4">
        <v>0.6522</v>
      </c>
      <c r="F749" s="4">
        <v>0.16769999999999999</v>
      </c>
      <c r="G749" s="4">
        <v>4.8369999999999997</v>
      </c>
      <c r="H749" s="4">
        <v>0.2268</v>
      </c>
      <c r="I749" s="4" t="s">
        <v>40</v>
      </c>
      <c r="J749" s="4">
        <v>19800614</v>
      </c>
      <c r="K749" s="4">
        <v>19800614</v>
      </c>
      <c r="L749" t="str">
        <f t="shared" si="63"/>
        <v>1101</v>
      </c>
      <c r="M749">
        <f t="shared" si="64"/>
        <v>10</v>
      </c>
      <c r="O749" s="2">
        <v>45597.553668981483</v>
      </c>
      <c r="P749" s="3">
        <v>45597.495833333334</v>
      </c>
      <c r="Q749" s="4" t="s">
        <v>18</v>
      </c>
      <c r="R749" s="4">
        <v>0.77390000000000003</v>
      </c>
      <c r="S749" s="4">
        <v>0.64429999999999998</v>
      </c>
      <c r="T749" s="4">
        <v>0.92969999999999997</v>
      </c>
      <c r="U749" s="4">
        <v>1.6259999999999999</v>
      </c>
      <c r="V749" s="4">
        <v>0.1764</v>
      </c>
      <c r="W749" s="4" t="s">
        <v>40</v>
      </c>
      <c r="X749" s="4">
        <v>19800614</v>
      </c>
      <c r="Y749" s="4">
        <v>19800614</v>
      </c>
      <c r="Z749" t="str">
        <f t="shared" si="61"/>
        <v>1101</v>
      </c>
      <c r="AA749">
        <f t="shared" si="62"/>
        <v>13</v>
      </c>
    </row>
    <row r="750" spans="1:27">
      <c r="A750" s="2">
        <v>45597.438356481478</v>
      </c>
      <c r="B750" s="3">
        <v>45596.551469907405</v>
      </c>
      <c r="C750" s="4" t="s">
        <v>61</v>
      </c>
      <c r="D750" s="4">
        <v>0.14990000000000001</v>
      </c>
      <c r="E750" s="4">
        <v>0.8024</v>
      </c>
      <c r="F750" s="4">
        <v>2.8000000000000001E-2</v>
      </c>
      <c r="G750" s="4">
        <v>3.992</v>
      </c>
      <c r="H750" s="4">
        <v>0.26939999999999997</v>
      </c>
      <c r="I750" s="4" t="s">
        <v>40</v>
      </c>
      <c r="J750" s="4">
        <v>19800614</v>
      </c>
      <c r="K750" s="4">
        <v>19800614</v>
      </c>
      <c r="L750" t="str">
        <f t="shared" si="63"/>
        <v>1101</v>
      </c>
      <c r="M750">
        <f t="shared" si="64"/>
        <v>10</v>
      </c>
      <c r="O750" s="2">
        <v>45597.557037037041</v>
      </c>
      <c r="P750" s="3">
        <v>45597.555844907409</v>
      </c>
      <c r="Q750" s="4" t="s">
        <v>21</v>
      </c>
      <c r="R750" s="4">
        <v>0.49519999999999997</v>
      </c>
      <c r="S750" s="4">
        <v>0.503</v>
      </c>
      <c r="T750" s="4">
        <v>0.48759999999999998</v>
      </c>
      <c r="U750" s="4">
        <v>2.089</v>
      </c>
      <c r="V750" s="4">
        <v>0.2079</v>
      </c>
      <c r="W750" s="4" t="s">
        <v>40</v>
      </c>
      <c r="X750" s="4">
        <v>19800614</v>
      </c>
      <c r="Y750" s="4">
        <v>19800614</v>
      </c>
      <c r="Z750" t="str">
        <f t="shared" si="61"/>
        <v>1101</v>
      </c>
      <c r="AA750">
        <f t="shared" si="62"/>
        <v>13</v>
      </c>
    </row>
    <row r="751" spans="1:27">
      <c r="A751" s="2">
        <v>45597.43849537037</v>
      </c>
      <c r="B751" s="3">
        <v>45596.551469907405</v>
      </c>
      <c r="C751" s="4" t="s">
        <v>61</v>
      </c>
      <c r="D751" s="4">
        <v>0.3901</v>
      </c>
      <c r="E751" s="4">
        <v>0.53879999999999995</v>
      </c>
      <c r="F751" s="4">
        <v>0.28249999999999997</v>
      </c>
      <c r="G751" s="4">
        <v>5.3879999999999999</v>
      </c>
      <c r="H751" s="4">
        <v>0.21210000000000001</v>
      </c>
      <c r="I751" s="4" t="s">
        <v>40</v>
      </c>
      <c r="J751" s="4">
        <v>19800614</v>
      </c>
      <c r="K751" s="4">
        <v>19800614</v>
      </c>
      <c r="L751" t="str">
        <f t="shared" si="63"/>
        <v>1101</v>
      </c>
      <c r="M751">
        <f t="shared" si="64"/>
        <v>10</v>
      </c>
      <c r="O751" s="2">
        <v>45597.55746527778</v>
      </c>
      <c r="P751" s="3">
        <v>45597.556863425925</v>
      </c>
      <c r="Q751" s="4" t="s">
        <v>14</v>
      </c>
      <c r="R751" s="4">
        <v>0.78979999999999995</v>
      </c>
      <c r="S751" s="4">
        <v>0.76580000000000004</v>
      </c>
      <c r="T751" s="4">
        <v>0.8145</v>
      </c>
      <c r="U751" s="4">
        <v>1.2390000000000001</v>
      </c>
      <c r="V751" s="4">
        <v>0.18709999999999999</v>
      </c>
      <c r="W751" s="4" t="s">
        <v>40</v>
      </c>
      <c r="X751" s="4">
        <v>19800614</v>
      </c>
      <c r="Y751" s="4">
        <v>19800614</v>
      </c>
      <c r="Z751" t="str">
        <f t="shared" si="61"/>
        <v>1101</v>
      </c>
      <c r="AA751">
        <f t="shared" si="62"/>
        <v>13</v>
      </c>
    </row>
    <row r="752" spans="1:27">
      <c r="A752" s="2">
        <v>45597.438657407409</v>
      </c>
      <c r="B752" s="3">
        <v>45596.551458333335</v>
      </c>
      <c r="C752" s="4" t="s">
        <v>61</v>
      </c>
      <c r="D752" s="4">
        <v>8.8900000000000007E-2</v>
      </c>
      <c r="E752" s="4">
        <v>0.84770000000000001</v>
      </c>
      <c r="F752" s="4">
        <v>9.2999999999999992E-3</v>
      </c>
      <c r="G752" s="4">
        <v>3.673</v>
      </c>
      <c r="H752" s="4">
        <v>0.29330000000000001</v>
      </c>
      <c r="I752" s="4" t="s">
        <v>40</v>
      </c>
      <c r="J752" s="4">
        <v>19800614</v>
      </c>
      <c r="K752" s="4">
        <v>19800614</v>
      </c>
      <c r="L752" t="str">
        <f t="shared" si="63"/>
        <v>1101</v>
      </c>
      <c r="M752">
        <f t="shared" si="64"/>
        <v>10</v>
      </c>
      <c r="O752" s="2">
        <v>45597.565625000003</v>
      </c>
      <c r="P752" s="3">
        <v>45597.56523148148</v>
      </c>
      <c r="Q752" s="4" t="s">
        <v>14</v>
      </c>
      <c r="R752" s="4">
        <v>0.79120000000000001</v>
      </c>
      <c r="S752" s="4">
        <v>0.77549999999999997</v>
      </c>
      <c r="T752" s="4">
        <v>0.80730000000000002</v>
      </c>
      <c r="U752" s="4">
        <v>1.2070000000000001</v>
      </c>
      <c r="V752" s="4">
        <v>0.18759999999999999</v>
      </c>
      <c r="W752" s="4" t="s">
        <v>40</v>
      </c>
      <c r="X752" s="4">
        <v>19800614</v>
      </c>
      <c r="Y752" s="4">
        <v>19800614</v>
      </c>
      <c r="Z752" t="str">
        <f t="shared" si="61"/>
        <v>1101</v>
      </c>
      <c r="AA752">
        <f t="shared" si="62"/>
        <v>13</v>
      </c>
    </row>
    <row r="753" spans="1:27">
      <c r="A753" s="2">
        <v>45597.449120370373</v>
      </c>
      <c r="B753" s="3">
        <v>45597.42491898148</v>
      </c>
      <c r="C753" s="4" t="s">
        <v>67</v>
      </c>
      <c r="D753" s="4">
        <v>0.23910000000000001</v>
      </c>
      <c r="E753" s="4">
        <v>0.11849999999999999</v>
      </c>
      <c r="F753" s="4">
        <v>0.48259999999999997</v>
      </c>
      <c r="G753" s="4">
        <v>7.8719999999999999</v>
      </c>
      <c r="H753" s="4">
        <v>0.19409999999999999</v>
      </c>
      <c r="I753" s="4" t="s">
        <v>40</v>
      </c>
      <c r="J753" s="4">
        <v>19800614</v>
      </c>
      <c r="K753" s="4">
        <v>19800614</v>
      </c>
      <c r="L753" t="str">
        <f t="shared" si="63"/>
        <v>1101</v>
      </c>
      <c r="M753">
        <f t="shared" si="64"/>
        <v>10</v>
      </c>
      <c r="O753" s="2">
        <v>45597.569988425923</v>
      </c>
      <c r="P753" s="3">
        <v>45597.546446759261</v>
      </c>
      <c r="Q753" s="4" t="s">
        <v>18</v>
      </c>
      <c r="R753" s="4">
        <v>0.68610000000000004</v>
      </c>
      <c r="S753" s="4">
        <v>0.91859999999999997</v>
      </c>
      <c r="T753" s="4">
        <v>0.51239999999999997</v>
      </c>
      <c r="U753" s="4">
        <v>0.67400000000000004</v>
      </c>
      <c r="V753" s="4">
        <v>0.20630000000000001</v>
      </c>
      <c r="W753" s="4" t="s">
        <v>40</v>
      </c>
      <c r="X753" s="4">
        <v>19800614</v>
      </c>
      <c r="Y753" s="4">
        <v>19800614</v>
      </c>
      <c r="Z753" t="str">
        <f t="shared" si="61"/>
        <v>1101</v>
      </c>
      <c r="AA753">
        <f t="shared" si="62"/>
        <v>13</v>
      </c>
    </row>
    <row r="754" spans="1:27">
      <c r="A754" s="2">
        <v>45597.449259259258</v>
      </c>
      <c r="B754" s="3">
        <v>45597.446377314816</v>
      </c>
      <c r="C754" s="4" t="s">
        <v>66</v>
      </c>
      <c r="D754" s="4">
        <v>1.4E-3</v>
      </c>
      <c r="E754" s="4">
        <v>0.6764</v>
      </c>
      <c r="F754" s="4">
        <v>0</v>
      </c>
      <c r="G754" s="4">
        <v>4.7130000000000001</v>
      </c>
      <c r="H754" s="4">
        <v>0.47099999999999997</v>
      </c>
      <c r="I754" s="4" t="s">
        <v>40</v>
      </c>
      <c r="J754" s="4">
        <v>19800614</v>
      </c>
      <c r="K754" s="4">
        <v>19800614</v>
      </c>
      <c r="L754" t="str">
        <f t="shared" si="63"/>
        <v>1101</v>
      </c>
      <c r="M754">
        <f t="shared" si="64"/>
        <v>10</v>
      </c>
      <c r="O754" s="2">
        <v>45597.570081018515</v>
      </c>
      <c r="P754" s="3">
        <v>45597.552534722221</v>
      </c>
      <c r="Q754" s="4" t="s">
        <v>18</v>
      </c>
      <c r="R754" s="4">
        <v>0.68700000000000006</v>
      </c>
      <c r="S754" s="4">
        <v>0.91969999999999996</v>
      </c>
      <c r="T754" s="4">
        <v>0.51319999999999999</v>
      </c>
      <c r="U754" s="4">
        <v>0.66900000000000004</v>
      </c>
      <c r="V754" s="4">
        <v>0.20630000000000001</v>
      </c>
      <c r="W754" s="4" t="s">
        <v>40</v>
      </c>
      <c r="X754" s="4">
        <v>19800614</v>
      </c>
      <c r="Y754" s="4">
        <v>19800614</v>
      </c>
      <c r="Z754" t="str">
        <f t="shared" si="61"/>
        <v>1101</v>
      </c>
      <c r="AA754">
        <f t="shared" si="62"/>
        <v>13</v>
      </c>
    </row>
    <row r="755" spans="1:27">
      <c r="A755" s="2">
        <v>45597.457280092596</v>
      </c>
      <c r="B755" s="3">
        <v>45597.456782407404</v>
      </c>
      <c r="C755" s="4" t="s">
        <v>14</v>
      </c>
      <c r="D755" s="4">
        <v>0.67630000000000001</v>
      </c>
      <c r="E755" s="4">
        <v>0.64929999999999999</v>
      </c>
      <c r="F755" s="4">
        <v>0.70450000000000002</v>
      </c>
      <c r="G755" s="4">
        <v>4.851</v>
      </c>
      <c r="H755" s="4">
        <v>0.17680000000000001</v>
      </c>
      <c r="I755" s="4" t="s">
        <v>40</v>
      </c>
      <c r="J755" s="4">
        <v>19800614</v>
      </c>
      <c r="K755" s="4">
        <v>19800614</v>
      </c>
      <c r="L755" t="str">
        <f t="shared" si="63"/>
        <v>1101</v>
      </c>
      <c r="M755">
        <f t="shared" si="64"/>
        <v>10</v>
      </c>
      <c r="O755" s="2">
        <v>45597.570162037038</v>
      </c>
      <c r="P755" s="3">
        <v>45597.558645833335</v>
      </c>
      <c r="Q755" s="4" t="s">
        <v>18</v>
      </c>
      <c r="R755" s="4">
        <v>0.74719999999999998</v>
      </c>
      <c r="S755" s="4">
        <v>0.88190000000000002</v>
      </c>
      <c r="T755" s="4">
        <v>0.6331</v>
      </c>
      <c r="U755" s="4">
        <v>0.83</v>
      </c>
      <c r="V755" s="4">
        <v>0.19889999999999999</v>
      </c>
      <c r="W755" s="4" t="s">
        <v>40</v>
      </c>
      <c r="X755" s="4">
        <v>19800614</v>
      </c>
      <c r="Y755" s="4">
        <v>19800614</v>
      </c>
      <c r="Z755" t="str">
        <f t="shared" si="61"/>
        <v>1101</v>
      </c>
      <c r="AA755">
        <f t="shared" si="62"/>
        <v>13</v>
      </c>
    </row>
    <row r="756" spans="1:27">
      <c r="A756" s="2">
        <v>45597.467164351852</v>
      </c>
      <c r="B756" s="3">
        <v>45597.466539351852</v>
      </c>
      <c r="C756" s="4" t="s">
        <v>14</v>
      </c>
      <c r="D756" s="4">
        <v>0.67800000000000005</v>
      </c>
      <c r="E756" s="4">
        <v>0.70530000000000004</v>
      </c>
      <c r="F756" s="4">
        <v>0.65180000000000005</v>
      </c>
      <c r="G756" s="4">
        <v>4.5609999999999999</v>
      </c>
      <c r="H756" s="4">
        <v>0.18099999999999999</v>
      </c>
      <c r="I756" s="4" t="s">
        <v>40</v>
      </c>
      <c r="J756" s="4">
        <v>19800614</v>
      </c>
      <c r="K756" s="4">
        <v>19800614</v>
      </c>
      <c r="L756" t="str">
        <f t="shared" si="63"/>
        <v>1101</v>
      </c>
      <c r="M756">
        <f t="shared" si="64"/>
        <v>11</v>
      </c>
      <c r="O756" s="2">
        <v>45597.570289351854</v>
      </c>
      <c r="P756" s="3">
        <v>45597.564745370371</v>
      </c>
      <c r="Q756" s="4" t="s">
        <v>18</v>
      </c>
      <c r="R756" s="4">
        <v>0.72470000000000001</v>
      </c>
      <c r="S756" s="4">
        <v>0.88160000000000005</v>
      </c>
      <c r="T756" s="4">
        <v>0.59570000000000001</v>
      </c>
      <c r="U756" s="4">
        <v>0.83099999999999996</v>
      </c>
      <c r="V756" s="4">
        <v>0.20119999999999999</v>
      </c>
      <c r="W756" s="4" t="s">
        <v>40</v>
      </c>
      <c r="X756" s="4">
        <v>19800614</v>
      </c>
      <c r="Y756" s="4">
        <v>19800614</v>
      </c>
      <c r="Z756" t="str">
        <f t="shared" si="61"/>
        <v>1101</v>
      </c>
      <c r="AA756">
        <f t="shared" si="62"/>
        <v>13</v>
      </c>
    </row>
    <row r="757" spans="1:27">
      <c r="A757" s="2">
        <v>45597.468657407408</v>
      </c>
      <c r="B757" s="3">
        <v>45597.418240740742</v>
      </c>
      <c r="C757" s="4" t="s">
        <v>21</v>
      </c>
      <c r="D757" s="4">
        <v>0.31409999999999999</v>
      </c>
      <c r="E757" s="4">
        <v>0.75260000000000005</v>
      </c>
      <c r="F757" s="4">
        <v>0.13109999999999999</v>
      </c>
      <c r="G757" s="4">
        <v>4.298</v>
      </c>
      <c r="H757" s="4">
        <v>0.23319999999999999</v>
      </c>
      <c r="I757" s="4" t="s">
        <v>40</v>
      </c>
      <c r="J757" s="4">
        <v>19800614</v>
      </c>
      <c r="K757" s="4">
        <v>19800614</v>
      </c>
      <c r="L757" t="str">
        <f t="shared" si="63"/>
        <v>1101</v>
      </c>
      <c r="M757">
        <f t="shared" si="64"/>
        <v>11</v>
      </c>
      <c r="O757" s="2">
        <v>45597.571203703701</v>
      </c>
      <c r="P757" s="3">
        <v>45597.555648148147</v>
      </c>
      <c r="Q757" s="4" t="s">
        <v>69</v>
      </c>
      <c r="R757" s="4">
        <v>0.17829999999999999</v>
      </c>
      <c r="S757" s="4">
        <v>4.3900000000000002E-2</v>
      </c>
      <c r="T757" s="4">
        <v>0.72409999999999997</v>
      </c>
      <c r="U757" s="4">
        <v>5.3239999999999998</v>
      </c>
      <c r="V757" s="4">
        <v>0.1933</v>
      </c>
      <c r="W757" s="4" t="s">
        <v>40</v>
      </c>
      <c r="X757" s="4">
        <v>19800614</v>
      </c>
      <c r="Y757" s="4">
        <v>19800614</v>
      </c>
      <c r="Z757" t="str">
        <f t="shared" si="61"/>
        <v>1101</v>
      </c>
      <c r="AA757">
        <f t="shared" si="62"/>
        <v>13</v>
      </c>
    </row>
    <row r="758" spans="1:27">
      <c r="A758" s="2">
        <v>45597.470011574071</v>
      </c>
      <c r="B758" s="3">
        <v>45597.469675925924</v>
      </c>
      <c r="C758" s="4" t="s">
        <v>23</v>
      </c>
      <c r="D758" s="4">
        <v>0.62780000000000002</v>
      </c>
      <c r="E758" s="4">
        <v>0.65529999999999999</v>
      </c>
      <c r="F758" s="4">
        <v>0.60140000000000005</v>
      </c>
      <c r="G758" s="4">
        <v>4.8209999999999997</v>
      </c>
      <c r="H758" s="4">
        <v>0.18490000000000001</v>
      </c>
      <c r="I758" s="4" t="s">
        <v>13</v>
      </c>
      <c r="J758" s="4">
        <v>19800614</v>
      </c>
      <c r="K758" s="4">
        <v>19800614</v>
      </c>
      <c r="L758" t="str">
        <f t="shared" si="63"/>
        <v>1101</v>
      </c>
      <c r="M758">
        <f t="shared" si="64"/>
        <v>11</v>
      </c>
      <c r="O758" s="2">
        <v>45597.582175925927</v>
      </c>
      <c r="P758" s="3">
        <v>45597.546446759261</v>
      </c>
      <c r="Q758" s="4" t="s">
        <v>18</v>
      </c>
      <c r="R758" s="4">
        <v>0.68610000000000004</v>
      </c>
      <c r="S758" s="4">
        <v>0.91859999999999997</v>
      </c>
      <c r="T758" s="4">
        <v>0.51239999999999997</v>
      </c>
      <c r="U758" s="4">
        <v>0.67400000000000004</v>
      </c>
      <c r="V758" s="4">
        <v>0.20630000000000001</v>
      </c>
      <c r="W758" s="4" t="s">
        <v>40</v>
      </c>
      <c r="X758" s="4">
        <v>19800614</v>
      </c>
      <c r="Y758" s="4">
        <v>19800614</v>
      </c>
      <c r="Z758" t="str">
        <f t="shared" si="61"/>
        <v>1101</v>
      </c>
      <c r="AA758">
        <f t="shared" si="62"/>
        <v>13</v>
      </c>
    </row>
    <row r="759" spans="1:27">
      <c r="A759" s="2">
        <v>45597.485034722224</v>
      </c>
      <c r="B759" s="3">
        <v>45597.12841435185</v>
      </c>
      <c r="C759" s="4" t="s">
        <v>15</v>
      </c>
      <c r="D759" s="4">
        <v>0.23280000000000001</v>
      </c>
      <c r="E759" s="4">
        <v>6.0699999999999997E-2</v>
      </c>
      <c r="F759" s="4">
        <v>0.8931</v>
      </c>
      <c r="G759" s="4">
        <v>8.6059999999999999</v>
      </c>
      <c r="H759" s="4">
        <v>0.15870000000000001</v>
      </c>
      <c r="I759" s="4" t="s">
        <v>40</v>
      </c>
      <c r="J759" s="4">
        <v>19800614</v>
      </c>
      <c r="K759" s="4">
        <v>19800614</v>
      </c>
      <c r="L759" t="str">
        <f t="shared" si="63"/>
        <v>1101</v>
      </c>
      <c r="M759">
        <f t="shared" si="64"/>
        <v>11</v>
      </c>
      <c r="O759" s="2">
        <v>45597.582291666666</v>
      </c>
      <c r="P759" s="3">
        <v>45597.552534722221</v>
      </c>
      <c r="Q759" s="4" t="s">
        <v>18</v>
      </c>
      <c r="R759" s="4">
        <v>0.68700000000000006</v>
      </c>
      <c r="S759" s="4">
        <v>0.91969999999999996</v>
      </c>
      <c r="T759" s="4">
        <v>0.51319999999999999</v>
      </c>
      <c r="U759" s="4">
        <v>0.66900000000000004</v>
      </c>
      <c r="V759" s="4">
        <v>0.20630000000000001</v>
      </c>
      <c r="W759" s="4" t="s">
        <v>40</v>
      </c>
      <c r="X759" s="4">
        <v>19800614</v>
      </c>
      <c r="Y759" s="4">
        <v>19800614</v>
      </c>
      <c r="Z759" t="str">
        <f t="shared" si="61"/>
        <v>1101</v>
      </c>
      <c r="AA759">
        <f t="shared" si="62"/>
        <v>13</v>
      </c>
    </row>
    <row r="760" spans="1:27">
      <c r="A760" s="2">
        <v>45597.48510416667</v>
      </c>
      <c r="B760" s="3">
        <v>45597.12841435185</v>
      </c>
      <c r="C760" s="4" t="s">
        <v>15</v>
      </c>
      <c r="D760" s="4">
        <v>0.23280000000000001</v>
      </c>
      <c r="E760" s="4">
        <v>6.0699999999999997E-2</v>
      </c>
      <c r="F760" s="4">
        <v>0.8931</v>
      </c>
      <c r="G760" s="4">
        <v>8.6059999999999999</v>
      </c>
      <c r="H760" s="4">
        <v>0.15870000000000001</v>
      </c>
      <c r="I760" s="4" t="s">
        <v>40</v>
      </c>
      <c r="J760" s="4">
        <v>19800614</v>
      </c>
      <c r="K760" s="4">
        <v>19800614</v>
      </c>
      <c r="L760" t="str">
        <f t="shared" si="63"/>
        <v>1101</v>
      </c>
      <c r="M760">
        <f t="shared" si="64"/>
        <v>11</v>
      </c>
      <c r="O760" s="2">
        <v>45597.582407407404</v>
      </c>
      <c r="P760" s="3">
        <v>45597.558645833335</v>
      </c>
      <c r="Q760" s="4" t="s">
        <v>18</v>
      </c>
      <c r="R760" s="4">
        <v>0.74719999999999998</v>
      </c>
      <c r="S760" s="4">
        <v>0.88190000000000002</v>
      </c>
      <c r="T760" s="4">
        <v>0.6331</v>
      </c>
      <c r="U760" s="4">
        <v>0.83</v>
      </c>
      <c r="V760" s="4">
        <v>0.19889999999999999</v>
      </c>
      <c r="W760" s="4" t="s">
        <v>40</v>
      </c>
      <c r="X760" s="4">
        <v>19800614</v>
      </c>
      <c r="Y760" s="4">
        <v>19800614</v>
      </c>
      <c r="Z760" t="str">
        <f t="shared" si="61"/>
        <v>1101</v>
      </c>
      <c r="AA760">
        <f t="shared" si="62"/>
        <v>13</v>
      </c>
    </row>
    <row r="761" spans="1:27">
      <c r="A761" s="2">
        <v>45597.486504629633</v>
      </c>
      <c r="B761" s="3">
        <v>45597.485891203702</v>
      </c>
      <c r="C761" s="4" t="s">
        <v>14</v>
      </c>
      <c r="D761" s="4">
        <v>0.67820000000000003</v>
      </c>
      <c r="E761" s="4">
        <v>0.71619999999999995</v>
      </c>
      <c r="F761" s="4">
        <v>0.64229999999999998</v>
      </c>
      <c r="G761" s="4">
        <v>4.5019999999999998</v>
      </c>
      <c r="H761" s="4">
        <v>0.1817</v>
      </c>
      <c r="I761" s="4" t="s">
        <v>40</v>
      </c>
      <c r="J761" s="4">
        <v>19800614</v>
      </c>
      <c r="K761" s="4">
        <v>19800614</v>
      </c>
      <c r="L761" t="str">
        <f t="shared" si="63"/>
        <v>1101</v>
      </c>
      <c r="M761">
        <f t="shared" si="64"/>
        <v>11</v>
      </c>
      <c r="O761" s="2">
        <v>45597.582511574074</v>
      </c>
      <c r="P761" s="3">
        <v>45597.564745370371</v>
      </c>
      <c r="Q761" s="4" t="s">
        <v>18</v>
      </c>
      <c r="R761" s="4">
        <v>0.72470000000000001</v>
      </c>
      <c r="S761" s="4">
        <v>0.88160000000000005</v>
      </c>
      <c r="T761" s="4">
        <v>0.59570000000000001</v>
      </c>
      <c r="U761" s="4">
        <v>0.83099999999999996</v>
      </c>
      <c r="V761" s="4">
        <v>0.20119999999999999</v>
      </c>
      <c r="W761" s="4" t="s">
        <v>40</v>
      </c>
      <c r="X761" s="4">
        <v>19800614</v>
      </c>
      <c r="Y761" s="4">
        <v>19800614</v>
      </c>
      <c r="Z761" t="str">
        <f t="shared" si="61"/>
        <v>1101</v>
      </c>
      <c r="AA761">
        <f t="shared" si="62"/>
        <v>13</v>
      </c>
    </row>
    <row r="762" spans="1:27">
      <c r="A762" s="2">
        <v>45597.489687499998</v>
      </c>
      <c r="B762" s="3">
        <v>45597.488726851851</v>
      </c>
      <c r="C762" s="4" t="s">
        <v>14</v>
      </c>
      <c r="D762" s="4">
        <v>0.67910000000000004</v>
      </c>
      <c r="E762" s="4">
        <v>0.73450000000000004</v>
      </c>
      <c r="F762" s="4">
        <v>0.62790000000000001</v>
      </c>
      <c r="G762" s="4">
        <v>4.4009999999999998</v>
      </c>
      <c r="H762" s="4">
        <v>0.18279999999999999</v>
      </c>
      <c r="I762" s="4" t="s">
        <v>40</v>
      </c>
      <c r="J762" s="4">
        <v>19800614</v>
      </c>
      <c r="K762" s="4">
        <v>19800614</v>
      </c>
      <c r="L762" t="str">
        <f t="shared" si="63"/>
        <v>1101</v>
      </c>
      <c r="M762">
        <f t="shared" si="64"/>
        <v>11</v>
      </c>
      <c r="O762" s="2">
        <v>45597.582592592589</v>
      </c>
      <c r="P762" s="3">
        <v>45597.582337962966</v>
      </c>
      <c r="Q762" s="4" t="s">
        <v>14</v>
      </c>
      <c r="R762" s="4">
        <v>0.79120000000000001</v>
      </c>
      <c r="S762" s="4">
        <v>0.76949999999999996</v>
      </c>
      <c r="T762" s="4">
        <v>0.8135</v>
      </c>
      <c r="U762" s="4">
        <v>1.2270000000000001</v>
      </c>
      <c r="V762" s="4">
        <v>0.18720000000000001</v>
      </c>
      <c r="W762" s="4" t="s">
        <v>40</v>
      </c>
      <c r="X762" s="4">
        <v>19800614</v>
      </c>
      <c r="Y762" s="4">
        <v>19800614</v>
      </c>
      <c r="Z762" t="str">
        <f t="shared" si="61"/>
        <v>1101</v>
      </c>
      <c r="AA762">
        <f t="shared" si="62"/>
        <v>13</v>
      </c>
    </row>
    <row r="763" spans="1:27">
      <c r="A763" s="2">
        <v>45597.49082175926</v>
      </c>
      <c r="B763" s="3">
        <v>45597.489004629628</v>
      </c>
      <c r="C763" s="4" t="s">
        <v>41</v>
      </c>
      <c r="D763" s="4">
        <v>0.4536</v>
      </c>
      <c r="E763" s="4">
        <v>0.69589999999999996</v>
      </c>
      <c r="F763" s="4">
        <v>0.29570000000000002</v>
      </c>
      <c r="G763" s="4">
        <v>4.6109999999999998</v>
      </c>
      <c r="H763" s="4">
        <v>0.2107</v>
      </c>
      <c r="I763" s="4" t="s">
        <v>40</v>
      </c>
      <c r="J763" s="4">
        <v>19800614</v>
      </c>
      <c r="K763" s="4">
        <v>19800614</v>
      </c>
      <c r="L763" t="str">
        <f t="shared" si="63"/>
        <v>1101</v>
      </c>
      <c r="M763">
        <f t="shared" si="64"/>
        <v>11</v>
      </c>
      <c r="O763" s="2">
        <v>45597.582650462966</v>
      </c>
      <c r="P763" s="3">
        <v>45597.570879629631</v>
      </c>
      <c r="Q763" s="4" t="s">
        <v>18</v>
      </c>
      <c r="R763" s="4">
        <v>0.69840000000000002</v>
      </c>
      <c r="S763" s="4">
        <v>0.83979999999999999</v>
      </c>
      <c r="T763" s="4">
        <v>0.58079999999999998</v>
      </c>
      <c r="U763" s="4">
        <v>0.98799999999999999</v>
      </c>
      <c r="V763" s="4">
        <v>0.2021</v>
      </c>
      <c r="W763" s="4" t="s">
        <v>40</v>
      </c>
      <c r="X763" s="4">
        <v>19800614</v>
      </c>
      <c r="Y763" s="4">
        <v>19800614</v>
      </c>
      <c r="Z763" t="str">
        <f t="shared" si="61"/>
        <v>1101</v>
      </c>
      <c r="AA763">
        <f t="shared" si="62"/>
        <v>13</v>
      </c>
    </row>
    <row r="764" spans="1:27">
      <c r="A764" s="2">
        <v>45597.494189814817</v>
      </c>
      <c r="B764" s="3">
        <v>45597.418032407404</v>
      </c>
      <c r="C764" s="4" t="s">
        <v>18</v>
      </c>
      <c r="D764" s="4">
        <v>0.58389999999999997</v>
      </c>
      <c r="E764" s="4">
        <v>0.80779999999999996</v>
      </c>
      <c r="F764" s="4">
        <v>0.42199999999999999</v>
      </c>
      <c r="G764" s="4">
        <v>3.9569999999999999</v>
      </c>
      <c r="H764" s="4">
        <v>0.19900000000000001</v>
      </c>
      <c r="I764" s="4" t="s">
        <v>40</v>
      </c>
      <c r="J764" s="4">
        <v>19800614</v>
      </c>
      <c r="K764" s="4">
        <v>19800614</v>
      </c>
      <c r="L764" t="str">
        <f t="shared" si="63"/>
        <v>1101</v>
      </c>
      <c r="M764">
        <f t="shared" si="64"/>
        <v>11</v>
      </c>
      <c r="O764" s="2">
        <v>45597.582766203705</v>
      </c>
      <c r="P764" s="3">
        <v>45597.576979166668</v>
      </c>
      <c r="Q764" s="4" t="s">
        <v>18</v>
      </c>
      <c r="R764" s="4">
        <v>0.78349999999999997</v>
      </c>
      <c r="S764" s="4">
        <v>0.83879999999999999</v>
      </c>
      <c r="T764" s="4">
        <v>0.7319</v>
      </c>
      <c r="U764" s="4">
        <v>0.99099999999999999</v>
      </c>
      <c r="V764" s="4">
        <v>0.1928</v>
      </c>
      <c r="W764" s="4" t="s">
        <v>40</v>
      </c>
      <c r="X764" s="4">
        <v>19800614</v>
      </c>
      <c r="Y764" s="4">
        <v>19800614</v>
      </c>
      <c r="Z764" t="str">
        <f t="shared" si="61"/>
        <v>1101</v>
      </c>
      <c r="AA764">
        <f t="shared" si="62"/>
        <v>13</v>
      </c>
    </row>
    <row r="765" spans="1:27">
      <c r="A765" s="2">
        <v>45597.494421296295</v>
      </c>
      <c r="B765" s="3">
        <v>45597.424189814818</v>
      </c>
      <c r="C765" s="4" t="s">
        <v>18</v>
      </c>
      <c r="D765" s="4">
        <v>0.39190000000000003</v>
      </c>
      <c r="E765" s="4">
        <v>0.86660000000000004</v>
      </c>
      <c r="F765" s="4">
        <v>0.17730000000000001</v>
      </c>
      <c r="G765" s="4">
        <v>3.5230000000000001</v>
      </c>
      <c r="H765" s="4">
        <v>0.2253</v>
      </c>
      <c r="I765" s="4" t="s">
        <v>40</v>
      </c>
      <c r="J765" s="4">
        <v>19800614</v>
      </c>
      <c r="K765" s="4">
        <v>19800614</v>
      </c>
      <c r="L765" t="str">
        <f t="shared" si="63"/>
        <v>1101</v>
      </c>
      <c r="M765">
        <f t="shared" si="64"/>
        <v>11</v>
      </c>
      <c r="O765" s="2">
        <v>45597.582951388889</v>
      </c>
      <c r="P765" s="3">
        <v>45597.568912037037</v>
      </c>
      <c r="Q765" s="4" t="s">
        <v>21</v>
      </c>
      <c r="R765" s="4">
        <v>0.37990000000000002</v>
      </c>
      <c r="S765" s="4">
        <v>0.5302</v>
      </c>
      <c r="T765" s="4">
        <v>0.27229999999999999</v>
      </c>
      <c r="U765" s="4">
        <v>1.996</v>
      </c>
      <c r="V765" s="4">
        <v>0.2238</v>
      </c>
      <c r="W765" s="4" t="s">
        <v>40</v>
      </c>
      <c r="X765" s="4">
        <v>19800614</v>
      </c>
      <c r="Y765" s="4">
        <v>19800614</v>
      </c>
      <c r="Z765" t="str">
        <f t="shared" si="61"/>
        <v>1101</v>
      </c>
      <c r="AA765">
        <f t="shared" si="62"/>
        <v>13</v>
      </c>
    </row>
    <row r="766" spans="1:27">
      <c r="A766" s="2">
        <v>45597.49454861111</v>
      </c>
      <c r="B766" s="3">
        <v>45597.430358796293</v>
      </c>
      <c r="C766" s="4" t="s">
        <v>18</v>
      </c>
      <c r="D766" s="4">
        <v>0.61699999999999999</v>
      </c>
      <c r="E766" s="4">
        <v>0.79120000000000001</v>
      </c>
      <c r="F766" s="4">
        <v>0.48110000000000003</v>
      </c>
      <c r="G766" s="4">
        <v>4.0640000000000001</v>
      </c>
      <c r="H766" s="4">
        <v>0.19420000000000001</v>
      </c>
      <c r="I766" s="4" t="s">
        <v>40</v>
      </c>
      <c r="J766" s="4">
        <v>19800614</v>
      </c>
      <c r="K766" s="4">
        <v>19800614</v>
      </c>
      <c r="L766" t="str">
        <f t="shared" si="63"/>
        <v>1101</v>
      </c>
      <c r="M766">
        <f t="shared" si="64"/>
        <v>11</v>
      </c>
      <c r="O766" s="2">
        <v>45597.583067129628</v>
      </c>
      <c r="P766" s="3">
        <v>45597.580648148149</v>
      </c>
      <c r="Q766" s="4" t="s">
        <v>21</v>
      </c>
      <c r="R766" s="4">
        <v>0.56140000000000001</v>
      </c>
      <c r="S766" s="4">
        <v>0.58689999999999998</v>
      </c>
      <c r="T766" s="4">
        <v>0.53710000000000002</v>
      </c>
      <c r="U766" s="4">
        <v>1.8089999999999999</v>
      </c>
      <c r="V766" s="4">
        <v>0.20480000000000001</v>
      </c>
      <c r="W766" s="4" t="s">
        <v>40</v>
      </c>
      <c r="X766" s="4">
        <v>19800614</v>
      </c>
      <c r="Y766" s="4">
        <v>19800614</v>
      </c>
      <c r="Z766" t="str">
        <f t="shared" si="61"/>
        <v>1101</v>
      </c>
      <c r="AA766">
        <f t="shared" si="62"/>
        <v>13</v>
      </c>
    </row>
    <row r="767" spans="1:27">
      <c r="A767" s="2">
        <v>45597.494652777779</v>
      </c>
      <c r="B767" s="3">
        <v>45597.43650462963</v>
      </c>
      <c r="C767" s="4" t="s">
        <v>18</v>
      </c>
      <c r="D767" s="4">
        <v>0.42899999999999999</v>
      </c>
      <c r="E767" s="4">
        <v>0.85529999999999995</v>
      </c>
      <c r="F767" s="4">
        <v>0.2152</v>
      </c>
      <c r="G767" s="4">
        <v>3.6150000000000002</v>
      </c>
      <c r="H767" s="4">
        <v>0.22</v>
      </c>
      <c r="I767" s="4" t="s">
        <v>40</v>
      </c>
      <c r="J767" s="4">
        <v>19800614</v>
      </c>
      <c r="K767" s="4">
        <v>19800614</v>
      </c>
      <c r="L767" t="str">
        <f t="shared" si="63"/>
        <v>1101</v>
      </c>
      <c r="M767">
        <f t="shared" si="64"/>
        <v>11</v>
      </c>
      <c r="O767" s="2">
        <v>45597.583333333336</v>
      </c>
      <c r="P767" s="3">
        <v>45597.547627314816</v>
      </c>
      <c r="Q767" s="4" t="s">
        <v>21</v>
      </c>
      <c r="R767" s="4">
        <v>0.44850000000000001</v>
      </c>
      <c r="S767" s="4">
        <v>0.49880000000000002</v>
      </c>
      <c r="T767" s="4">
        <v>0.4032</v>
      </c>
      <c r="U767" s="4">
        <v>2.1030000000000002</v>
      </c>
      <c r="V767" s="4">
        <v>0.2135</v>
      </c>
      <c r="W767" s="4" t="s">
        <v>40</v>
      </c>
      <c r="X767" s="4">
        <v>19800614</v>
      </c>
      <c r="Y767" s="4">
        <v>19800614</v>
      </c>
      <c r="Z767" t="str">
        <f t="shared" si="61"/>
        <v>1101</v>
      </c>
      <c r="AA767">
        <f t="shared" si="62"/>
        <v>14</v>
      </c>
    </row>
    <row r="768" spans="1:27">
      <c r="A768" s="2">
        <v>45597.494780092595</v>
      </c>
      <c r="B768" s="3">
        <v>45597.442662037036</v>
      </c>
      <c r="C768" s="4" t="s">
        <v>18</v>
      </c>
      <c r="D768" s="4">
        <v>0.63529999999999998</v>
      </c>
      <c r="E768" s="4">
        <v>0.77549999999999997</v>
      </c>
      <c r="F768" s="4">
        <v>0.52039999999999997</v>
      </c>
      <c r="G768" s="4">
        <v>4.1619999999999999</v>
      </c>
      <c r="H768" s="4">
        <v>0.19109999999999999</v>
      </c>
      <c r="I768" s="4" t="s">
        <v>40</v>
      </c>
      <c r="J768" s="4">
        <v>19800614</v>
      </c>
      <c r="K768" s="4">
        <v>19800614</v>
      </c>
      <c r="L768" t="str">
        <f t="shared" si="63"/>
        <v>1101</v>
      </c>
      <c r="M768">
        <f t="shared" si="64"/>
        <v>11</v>
      </c>
      <c r="O768" s="2">
        <v>45597.583715277775</v>
      </c>
      <c r="P768" s="3">
        <v>45597.554722222223</v>
      </c>
      <c r="Q768" s="4" t="s">
        <v>21</v>
      </c>
      <c r="R768" s="4">
        <v>0.43099999999999999</v>
      </c>
      <c r="S768" s="4">
        <v>0.73609999999999998</v>
      </c>
      <c r="T768" s="4">
        <v>0.25240000000000001</v>
      </c>
      <c r="U768" s="4">
        <v>1.335</v>
      </c>
      <c r="V768" s="4">
        <v>0.22570000000000001</v>
      </c>
      <c r="W768" s="4" t="s">
        <v>40</v>
      </c>
      <c r="X768" s="4">
        <v>19800614</v>
      </c>
      <c r="Y768" s="4">
        <v>19800614</v>
      </c>
      <c r="Z768" t="str">
        <f t="shared" si="61"/>
        <v>1101</v>
      </c>
      <c r="AA768">
        <f t="shared" si="62"/>
        <v>14</v>
      </c>
    </row>
    <row r="769" spans="1:27">
      <c r="A769" s="2">
        <v>45597.49490740741</v>
      </c>
      <c r="B769" s="3">
        <v>45597.448831018519</v>
      </c>
      <c r="C769" s="4" t="s">
        <v>18</v>
      </c>
      <c r="D769" s="4">
        <v>0.46150000000000002</v>
      </c>
      <c r="E769" s="4">
        <v>0.84409999999999996</v>
      </c>
      <c r="F769" s="4">
        <v>0.25230000000000002</v>
      </c>
      <c r="G769" s="4">
        <v>3.7010000000000001</v>
      </c>
      <c r="H769" s="4">
        <v>0.21540000000000001</v>
      </c>
      <c r="I769" s="4" t="s">
        <v>40</v>
      </c>
      <c r="J769" s="4">
        <v>19800614</v>
      </c>
      <c r="K769" s="4">
        <v>19800614</v>
      </c>
      <c r="L769" t="str">
        <f t="shared" si="63"/>
        <v>1101</v>
      </c>
      <c r="M769">
        <f t="shared" si="64"/>
        <v>11</v>
      </c>
      <c r="O769" s="2">
        <v>45597.584120370368</v>
      </c>
      <c r="P769" s="3">
        <v>45597.56181712963</v>
      </c>
      <c r="Q769" s="4" t="s">
        <v>21</v>
      </c>
      <c r="R769" s="4">
        <v>0.45810000000000001</v>
      </c>
      <c r="S769" s="4">
        <v>0.51559999999999995</v>
      </c>
      <c r="T769" s="4">
        <v>0.40689999999999998</v>
      </c>
      <c r="U769" s="4">
        <v>2.0459999999999998</v>
      </c>
      <c r="V769" s="4">
        <v>0.2132</v>
      </c>
      <c r="W769" s="4" t="s">
        <v>40</v>
      </c>
      <c r="X769" s="4">
        <v>19800614</v>
      </c>
      <c r="Y769" s="4">
        <v>19800614</v>
      </c>
      <c r="Z769" t="str">
        <f t="shared" si="61"/>
        <v>1101</v>
      </c>
      <c r="AA769">
        <f t="shared" si="62"/>
        <v>14</v>
      </c>
    </row>
    <row r="770" spans="1:27">
      <c r="A770" s="2">
        <v>45597.495011574072</v>
      </c>
      <c r="B770" s="3">
        <v>45597.454988425925</v>
      </c>
      <c r="C770" s="4" t="s">
        <v>18</v>
      </c>
      <c r="D770" s="4">
        <v>0.65580000000000005</v>
      </c>
      <c r="E770" s="4">
        <v>0.74690000000000001</v>
      </c>
      <c r="F770" s="4">
        <v>0.57589999999999997</v>
      </c>
      <c r="G770" s="4">
        <v>4.3310000000000004</v>
      </c>
      <c r="H770" s="4">
        <v>0.18679999999999999</v>
      </c>
      <c r="I770" s="4" t="s">
        <v>40</v>
      </c>
      <c r="J770" s="4">
        <v>19800614</v>
      </c>
      <c r="K770" s="4">
        <v>19800614</v>
      </c>
      <c r="L770" t="str">
        <f t="shared" si="63"/>
        <v>1101</v>
      </c>
      <c r="M770">
        <f t="shared" si="64"/>
        <v>11</v>
      </c>
      <c r="O770" s="2">
        <v>45597.584618055553</v>
      </c>
      <c r="P770" s="3">
        <v>45597.583692129629</v>
      </c>
      <c r="Q770" s="4" t="s">
        <v>21</v>
      </c>
      <c r="R770" s="4">
        <v>4.1000000000000003E-3</v>
      </c>
      <c r="S770" s="4">
        <v>0.65790000000000004</v>
      </c>
      <c r="T770" s="4">
        <v>0</v>
      </c>
      <c r="U770" s="4">
        <v>1.583</v>
      </c>
      <c r="V770" s="4">
        <v>0.46439999999999998</v>
      </c>
      <c r="W770" s="4" t="s">
        <v>40</v>
      </c>
      <c r="X770" s="4">
        <v>19800614</v>
      </c>
      <c r="Y770" s="4">
        <v>19800614</v>
      </c>
      <c r="Z770" t="str">
        <f t="shared" si="61"/>
        <v>1101</v>
      </c>
      <c r="AA770">
        <f t="shared" si="62"/>
        <v>14</v>
      </c>
    </row>
    <row r="771" spans="1:27">
      <c r="A771" s="2">
        <v>45597.495115740741</v>
      </c>
      <c r="B771" s="3">
        <v>45597.461145833331</v>
      </c>
      <c r="C771" s="4" t="s">
        <v>18</v>
      </c>
      <c r="D771" s="4">
        <v>0.50749999999999995</v>
      </c>
      <c r="E771" s="4">
        <v>0.82089999999999996</v>
      </c>
      <c r="F771" s="4">
        <v>0.31369999999999998</v>
      </c>
      <c r="G771" s="4">
        <v>3.8679999999999999</v>
      </c>
      <c r="H771" s="4">
        <v>0.2089</v>
      </c>
      <c r="I771" s="4" t="s">
        <v>40</v>
      </c>
      <c r="J771" s="4">
        <v>19800614</v>
      </c>
      <c r="K771" s="4">
        <v>19800614</v>
      </c>
      <c r="L771" t="str">
        <f t="shared" si="63"/>
        <v>1101</v>
      </c>
      <c r="M771">
        <f t="shared" si="64"/>
        <v>11</v>
      </c>
      <c r="O771" s="2">
        <v>45597.584872685184</v>
      </c>
      <c r="P771" s="3">
        <v>45597.527673611112</v>
      </c>
      <c r="Q771" s="4" t="s">
        <v>21</v>
      </c>
      <c r="R771" s="4">
        <v>0.32540000000000002</v>
      </c>
      <c r="S771" s="4">
        <v>0.78120000000000001</v>
      </c>
      <c r="T771" s="4">
        <v>0.13550000000000001</v>
      </c>
      <c r="U771" s="4">
        <v>1.1879999999999999</v>
      </c>
      <c r="V771" s="4">
        <v>0.24010000000000001</v>
      </c>
      <c r="W771" s="4" t="s">
        <v>40</v>
      </c>
      <c r="X771" s="4">
        <v>19800614</v>
      </c>
      <c r="Y771" s="4">
        <v>19800614</v>
      </c>
      <c r="Z771" t="str">
        <f t="shared" si="61"/>
        <v>1101</v>
      </c>
      <c r="AA771">
        <f t="shared" si="62"/>
        <v>14</v>
      </c>
    </row>
    <row r="772" spans="1:27">
      <c r="A772" s="2">
        <v>45597.495219907411</v>
      </c>
      <c r="B772" s="3">
        <v>45597.467303240737</v>
      </c>
      <c r="C772" s="4" t="s">
        <v>18</v>
      </c>
      <c r="D772" s="4">
        <v>0.66659999999999997</v>
      </c>
      <c r="E772" s="4">
        <v>0.70889999999999997</v>
      </c>
      <c r="F772" s="4">
        <v>0.62680000000000002</v>
      </c>
      <c r="G772" s="4">
        <v>4.5410000000000004</v>
      </c>
      <c r="H772" s="4">
        <v>0.18290000000000001</v>
      </c>
      <c r="I772" s="4" t="s">
        <v>40</v>
      </c>
      <c r="J772" s="4">
        <v>19800614</v>
      </c>
      <c r="K772" s="4">
        <v>19800614</v>
      </c>
      <c r="L772" t="str">
        <f t="shared" si="63"/>
        <v>1101</v>
      </c>
      <c r="M772">
        <f t="shared" si="64"/>
        <v>11</v>
      </c>
      <c r="O772" s="2">
        <v>45597.589930555558</v>
      </c>
      <c r="P772" s="3">
        <v>45597.491400462961</v>
      </c>
      <c r="Q772" s="4" t="s">
        <v>21</v>
      </c>
      <c r="R772" s="4">
        <v>0.54300000000000004</v>
      </c>
      <c r="S772" s="4">
        <v>0.56489999999999996</v>
      </c>
      <c r="T772" s="4">
        <v>0.52190000000000003</v>
      </c>
      <c r="U772" s="4">
        <v>1.881</v>
      </c>
      <c r="V772" s="4">
        <v>0.20569999999999999</v>
      </c>
      <c r="W772" s="4" t="s">
        <v>40</v>
      </c>
      <c r="X772" s="4">
        <v>19800614</v>
      </c>
      <c r="Y772" s="4">
        <v>19800614</v>
      </c>
      <c r="Z772" t="str">
        <f t="shared" ref="Z772:Z835" si="65">TEXT(O772,"MMDD")</f>
        <v>1101</v>
      </c>
      <c r="AA772">
        <f t="shared" ref="AA772:AA835" si="66">HOUR(O772)</f>
        <v>14</v>
      </c>
    </row>
    <row r="773" spans="1:27">
      <c r="A773" s="2">
        <v>45597.495312500003</v>
      </c>
      <c r="B773" s="3">
        <v>45597.473460648151</v>
      </c>
      <c r="C773" s="4" t="s">
        <v>18</v>
      </c>
      <c r="D773" s="4">
        <v>0.54910000000000003</v>
      </c>
      <c r="E773" s="4">
        <v>0.79259999999999997</v>
      </c>
      <c r="F773" s="4">
        <v>0.38040000000000002</v>
      </c>
      <c r="G773" s="4">
        <v>4.0549999999999997</v>
      </c>
      <c r="H773" s="4">
        <v>0.2026</v>
      </c>
      <c r="I773" s="4" t="s">
        <v>40</v>
      </c>
      <c r="J773" s="4">
        <v>19800614</v>
      </c>
      <c r="K773" s="4">
        <v>19800614</v>
      </c>
      <c r="L773" t="str">
        <f t="shared" si="63"/>
        <v>1101</v>
      </c>
      <c r="M773">
        <f t="shared" si="64"/>
        <v>11</v>
      </c>
      <c r="O773" s="2">
        <v>45597.590428240743</v>
      </c>
      <c r="P773" s="3">
        <v>45597.527673611112</v>
      </c>
      <c r="Q773" s="4" t="s">
        <v>21</v>
      </c>
      <c r="R773" s="4">
        <v>0.32540000000000002</v>
      </c>
      <c r="S773" s="4">
        <v>0.78120000000000001</v>
      </c>
      <c r="T773" s="4">
        <v>0.13550000000000001</v>
      </c>
      <c r="U773" s="4">
        <v>1.1879999999999999</v>
      </c>
      <c r="V773" s="4">
        <v>0.24010000000000001</v>
      </c>
      <c r="W773" s="4" t="s">
        <v>40</v>
      </c>
      <c r="X773" s="4">
        <v>19800614</v>
      </c>
      <c r="Y773" s="4">
        <v>19800614</v>
      </c>
      <c r="Z773" t="str">
        <f t="shared" si="65"/>
        <v>1101</v>
      </c>
      <c r="AA773">
        <f t="shared" si="66"/>
        <v>14</v>
      </c>
    </row>
    <row r="774" spans="1:27">
      <c r="A774" s="2">
        <v>45597.495405092595</v>
      </c>
      <c r="B774" s="3">
        <v>45597.479629629626</v>
      </c>
      <c r="C774" s="4" t="s">
        <v>18</v>
      </c>
      <c r="D774" s="4">
        <v>0.66249999999999998</v>
      </c>
      <c r="E774" s="4">
        <v>0.67669999999999997</v>
      </c>
      <c r="F774" s="4">
        <v>0.64849999999999997</v>
      </c>
      <c r="G774" s="4">
        <v>4.7110000000000003</v>
      </c>
      <c r="H774" s="4">
        <v>0.1812</v>
      </c>
      <c r="I774" s="4" t="s">
        <v>40</v>
      </c>
      <c r="J774" s="4">
        <v>19800614</v>
      </c>
      <c r="K774" s="4">
        <v>19800614</v>
      </c>
      <c r="L774" t="str">
        <f t="shared" si="63"/>
        <v>1101</v>
      </c>
      <c r="M774">
        <f t="shared" si="64"/>
        <v>11</v>
      </c>
      <c r="O774" s="2">
        <v>45597.592743055553</v>
      </c>
      <c r="P774" s="3">
        <v>45597.515740740739</v>
      </c>
      <c r="Q774" s="4" t="s">
        <v>62</v>
      </c>
      <c r="R774" s="4">
        <v>0.6583</v>
      </c>
      <c r="S774" s="4">
        <v>0.76160000000000005</v>
      </c>
      <c r="T774" s="4">
        <v>0.56899999999999995</v>
      </c>
      <c r="U774" s="4">
        <v>1.2529999999999999</v>
      </c>
      <c r="V774" s="4">
        <v>0.20280000000000001</v>
      </c>
      <c r="W774" s="4" t="s">
        <v>40</v>
      </c>
      <c r="X774" s="4">
        <v>19800614</v>
      </c>
      <c r="Y774" s="4">
        <v>19800614</v>
      </c>
      <c r="Z774" t="str">
        <f t="shared" si="65"/>
        <v>1101</v>
      </c>
      <c r="AA774">
        <f t="shared" si="66"/>
        <v>14</v>
      </c>
    </row>
    <row r="775" spans="1:27">
      <c r="A775" s="2">
        <v>45597.496921296297</v>
      </c>
      <c r="B775" s="3">
        <v>45597.485775462963</v>
      </c>
      <c r="C775" s="4" t="s">
        <v>18</v>
      </c>
      <c r="D775" s="4">
        <v>0.57220000000000004</v>
      </c>
      <c r="E775" s="4">
        <v>0.76929999999999998</v>
      </c>
      <c r="F775" s="4">
        <v>0.42559999999999998</v>
      </c>
      <c r="G775" s="4">
        <v>4.1989999999999998</v>
      </c>
      <c r="H775" s="4">
        <v>0.19869999999999999</v>
      </c>
      <c r="I775" s="4" t="s">
        <v>40</v>
      </c>
      <c r="J775" s="4">
        <v>19800614</v>
      </c>
      <c r="K775" s="4">
        <v>19800614</v>
      </c>
      <c r="L775" t="str">
        <f t="shared" si="63"/>
        <v>1101</v>
      </c>
      <c r="M775">
        <f t="shared" si="64"/>
        <v>11</v>
      </c>
      <c r="O775" s="2">
        <v>45597.592893518522</v>
      </c>
      <c r="P775" s="3">
        <v>45597.530127314814</v>
      </c>
      <c r="Q775" s="4" t="s">
        <v>62</v>
      </c>
      <c r="R775" s="4">
        <v>0.65720000000000001</v>
      </c>
      <c r="S775" s="4">
        <v>0.76259999999999994</v>
      </c>
      <c r="T775" s="4">
        <v>0.56640000000000001</v>
      </c>
      <c r="U775" s="4">
        <v>1.2490000000000001</v>
      </c>
      <c r="V775" s="4">
        <v>0.20300000000000001</v>
      </c>
      <c r="W775" s="4" t="s">
        <v>40</v>
      </c>
      <c r="X775" s="4">
        <v>19800614</v>
      </c>
      <c r="Y775" s="4">
        <v>19800614</v>
      </c>
      <c r="Z775" t="str">
        <f t="shared" si="65"/>
        <v>1101</v>
      </c>
      <c r="AA775">
        <f t="shared" si="66"/>
        <v>14</v>
      </c>
    </row>
    <row r="776" spans="1:27">
      <c r="A776" s="2">
        <v>45597.497048611112</v>
      </c>
      <c r="B776" s="3">
        <v>45597.491944444446</v>
      </c>
      <c r="C776" s="4" t="s">
        <v>18</v>
      </c>
      <c r="D776" s="4">
        <v>0.62749999999999995</v>
      </c>
      <c r="E776" s="4">
        <v>0.60150000000000003</v>
      </c>
      <c r="F776" s="4">
        <v>0.65469999999999995</v>
      </c>
      <c r="G776" s="4">
        <v>5.0869999999999997</v>
      </c>
      <c r="H776" s="4">
        <v>0.18079999999999999</v>
      </c>
      <c r="I776" s="4" t="s">
        <v>40</v>
      </c>
      <c r="J776" s="4">
        <v>19800614</v>
      </c>
      <c r="K776" s="4">
        <v>19800614</v>
      </c>
      <c r="L776" t="str">
        <f t="shared" si="63"/>
        <v>1101</v>
      </c>
      <c r="M776">
        <f t="shared" si="64"/>
        <v>11</v>
      </c>
      <c r="O776" s="2">
        <v>45597.59302083333</v>
      </c>
      <c r="P776" s="3">
        <v>45597.544664351852</v>
      </c>
      <c r="Q776" s="4" t="s">
        <v>62</v>
      </c>
      <c r="R776" s="4">
        <v>0.65920000000000001</v>
      </c>
      <c r="S776" s="4">
        <v>0.76080000000000003</v>
      </c>
      <c r="T776" s="4">
        <v>0.57110000000000005</v>
      </c>
      <c r="U776" s="4">
        <v>1.2549999999999999</v>
      </c>
      <c r="V776" s="4">
        <v>0.20269999999999999</v>
      </c>
      <c r="W776" s="4" t="s">
        <v>40</v>
      </c>
      <c r="X776" s="4">
        <v>19800614</v>
      </c>
      <c r="Y776" s="4">
        <v>19800614</v>
      </c>
      <c r="Z776" t="str">
        <f t="shared" si="65"/>
        <v>1101</v>
      </c>
      <c r="AA776">
        <f t="shared" si="66"/>
        <v>14</v>
      </c>
    </row>
    <row r="777" spans="1:27">
      <c r="A777" s="2">
        <v>45597.498472222222</v>
      </c>
      <c r="B777" s="3">
        <v>45597.483229166668</v>
      </c>
      <c r="C777" s="4" t="s">
        <v>66</v>
      </c>
      <c r="D777" s="4">
        <v>0.4733</v>
      </c>
      <c r="E777" s="4">
        <v>0.5605</v>
      </c>
      <c r="F777" s="4">
        <v>0.39960000000000001</v>
      </c>
      <c r="G777" s="4">
        <v>5.2839999999999998</v>
      </c>
      <c r="H777" s="4">
        <v>0.20100000000000001</v>
      </c>
      <c r="I777" s="4" t="s">
        <v>40</v>
      </c>
      <c r="J777" s="4">
        <v>19800614</v>
      </c>
      <c r="K777" s="4">
        <v>19800614</v>
      </c>
      <c r="L777" t="str">
        <f t="shared" si="63"/>
        <v>1101</v>
      </c>
      <c r="M777">
        <f t="shared" si="64"/>
        <v>11</v>
      </c>
      <c r="O777" s="2">
        <v>45597.593182870369</v>
      </c>
      <c r="P777" s="3">
        <v>45597.559062499997</v>
      </c>
      <c r="Q777" s="4" t="s">
        <v>62</v>
      </c>
      <c r="R777" s="4">
        <v>0.6421</v>
      </c>
      <c r="S777" s="4">
        <v>0.76929999999999998</v>
      </c>
      <c r="T777" s="4">
        <v>0.53600000000000003</v>
      </c>
      <c r="U777" s="4">
        <v>1.2270000000000001</v>
      </c>
      <c r="V777" s="4">
        <v>0.2049</v>
      </c>
      <c r="W777" s="4" t="s">
        <v>40</v>
      </c>
      <c r="X777" s="4">
        <v>19800614</v>
      </c>
      <c r="Y777" s="4">
        <v>19800614</v>
      </c>
      <c r="Z777" t="str">
        <f t="shared" si="65"/>
        <v>1101</v>
      </c>
      <c r="AA777">
        <f t="shared" si="66"/>
        <v>14</v>
      </c>
    </row>
    <row r="778" spans="1:27">
      <c r="A778" s="2">
        <v>45597.506643518522</v>
      </c>
      <c r="B778" s="3">
        <v>45597.503206018519</v>
      </c>
      <c r="C778" s="4" t="s">
        <v>14</v>
      </c>
      <c r="D778" s="4">
        <v>0.67669999999999997</v>
      </c>
      <c r="E778" s="4">
        <v>0.7349</v>
      </c>
      <c r="F778" s="4">
        <v>0.623</v>
      </c>
      <c r="G778" s="4">
        <v>4.3979999999999997</v>
      </c>
      <c r="H778" s="4">
        <v>0.1832</v>
      </c>
      <c r="I778" s="4" t="s">
        <v>40</v>
      </c>
      <c r="J778" s="4">
        <v>19800614</v>
      </c>
      <c r="K778" s="4">
        <v>19800614</v>
      </c>
      <c r="L778" t="str">
        <f t="shared" si="63"/>
        <v>1101</v>
      </c>
      <c r="M778">
        <f t="shared" si="64"/>
        <v>12</v>
      </c>
      <c r="O778" s="2">
        <v>45597.593298611115</v>
      </c>
      <c r="P778" s="3">
        <v>45597.575474537036</v>
      </c>
      <c r="Q778" s="4" t="s">
        <v>62</v>
      </c>
      <c r="R778" s="4">
        <v>0.63580000000000003</v>
      </c>
      <c r="S778" s="4">
        <v>0.77200000000000002</v>
      </c>
      <c r="T778" s="4">
        <v>0.52359999999999995</v>
      </c>
      <c r="U778" s="4">
        <v>1.2190000000000001</v>
      </c>
      <c r="V778" s="4">
        <v>0.2056</v>
      </c>
      <c r="W778" s="4" t="s">
        <v>40</v>
      </c>
      <c r="X778" s="4">
        <v>19800614</v>
      </c>
      <c r="Y778" s="4">
        <v>19800614</v>
      </c>
      <c r="Z778" t="str">
        <f t="shared" si="65"/>
        <v>1101</v>
      </c>
      <c r="AA778">
        <f t="shared" si="66"/>
        <v>14</v>
      </c>
    </row>
    <row r="779" spans="1:27">
      <c r="A779" s="2">
        <v>45597.510011574072</v>
      </c>
      <c r="B779" s="3">
        <v>45597.507604166669</v>
      </c>
      <c r="C779" s="4" t="s">
        <v>14</v>
      </c>
      <c r="D779" s="4">
        <v>0.67449999999999999</v>
      </c>
      <c r="E779" s="4">
        <v>0.71919999999999995</v>
      </c>
      <c r="F779" s="4">
        <v>0.63260000000000005</v>
      </c>
      <c r="G779" s="4">
        <v>4.4859999999999998</v>
      </c>
      <c r="H779" s="4">
        <v>0.1825</v>
      </c>
      <c r="I779" s="4" t="s">
        <v>40</v>
      </c>
      <c r="J779" s="4">
        <v>19800614</v>
      </c>
      <c r="K779" s="4">
        <v>19800614</v>
      </c>
      <c r="L779" t="str">
        <f t="shared" si="63"/>
        <v>1101</v>
      </c>
      <c r="M779">
        <f t="shared" si="64"/>
        <v>12</v>
      </c>
      <c r="O779" s="2">
        <v>45597.59652777778</v>
      </c>
      <c r="P779" s="3">
        <v>45597.54760416667</v>
      </c>
      <c r="Q779" s="4" t="s">
        <v>64</v>
      </c>
      <c r="R779" s="4">
        <v>0.53380000000000005</v>
      </c>
      <c r="S779" s="4">
        <v>0.62419999999999998</v>
      </c>
      <c r="T779" s="4">
        <v>0.45639999999999997</v>
      </c>
      <c r="U779" s="4">
        <v>1.69</v>
      </c>
      <c r="V779" s="4">
        <v>0.2099</v>
      </c>
      <c r="W779" s="4" t="s">
        <v>40</v>
      </c>
      <c r="X779" s="4">
        <v>19800614</v>
      </c>
      <c r="Y779" s="4">
        <v>19800614</v>
      </c>
      <c r="Z779" t="str">
        <f t="shared" si="65"/>
        <v>1101</v>
      </c>
      <c r="AA779">
        <f t="shared" si="66"/>
        <v>14</v>
      </c>
    </row>
    <row r="780" spans="1:27">
      <c r="A780" s="2">
        <v>45597.518587962964</v>
      </c>
      <c r="B780" s="3">
        <v>45597.515196759261</v>
      </c>
      <c r="C780" s="4" t="s">
        <v>41</v>
      </c>
      <c r="D780" s="4">
        <v>0.497</v>
      </c>
      <c r="E780" s="4">
        <v>0.65469999999999995</v>
      </c>
      <c r="F780" s="4">
        <v>0.37719999999999998</v>
      </c>
      <c r="G780" s="4">
        <v>4.8239999999999998</v>
      </c>
      <c r="H780" s="4">
        <v>0.2029</v>
      </c>
      <c r="I780" s="4" t="s">
        <v>40</v>
      </c>
      <c r="J780" s="4">
        <v>19800614</v>
      </c>
      <c r="K780" s="4">
        <v>19800614</v>
      </c>
      <c r="L780" t="str">
        <f t="shared" si="63"/>
        <v>1101</v>
      </c>
      <c r="M780">
        <f t="shared" si="64"/>
        <v>12</v>
      </c>
      <c r="O780" s="2">
        <v>45597.600069444445</v>
      </c>
      <c r="P780" s="3">
        <v>45596.495636574073</v>
      </c>
      <c r="Q780" s="4" t="s">
        <v>37</v>
      </c>
      <c r="R780" s="4">
        <v>0.54630000000000001</v>
      </c>
      <c r="S780" s="4">
        <v>0.443</v>
      </c>
      <c r="T780" s="4">
        <v>0.67369999999999997</v>
      </c>
      <c r="U780" s="4">
        <v>2.3029999999999999</v>
      </c>
      <c r="V780" s="4">
        <v>0.19639999999999999</v>
      </c>
      <c r="W780" s="4" t="s">
        <v>40</v>
      </c>
      <c r="X780" s="4">
        <v>19800614</v>
      </c>
      <c r="Y780" s="4">
        <v>19800614</v>
      </c>
      <c r="Z780" t="str">
        <f t="shared" si="65"/>
        <v>1101</v>
      </c>
      <c r="AA780">
        <f t="shared" si="66"/>
        <v>14</v>
      </c>
    </row>
    <row r="781" spans="1:27">
      <c r="A781" s="2">
        <v>45597.519548611112</v>
      </c>
      <c r="B781" s="3">
        <v>45597.516932870371</v>
      </c>
      <c r="C781" s="4" t="s">
        <v>23</v>
      </c>
      <c r="D781" s="4">
        <v>0.59909999999999997</v>
      </c>
      <c r="E781" s="4">
        <v>0.64890000000000003</v>
      </c>
      <c r="F781" s="4">
        <v>0.55310000000000004</v>
      </c>
      <c r="G781" s="4">
        <v>4.8529999999999998</v>
      </c>
      <c r="H781" s="4">
        <v>0.18859999999999999</v>
      </c>
      <c r="I781" s="4" t="s">
        <v>40</v>
      </c>
      <c r="J781" s="4">
        <v>19800614</v>
      </c>
      <c r="K781" s="4">
        <v>19800614</v>
      </c>
      <c r="L781" t="str">
        <f t="shared" si="63"/>
        <v>1101</v>
      </c>
      <c r="M781">
        <f t="shared" si="64"/>
        <v>12</v>
      </c>
      <c r="O781" s="2">
        <v>45597.605104166665</v>
      </c>
      <c r="P781" s="3">
        <v>45597.603703703702</v>
      </c>
      <c r="Q781" s="4" t="s">
        <v>41</v>
      </c>
      <c r="R781" s="4">
        <v>0.76100000000000001</v>
      </c>
      <c r="S781" s="4">
        <v>0.69830000000000003</v>
      </c>
      <c r="T781" s="4">
        <v>0.82930000000000004</v>
      </c>
      <c r="U781" s="4">
        <v>1.4550000000000001</v>
      </c>
      <c r="V781" s="4">
        <v>0.186</v>
      </c>
      <c r="W781" s="4" t="s">
        <v>40</v>
      </c>
      <c r="X781" s="4">
        <v>19800614</v>
      </c>
      <c r="Y781" s="4">
        <v>19800614</v>
      </c>
      <c r="Z781" t="str">
        <f t="shared" si="65"/>
        <v>1101</v>
      </c>
      <c r="AA781">
        <f t="shared" si="66"/>
        <v>14</v>
      </c>
    </row>
    <row r="782" spans="1:27">
      <c r="A782" s="2">
        <v>45597.520219907405</v>
      </c>
      <c r="B782" s="3">
        <v>45597.518842592595</v>
      </c>
      <c r="C782" s="4" t="s">
        <v>14</v>
      </c>
      <c r="D782" s="4">
        <v>0.67900000000000005</v>
      </c>
      <c r="E782" s="4">
        <v>0.73260000000000003</v>
      </c>
      <c r="F782" s="4">
        <v>0.62929999999999997</v>
      </c>
      <c r="G782" s="4">
        <v>4.4119999999999999</v>
      </c>
      <c r="H782" s="4">
        <v>0.1827</v>
      </c>
      <c r="I782" s="4" t="s">
        <v>40</v>
      </c>
      <c r="J782" s="4">
        <v>19800614</v>
      </c>
      <c r="K782" s="4">
        <v>19800614</v>
      </c>
      <c r="L782" t="str">
        <f t="shared" si="63"/>
        <v>1101</v>
      </c>
      <c r="M782">
        <f t="shared" si="64"/>
        <v>12</v>
      </c>
      <c r="O782" s="2">
        <v>45597.612002314818</v>
      </c>
      <c r="P782" s="3">
        <v>45597.583657407406</v>
      </c>
      <c r="Q782" s="4" t="s">
        <v>15</v>
      </c>
      <c r="R782" s="4">
        <v>0.30080000000000001</v>
      </c>
      <c r="S782" s="4">
        <v>0.99429999999999996</v>
      </c>
      <c r="T782" s="4">
        <v>9.0999999999999998E-2</v>
      </c>
      <c r="U782" s="4">
        <v>0.14299999999999999</v>
      </c>
      <c r="V782" s="4">
        <v>0.2487</v>
      </c>
      <c r="W782" s="4" t="s">
        <v>40</v>
      </c>
      <c r="X782" s="4">
        <v>19800614</v>
      </c>
      <c r="Y782" s="4">
        <v>19800614</v>
      </c>
      <c r="Z782" t="str">
        <f t="shared" si="65"/>
        <v>1101</v>
      </c>
      <c r="AA782">
        <f t="shared" si="66"/>
        <v>14</v>
      </c>
    </row>
    <row r="783" spans="1:27">
      <c r="A783" s="2">
        <v>45597.527071759258</v>
      </c>
      <c r="B783" s="3">
        <v>45597.504988425928</v>
      </c>
      <c r="C783" s="4" t="s">
        <v>68</v>
      </c>
      <c r="D783" s="4">
        <v>0.42770000000000002</v>
      </c>
      <c r="E783" s="4">
        <v>0.61760000000000004</v>
      </c>
      <c r="F783" s="4">
        <v>0.29620000000000002</v>
      </c>
      <c r="G783" s="4">
        <v>5.0090000000000003</v>
      </c>
      <c r="H783" s="4">
        <v>0.2107</v>
      </c>
      <c r="I783" s="4" t="s">
        <v>13</v>
      </c>
      <c r="J783" s="4">
        <v>19800614</v>
      </c>
      <c r="K783" s="4">
        <v>19800614</v>
      </c>
      <c r="L783" t="str">
        <f t="shared" si="63"/>
        <v>1101</v>
      </c>
      <c r="M783">
        <f t="shared" si="64"/>
        <v>12</v>
      </c>
      <c r="O783" s="2">
        <v>45597.612118055556</v>
      </c>
      <c r="P783" s="3">
        <v>45597.591527777775</v>
      </c>
      <c r="Q783" s="4" t="s">
        <v>15</v>
      </c>
      <c r="R783" s="4">
        <v>0.30080000000000001</v>
      </c>
      <c r="S783" s="4">
        <v>0.99439999999999995</v>
      </c>
      <c r="T783" s="4">
        <v>9.0999999999999998E-2</v>
      </c>
      <c r="U783" s="4">
        <v>0.14299999999999999</v>
      </c>
      <c r="V783" s="4">
        <v>0.2487</v>
      </c>
      <c r="W783" s="4" t="s">
        <v>40</v>
      </c>
      <c r="X783" s="4">
        <v>19800614</v>
      </c>
      <c r="Y783" s="4">
        <v>19800614</v>
      </c>
      <c r="Z783" t="str">
        <f t="shared" si="65"/>
        <v>1101</v>
      </c>
      <c r="AA783">
        <f t="shared" si="66"/>
        <v>14</v>
      </c>
    </row>
    <row r="784" spans="1:27">
      <c r="A784" s="2">
        <v>45597.528506944444</v>
      </c>
      <c r="B784" s="3">
        <v>45597.51085648148</v>
      </c>
      <c r="C784" s="4" t="s">
        <v>62</v>
      </c>
      <c r="D784" s="4">
        <v>0.61380000000000001</v>
      </c>
      <c r="E784" s="4">
        <v>0.60099999999999998</v>
      </c>
      <c r="F784" s="4">
        <v>0.62690000000000001</v>
      </c>
      <c r="G784" s="4">
        <v>5.0890000000000004</v>
      </c>
      <c r="H784" s="4">
        <v>0.18290000000000001</v>
      </c>
      <c r="I784" s="4" t="s">
        <v>40</v>
      </c>
      <c r="J784" s="4">
        <v>19800614</v>
      </c>
      <c r="K784" s="4">
        <v>19800614</v>
      </c>
      <c r="L784" t="str">
        <f t="shared" si="63"/>
        <v>1101</v>
      </c>
      <c r="M784">
        <f t="shared" si="64"/>
        <v>12</v>
      </c>
      <c r="O784" s="2">
        <v>45597.612280092595</v>
      </c>
      <c r="P784" s="3">
        <v>45597.599409722221</v>
      </c>
      <c r="Q784" s="4" t="s">
        <v>15</v>
      </c>
      <c r="R784" s="4">
        <v>0.30080000000000001</v>
      </c>
      <c r="S784" s="4">
        <v>0.99429999999999996</v>
      </c>
      <c r="T784" s="4">
        <v>9.0999999999999998E-2</v>
      </c>
      <c r="U784" s="4">
        <v>0.14299999999999999</v>
      </c>
      <c r="V784" s="4">
        <v>0.24879999999999999</v>
      </c>
      <c r="W784" s="4" t="s">
        <v>40</v>
      </c>
      <c r="X784" s="4">
        <v>19800614</v>
      </c>
      <c r="Y784" s="4">
        <v>19800614</v>
      </c>
      <c r="Z784" t="str">
        <f t="shared" si="65"/>
        <v>1101</v>
      </c>
      <c r="AA784">
        <f t="shared" si="66"/>
        <v>14</v>
      </c>
    </row>
    <row r="785" spans="1:27">
      <c r="A785" s="2">
        <v>45597.528738425928</v>
      </c>
      <c r="B785" s="3">
        <v>45597.52616898148</v>
      </c>
      <c r="C785" s="4" t="s">
        <v>62</v>
      </c>
      <c r="D785" s="4">
        <v>0.5786</v>
      </c>
      <c r="E785" s="4">
        <v>0.66039999999999999</v>
      </c>
      <c r="F785" s="4">
        <v>0.50700000000000001</v>
      </c>
      <c r="G785" s="4">
        <v>4.7949999999999999</v>
      </c>
      <c r="H785" s="4">
        <v>0.19220000000000001</v>
      </c>
      <c r="I785" s="4" t="s">
        <v>40</v>
      </c>
      <c r="J785" s="4">
        <v>19800614</v>
      </c>
      <c r="K785" s="4">
        <v>19800614</v>
      </c>
      <c r="L785" t="str">
        <f t="shared" si="63"/>
        <v>1101</v>
      </c>
      <c r="M785">
        <f t="shared" si="64"/>
        <v>12</v>
      </c>
      <c r="O785" s="2">
        <v>45597.612407407411</v>
      </c>
      <c r="P785" s="3">
        <v>45597.607291666667</v>
      </c>
      <c r="Q785" s="4" t="s">
        <v>15</v>
      </c>
      <c r="R785" s="4">
        <v>0.30080000000000001</v>
      </c>
      <c r="S785" s="4">
        <v>0.99429999999999996</v>
      </c>
      <c r="T785" s="4">
        <v>9.0999999999999998E-2</v>
      </c>
      <c r="U785" s="4">
        <v>0.14299999999999999</v>
      </c>
      <c r="V785" s="4">
        <v>0.24879999999999999</v>
      </c>
      <c r="W785" s="4" t="s">
        <v>40</v>
      </c>
      <c r="X785" s="4">
        <v>19800614</v>
      </c>
      <c r="Y785" s="4">
        <v>19800614</v>
      </c>
      <c r="Z785" t="str">
        <f t="shared" si="65"/>
        <v>1101</v>
      </c>
      <c r="AA785">
        <f t="shared" si="66"/>
        <v>14</v>
      </c>
    </row>
    <row r="786" spans="1:27">
      <c r="A786" s="2">
        <v>45597.532916666663</v>
      </c>
      <c r="B786" s="3">
        <v>45597.528483796297</v>
      </c>
      <c r="C786" s="4" t="s">
        <v>14</v>
      </c>
      <c r="D786" s="4">
        <v>0.65629999999999999</v>
      </c>
      <c r="E786" s="4">
        <v>0.7742</v>
      </c>
      <c r="F786" s="4">
        <v>0.55640000000000001</v>
      </c>
      <c r="G786" s="4">
        <v>4.1689999999999996</v>
      </c>
      <c r="H786" s="4">
        <v>0.1883</v>
      </c>
      <c r="I786" s="4" t="s">
        <v>40</v>
      </c>
      <c r="J786" s="4">
        <v>19800614</v>
      </c>
      <c r="K786" s="4">
        <v>19800614</v>
      </c>
      <c r="L786" t="str">
        <f t="shared" si="63"/>
        <v>1101</v>
      </c>
      <c r="M786">
        <f t="shared" si="64"/>
        <v>12</v>
      </c>
      <c r="O786" s="2">
        <v>45597.612650462965</v>
      </c>
      <c r="P786" s="3">
        <v>45597.611643518518</v>
      </c>
      <c r="Q786" s="4" t="s">
        <v>54</v>
      </c>
      <c r="R786" s="4">
        <v>0.56020000000000003</v>
      </c>
      <c r="S786" s="4">
        <v>0.7379</v>
      </c>
      <c r="T786" s="4">
        <v>0.42520000000000002</v>
      </c>
      <c r="U786" s="4">
        <v>1.329</v>
      </c>
      <c r="V786" s="4">
        <v>0.21199999999999999</v>
      </c>
      <c r="W786" s="4" t="s">
        <v>40</v>
      </c>
      <c r="X786" s="4">
        <v>19800614</v>
      </c>
      <c r="Y786" s="4">
        <v>19800614</v>
      </c>
      <c r="Z786" t="str">
        <f t="shared" si="65"/>
        <v>1101</v>
      </c>
      <c r="AA786">
        <f t="shared" si="66"/>
        <v>14</v>
      </c>
    </row>
    <row r="787" spans="1:27">
      <c r="A787" s="2">
        <v>45597.53328703704</v>
      </c>
      <c r="B787" s="3">
        <v>45597.532094907408</v>
      </c>
      <c r="C787" s="4" t="s">
        <v>14</v>
      </c>
      <c r="D787" s="4">
        <v>0.67959999999999998</v>
      </c>
      <c r="E787" s="4">
        <v>0.7359</v>
      </c>
      <c r="F787" s="4">
        <v>0.62760000000000005</v>
      </c>
      <c r="G787" s="4">
        <v>4.3929999999999998</v>
      </c>
      <c r="H787" s="4">
        <v>0.18290000000000001</v>
      </c>
      <c r="I787" s="4" t="s">
        <v>40</v>
      </c>
      <c r="J787" s="4">
        <v>19800614</v>
      </c>
      <c r="K787" s="4">
        <v>19800614</v>
      </c>
      <c r="L787" t="str">
        <f t="shared" si="63"/>
        <v>1101</v>
      </c>
      <c r="M787">
        <f t="shared" si="64"/>
        <v>12</v>
      </c>
      <c r="O787" s="2">
        <v>45597.613668981481</v>
      </c>
      <c r="P787" s="3">
        <v>45597.607291666667</v>
      </c>
      <c r="Q787" s="4" t="s">
        <v>15</v>
      </c>
      <c r="R787" s="4">
        <v>0.30080000000000001</v>
      </c>
      <c r="S787" s="4">
        <v>0.99429999999999996</v>
      </c>
      <c r="T787" s="4">
        <v>9.0999999999999998E-2</v>
      </c>
      <c r="U787" s="4">
        <v>0.14299999999999999</v>
      </c>
      <c r="V787" s="4">
        <v>0.24879999999999999</v>
      </c>
      <c r="W787" s="4" t="s">
        <v>40</v>
      </c>
      <c r="X787" s="4">
        <v>19800614</v>
      </c>
      <c r="Y787" s="4">
        <v>19800614</v>
      </c>
      <c r="Z787" t="str">
        <f t="shared" si="65"/>
        <v>1101</v>
      </c>
      <c r="AA787">
        <f t="shared" si="66"/>
        <v>14</v>
      </c>
    </row>
    <row r="788" spans="1:27">
      <c r="A788" s="2">
        <v>45597.534803240742</v>
      </c>
      <c r="B788" s="3">
        <v>45596.537094907406</v>
      </c>
      <c r="C788" s="4" t="s">
        <v>60</v>
      </c>
      <c r="D788" s="4">
        <v>8.1600000000000006E-2</v>
      </c>
      <c r="E788" s="4">
        <v>7.7000000000000002E-3</v>
      </c>
      <c r="F788" s="4">
        <v>0.86750000000000005</v>
      </c>
      <c r="G788" s="4">
        <v>10.388</v>
      </c>
      <c r="H788" s="4">
        <v>0.1618</v>
      </c>
      <c r="I788" s="4" t="s">
        <v>40</v>
      </c>
      <c r="J788" s="4">
        <v>19800614</v>
      </c>
      <c r="K788" s="4">
        <v>19800614</v>
      </c>
      <c r="L788" t="str">
        <f t="shared" si="63"/>
        <v>1101</v>
      </c>
      <c r="M788">
        <f t="shared" si="64"/>
        <v>12</v>
      </c>
      <c r="O788" s="2">
        <v>45597.614351851851</v>
      </c>
      <c r="P788" s="3">
        <v>45597.607685185183</v>
      </c>
      <c r="Q788" s="4" t="s">
        <v>15</v>
      </c>
      <c r="R788" s="4">
        <v>0.3009</v>
      </c>
      <c r="S788" s="4">
        <v>0.99429999999999996</v>
      </c>
      <c r="T788" s="4">
        <v>9.0999999999999998E-2</v>
      </c>
      <c r="U788" s="4">
        <v>0.14299999999999999</v>
      </c>
      <c r="V788" s="4">
        <v>0.2487</v>
      </c>
      <c r="W788" s="4" t="s">
        <v>40</v>
      </c>
      <c r="X788" s="4">
        <v>19800614</v>
      </c>
      <c r="Y788" s="4">
        <v>19800614</v>
      </c>
      <c r="Z788" t="str">
        <f t="shared" si="65"/>
        <v>1101</v>
      </c>
      <c r="AA788">
        <f t="shared" si="66"/>
        <v>14</v>
      </c>
    </row>
    <row r="789" spans="1:27">
      <c r="A789" s="2">
        <v>45597.544432870367</v>
      </c>
      <c r="B789" s="3">
        <v>45597.509606481479</v>
      </c>
      <c r="C789" s="4" t="s">
        <v>66</v>
      </c>
      <c r="D789" s="4">
        <v>0.55120000000000002</v>
      </c>
      <c r="E789" s="4">
        <v>0.59050000000000002</v>
      </c>
      <c r="F789" s="4">
        <v>0.51449999999999996</v>
      </c>
      <c r="G789" s="4">
        <v>5.14</v>
      </c>
      <c r="H789" s="4">
        <v>0.19159999999999999</v>
      </c>
      <c r="I789" s="4" t="s">
        <v>40</v>
      </c>
      <c r="J789" s="4">
        <v>19800614</v>
      </c>
      <c r="K789" s="4">
        <v>19800614</v>
      </c>
      <c r="L789" t="str">
        <f t="shared" ref="L789:L852" si="67">TEXT(A789,"MMDD")</f>
        <v>1101</v>
      </c>
      <c r="M789">
        <f t="shared" ref="M789:M852" si="68">HOUR(A789)</f>
        <v>13</v>
      </c>
      <c r="O789" s="2">
        <v>45597.615173611113</v>
      </c>
      <c r="P789" s="3">
        <v>45597.583090277774</v>
      </c>
      <c r="Q789" s="4" t="s">
        <v>18</v>
      </c>
      <c r="R789" s="4">
        <v>0.80410000000000004</v>
      </c>
      <c r="S789" s="4">
        <v>0.79459999999999997</v>
      </c>
      <c r="T789" s="4">
        <v>0.81369999999999998</v>
      </c>
      <c r="U789" s="4">
        <v>1.1439999999999999</v>
      </c>
      <c r="V789" s="4">
        <v>0.18709999999999999</v>
      </c>
      <c r="W789" s="4" t="s">
        <v>40</v>
      </c>
      <c r="X789" s="4">
        <v>19800614</v>
      </c>
      <c r="Y789" s="4">
        <v>19800614</v>
      </c>
      <c r="Z789" t="str">
        <f t="shared" si="65"/>
        <v>1101</v>
      </c>
      <c r="AA789">
        <f t="shared" si="66"/>
        <v>14</v>
      </c>
    </row>
    <row r="790" spans="1:27">
      <c r="A790" s="2">
        <v>45597.544525462959</v>
      </c>
      <c r="B790" s="3">
        <v>45597.535219907404</v>
      </c>
      <c r="C790" s="4" t="s">
        <v>66</v>
      </c>
      <c r="D790" s="4">
        <v>0.46029999999999999</v>
      </c>
      <c r="E790" s="4">
        <v>0.64290000000000003</v>
      </c>
      <c r="F790" s="4">
        <v>0.3296</v>
      </c>
      <c r="G790" s="4">
        <v>4.883</v>
      </c>
      <c r="H790" s="4">
        <v>0.20730000000000001</v>
      </c>
      <c r="I790" s="4" t="s">
        <v>40</v>
      </c>
      <c r="J790" s="4">
        <v>19800614</v>
      </c>
      <c r="K790" s="4">
        <v>19800614</v>
      </c>
      <c r="L790" t="str">
        <f t="shared" si="67"/>
        <v>1101</v>
      </c>
      <c r="M790">
        <f t="shared" si="68"/>
        <v>13</v>
      </c>
      <c r="O790" s="2">
        <v>45597.615370370368</v>
      </c>
      <c r="P790" s="3">
        <v>45597.595312500001</v>
      </c>
      <c r="Q790" s="4" t="s">
        <v>18</v>
      </c>
      <c r="R790" s="4">
        <v>0.76249999999999996</v>
      </c>
      <c r="S790" s="4">
        <v>0.75880000000000003</v>
      </c>
      <c r="T790" s="4">
        <v>0.76619999999999999</v>
      </c>
      <c r="U790" s="4">
        <v>1.262</v>
      </c>
      <c r="V790" s="4">
        <v>0.1905</v>
      </c>
      <c r="W790" s="4" t="s">
        <v>40</v>
      </c>
      <c r="X790" s="4">
        <v>19800614</v>
      </c>
      <c r="Y790" s="4">
        <v>19800614</v>
      </c>
      <c r="Z790" t="str">
        <f t="shared" si="65"/>
        <v>1101</v>
      </c>
      <c r="AA790">
        <f t="shared" si="66"/>
        <v>14</v>
      </c>
    </row>
    <row r="791" spans="1:27">
      <c r="A791" s="2">
        <v>45597.546215277776</v>
      </c>
      <c r="B791" s="3">
        <v>45597.54546296296</v>
      </c>
      <c r="C791" s="4" t="s">
        <v>23</v>
      </c>
      <c r="D791" s="4">
        <v>0.59670000000000001</v>
      </c>
      <c r="E791" s="4">
        <v>0.65049999999999997</v>
      </c>
      <c r="F791" s="4">
        <v>0.54730000000000001</v>
      </c>
      <c r="G791" s="4">
        <v>4.8449999999999998</v>
      </c>
      <c r="H791" s="4">
        <v>0.189</v>
      </c>
      <c r="I791" s="4" t="s">
        <v>40</v>
      </c>
      <c r="J791" s="4">
        <v>19800614</v>
      </c>
      <c r="K791" s="4">
        <v>19800614</v>
      </c>
      <c r="L791" t="str">
        <f t="shared" si="67"/>
        <v>1101</v>
      </c>
      <c r="M791">
        <f t="shared" si="68"/>
        <v>13</v>
      </c>
      <c r="O791" s="2">
        <v>45597.615833333337</v>
      </c>
      <c r="P791" s="3">
        <v>45597.601412037038</v>
      </c>
      <c r="Q791" s="4" t="s">
        <v>18</v>
      </c>
      <c r="R791" s="4">
        <v>0.80879999999999996</v>
      </c>
      <c r="S791" s="4">
        <v>0.7581</v>
      </c>
      <c r="T791" s="4">
        <v>0.8629</v>
      </c>
      <c r="U791" s="4">
        <v>1.264</v>
      </c>
      <c r="V791" s="4">
        <v>0.1832</v>
      </c>
      <c r="W791" s="4" t="s">
        <v>40</v>
      </c>
      <c r="X791" s="4">
        <v>19800614</v>
      </c>
      <c r="Y791" s="4">
        <v>19800614</v>
      </c>
      <c r="Z791" t="str">
        <f t="shared" si="65"/>
        <v>1101</v>
      </c>
      <c r="AA791">
        <f t="shared" si="66"/>
        <v>14</v>
      </c>
    </row>
    <row r="792" spans="1:27">
      <c r="A792" s="2">
        <v>45597.547314814816</v>
      </c>
      <c r="B792" s="3">
        <v>45597.544374999998</v>
      </c>
      <c r="C792" s="4" t="s">
        <v>41</v>
      </c>
      <c r="D792" s="4">
        <v>0.48299999999999998</v>
      </c>
      <c r="E792" s="4">
        <v>0.6885</v>
      </c>
      <c r="F792" s="4">
        <v>0.33879999999999999</v>
      </c>
      <c r="G792" s="4">
        <v>4.6500000000000004</v>
      </c>
      <c r="H792" s="4">
        <v>0.2064</v>
      </c>
      <c r="I792" s="4" t="s">
        <v>40</v>
      </c>
      <c r="J792" s="4">
        <v>19800614</v>
      </c>
      <c r="K792" s="4">
        <v>19800614</v>
      </c>
      <c r="L792" t="str">
        <f t="shared" si="67"/>
        <v>1101</v>
      </c>
      <c r="M792">
        <f t="shared" si="68"/>
        <v>13</v>
      </c>
      <c r="O792" s="2">
        <v>45597.615972222222</v>
      </c>
      <c r="P792" s="3">
        <v>45597.607534722221</v>
      </c>
      <c r="Q792" s="4" t="s">
        <v>18</v>
      </c>
      <c r="R792" s="4">
        <v>0.80389999999999995</v>
      </c>
      <c r="S792" s="4">
        <v>0.71850000000000003</v>
      </c>
      <c r="T792" s="4">
        <v>0.89949999999999997</v>
      </c>
      <c r="U792" s="4">
        <v>1.391</v>
      </c>
      <c r="V792" s="4">
        <v>0.17979999999999999</v>
      </c>
      <c r="W792" s="4" t="s">
        <v>40</v>
      </c>
      <c r="X792" s="4">
        <v>19800614</v>
      </c>
      <c r="Y792" s="4">
        <v>19800614</v>
      </c>
      <c r="Z792" t="str">
        <f t="shared" si="65"/>
        <v>1101</v>
      </c>
      <c r="AA792">
        <f t="shared" si="66"/>
        <v>14</v>
      </c>
    </row>
    <row r="793" spans="1:27">
      <c r="A793" s="2">
        <v>45597.547812500001</v>
      </c>
      <c r="B793" s="3">
        <v>45597.546990740739</v>
      </c>
      <c r="C793" s="4" t="s">
        <v>14</v>
      </c>
      <c r="D793" s="4">
        <v>0.67930000000000001</v>
      </c>
      <c r="E793" s="4">
        <v>0.73240000000000005</v>
      </c>
      <c r="F793" s="4">
        <v>0.63</v>
      </c>
      <c r="G793" s="4">
        <v>4.4130000000000003</v>
      </c>
      <c r="H793" s="4">
        <v>0.1827</v>
      </c>
      <c r="I793" s="4" t="s">
        <v>40</v>
      </c>
      <c r="J793" s="4">
        <v>19800614</v>
      </c>
      <c r="K793" s="4">
        <v>19800614</v>
      </c>
      <c r="L793" t="str">
        <f t="shared" si="67"/>
        <v>1101</v>
      </c>
      <c r="M793">
        <f t="shared" si="68"/>
        <v>13</v>
      </c>
      <c r="O793" s="2">
        <v>45597.616157407407</v>
      </c>
      <c r="P793" s="3">
        <v>45597.613622685189</v>
      </c>
      <c r="Q793" s="4" t="s">
        <v>18</v>
      </c>
      <c r="R793" s="4">
        <v>0.79039999999999999</v>
      </c>
      <c r="S793" s="4">
        <v>0.72189999999999999</v>
      </c>
      <c r="T793" s="4">
        <v>0.86529999999999996</v>
      </c>
      <c r="U793" s="4">
        <v>1.38</v>
      </c>
      <c r="V793" s="4">
        <v>0.183</v>
      </c>
      <c r="W793" s="4" t="s">
        <v>40</v>
      </c>
      <c r="X793" s="4">
        <v>19800614</v>
      </c>
      <c r="Y793" s="4">
        <v>19800614</v>
      </c>
      <c r="Z793" t="str">
        <f t="shared" si="65"/>
        <v>1101</v>
      </c>
      <c r="AA793">
        <f t="shared" si="66"/>
        <v>14</v>
      </c>
    </row>
    <row r="794" spans="1:27">
      <c r="A794" s="2">
        <v>45597.54960648148</v>
      </c>
      <c r="B794" s="3">
        <v>45597.54923611111</v>
      </c>
      <c r="C794" s="4" t="s">
        <v>23</v>
      </c>
      <c r="D794" s="4">
        <v>0.45650000000000002</v>
      </c>
      <c r="E794" s="4">
        <v>0.71619999999999995</v>
      </c>
      <c r="F794" s="4">
        <v>0.29099999999999998</v>
      </c>
      <c r="G794" s="4">
        <v>4.5019999999999998</v>
      </c>
      <c r="H794" s="4">
        <v>0.2112</v>
      </c>
      <c r="I794" s="4" t="s">
        <v>40</v>
      </c>
      <c r="J794" s="4">
        <v>19800614</v>
      </c>
      <c r="K794" s="4">
        <v>19800614</v>
      </c>
      <c r="L794" t="str">
        <f t="shared" si="67"/>
        <v>1101</v>
      </c>
      <c r="M794">
        <f t="shared" si="68"/>
        <v>13</v>
      </c>
      <c r="O794" s="2">
        <v>45597.617083333331</v>
      </c>
      <c r="P794" s="3">
        <v>45597.559351851851</v>
      </c>
      <c r="Q794" s="4" t="s">
        <v>68</v>
      </c>
      <c r="R794" s="4">
        <v>3.9E-2</v>
      </c>
      <c r="S794" s="4">
        <v>7.5499999999999998E-2</v>
      </c>
      <c r="T794" s="4">
        <v>2.01E-2</v>
      </c>
      <c r="U794" s="4">
        <v>4.6890000000000001</v>
      </c>
      <c r="V794" s="4">
        <v>0.28070000000000001</v>
      </c>
      <c r="W794" s="4" t="s">
        <v>40</v>
      </c>
      <c r="X794" s="4">
        <v>19800614</v>
      </c>
      <c r="Y794" s="4">
        <v>19800614</v>
      </c>
      <c r="Z794" t="str">
        <f t="shared" si="65"/>
        <v>1101</v>
      </c>
      <c r="AA794">
        <f t="shared" si="66"/>
        <v>14</v>
      </c>
    </row>
    <row r="795" spans="1:27">
      <c r="A795" s="2">
        <v>45597.55127314815</v>
      </c>
      <c r="B795" s="3">
        <v>45597.418032407404</v>
      </c>
      <c r="C795" s="4" t="s">
        <v>18</v>
      </c>
      <c r="D795" s="4">
        <v>0.58389999999999997</v>
      </c>
      <c r="E795" s="4">
        <v>0.80779999999999996</v>
      </c>
      <c r="F795" s="4">
        <v>0.42199999999999999</v>
      </c>
      <c r="G795" s="4">
        <v>3.9569999999999999</v>
      </c>
      <c r="H795" s="4">
        <v>0.19900000000000001</v>
      </c>
      <c r="I795" s="4" t="s">
        <v>40</v>
      </c>
      <c r="J795" s="4">
        <v>19800614</v>
      </c>
      <c r="K795" s="4">
        <v>19800614</v>
      </c>
      <c r="L795" t="str">
        <f t="shared" si="67"/>
        <v>1101</v>
      </c>
      <c r="M795">
        <f t="shared" si="68"/>
        <v>13</v>
      </c>
      <c r="O795" s="2">
        <v>45597.619351851848</v>
      </c>
      <c r="P795" s="3">
        <v>45597.614699074074</v>
      </c>
      <c r="Q795" s="4" t="s">
        <v>18</v>
      </c>
      <c r="R795" s="4">
        <v>0.80330000000000001</v>
      </c>
      <c r="S795" s="4">
        <v>0.86770000000000003</v>
      </c>
      <c r="T795" s="4">
        <v>0.74360000000000004</v>
      </c>
      <c r="U795" s="4">
        <v>0.88500000000000001</v>
      </c>
      <c r="V795" s="4">
        <v>0.192</v>
      </c>
      <c r="W795" s="4" t="s">
        <v>40</v>
      </c>
      <c r="X795" s="4">
        <v>19800614</v>
      </c>
      <c r="Y795" s="4">
        <v>19800614</v>
      </c>
      <c r="Z795" t="str">
        <f t="shared" si="65"/>
        <v>1101</v>
      </c>
      <c r="AA795">
        <f t="shared" si="66"/>
        <v>14</v>
      </c>
    </row>
    <row r="796" spans="1:27">
      <c r="A796" s="2">
        <v>45597.551388888889</v>
      </c>
      <c r="B796" s="3">
        <v>45597.424189814818</v>
      </c>
      <c r="C796" s="4" t="s">
        <v>18</v>
      </c>
      <c r="D796" s="4">
        <v>0.39190000000000003</v>
      </c>
      <c r="E796" s="4">
        <v>0.86660000000000004</v>
      </c>
      <c r="F796" s="4">
        <v>0.17730000000000001</v>
      </c>
      <c r="G796" s="4">
        <v>3.5230000000000001</v>
      </c>
      <c r="H796" s="4">
        <v>0.2253</v>
      </c>
      <c r="I796" s="4" t="s">
        <v>40</v>
      </c>
      <c r="J796" s="4">
        <v>19800614</v>
      </c>
      <c r="K796" s="4">
        <v>19800614</v>
      </c>
      <c r="L796" t="str">
        <f t="shared" si="67"/>
        <v>1101</v>
      </c>
      <c r="M796">
        <f t="shared" si="68"/>
        <v>13</v>
      </c>
      <c r="O796" s="2">
        <v>45597.619479166664</v>
      </c>
      <c r="P796" s="3">
        <v>45597.608668981484</v>
      </c>
      <c r="Q796" s="4" t="s">
        <v>18</v>
      </c>
      <c r="R796" s="4">
        <v>0.74019999999999997</v>
      </c>
      <c r="S796" s="4">
        <v>0.87070000000000003</v>
      </c>
      <c r="T796" s="4">
        <v>0.62919999999999998</v>
      </c>
      <c r="U796" s="4">
        <v>0.873</v>
      </c>
      <c r="V796" s="4">
        <v>0.19919999999999999</v>
      </c>
      <c r="W796" s="4" t="s">
        <v>40</v>
      </c>
      <c r="X796" s="4">
        <v>19800614</v>
      </c>
      <c r="Y796" s="4">
        <v>19800614</v>
      </c>
      <c r="Z796" t="str">
        <f t="shared" si="65"/>
        <v>1101</v>
      </c>
      <c r="AA796">
        <f t="shared" si="66"/>
        <v>14</v>
      </c>
    </row>
    <row r="797" spans="1:27">
      <c r="A797" s="2">
        <v>45597.551481481481</v>
      </c>
      <c r="B797" s="3">
        <v>45597.430358796293</v>
      </c>
      <c r="C797" s="4" t="s">
        <v>18</v>
      </c>
      <c r="D797" s="4">
        <v>0.61699999999999999</v>
      </c>
      <c r="E797" s="4">
        <v>0.79120000000000001</v>
      </c>
      <c r="F797" s="4">
        <v>0.48110000000000003</v>
      </c>
      <c r="G797" s="4">
        <v>4.0640000000000001</v>
      </c>
      <c r="H797" s="4">
        <v>0.19420000000000001</v>
      </c>
      <c r="I797" s="4" t="s">
        <v>40</v>
      </c>
      <c r="J797" s="4">
        <v>19800614</v>
      </c>
      <c r="K797" s="4">
        <v>19800614</v>
      </c>
      <c r="L797" t="str">
        <f t="shared" si="67"/>
        <v>1101</v>
      </c>
      <c r="M797">
        <f t="shared" si="68"/>
        <v>13</v>
      </c>
      <c r="O797" s="2">
        <v>45597.620324074072</v>
      </c>
      <c r="P797" s="3">
        <v>45597.620023148149</v>
      </c>
      <c r="Q797" s="4" t="s">
        <v>21</v>
      </c>
      <c r="R797" s="4">
        <v>0.50390000000000001</v>
      </c>
      <c r="S797" s="4">
        <v>0.35320000000000001</v>
      </c>
      <c r="T797" s="4">
        <v>0.71870000000000001</v>
      </c>
      <c r="U797" s="4">
        <v>2.6589999999999998</v>
      </c>
      <c r="V797" s="4">
        <v>0.19359999999999999</v>
      </c>
      <c r="W797" s="4" t="s">
        <v>40</v>
      </c>
      <c r="X797" s="4">
        <v>19800614</v>
      </c>
      <c r="Y797" s="4">
        <v>19800614</v>
      </c>
      <c r="Z797" t="str">
        <f t="shared" si="65"/>
        <v>1101</v>
      </c>
      <c r="AA797">
        <f t="shared" si="66"/>
        <v>14</v>
      </c>
    </row>
    <row r="798" spans="1:27">
      <c r="A798" s="2">
        <v>45597.551574074074</v>
      </c>
      <c r="B798" s="3">
        <v>45597.43650462963</v>
      </c>
      <c r="C798" s="4" t="s">
        <v>18</v>
      </c>
      <c r="D798" s="4">
        <v>0.42899999999999999</v>
      </c>
      <c r="E798" s="4">
        <v>0.85529999999999995</v>
      </c>
      <c r="F798" s="4">
        <v>0.2152</v>
      </c>
      <c r="G798" s="4">
        <v>3.6150000000000002</v>
      </c>
      <c r="H798" s="4">
        <v>0.22</v>
      </c>
      <c r="I798" s="4" t="s">
        <v>40</v>
      </c>
      <c r="J798" s="4">
        <v>19800614</v>
      </c>
      <c r="K798" s="4">
        <v>19800614</v>
      </c>
      <c r="L798" t="str">
        <f t="shared" si="67"/>
        <v>1101</v>
      </c>
      <c r="M798">
        <f t="shared" si="68"/>
        <v>13</v>
      </c>
      <c r="O798" s="2">
        <v>45597.620451388888</v>
      </c>
      <c r="P798" s="3">
        <v>45597.618888888886</v>
      </c>
      <c r="Q798" s="4" t="s">
        <v>26</v>
      </c>
      <c r="R798" s="4">
        <v>0.3135</v>
      </c>
      <c r="S798" s="4">
        <v>0.59119999999999995</v>
      </c>
      <c r="T798" s="4">
        <v>0.16619999999999999</v>
      </c>
      <c r="U798" s="4">
        <v>1.796</v>
      </c>
      <c r="V798" s="4">
        <v>0.23549999999999999</v>
      </c>
      <c r="W798" s="4" t="s">
        <v>40</v>
      </c>
      <c r="X798" s="4">
        <v>19800614</v>
      </c>
      <c r="Y798" s="4">
        <v>19800614</v>
      </c>
      <c r="Z798" t="str">
        <f t="shared" si="65"/>
        <v>1101</v>
      </c>
      <c r="AA798">
        <f t="shared" si="66"/>
        <v>14</v>
      </c>
    </row>
    <row r="799" spans="1:27">
      <c r="A799" s="2">
        <v>45597.551655092589</v>
      </c>
      <c r="B799" s="3">
        <v>45597.442662037036</v>
      </c>
      <c r="C799" s="4" t="s">
        <v>18</v>
      </c>
      <c r="D799" s="4">
        <v>0.63529999999999998</v>
      </c>
      <c r="E799" s="4">
        <v>0.77549999999999997</v>
      </c>
      <c r="F799" s="4">
        <v>0.52039999999999997</v>
      </c>
      <c r="G799" s="4">
        <v>4.1619999999999999</v>
      </c>
      <c r="H799" s="4">
        <v>0.19109999999999999</v>
      </c>
      <c r="I799" s="4" t="s">
        <v>40</v>
      </c>
      <c r="J799" s="4">
        <v>19800614</v>
      </c>
      <c r="K799" s="4">
        <v>19800614</v>
      </c>
      <c r="L799" t="str">
        <f t="shared" si="67"/>
        <v>1101</v>
      </c>
      <c r="M799">
        <f t="shared" si="68"/>
        <v>13</v>
      </c>
      <c r="O799" s="2">
        <v>45597.620694444442</v>
      </c>
      <c r="P799" s="3">
        <v>45597.620324074072</v>
      </c>
      <c r="Q799" s="4" t="s">
        <v>21</v>
      </c>
      <c r="R799" s="4">
        <v>0.55469999999999997</v>
      </c>
      <c r="S799" s="4">
        <v>0.58750000000000002</v>
      </c>
      <c r="T799" s="4">
        <v>0.52380000000000004</v>
      </c>
      <c r="U799" s="4">
        <v>1.8069999999999999</v>
      </c>
      <c r="V799" s="4">
        <v>0.2056</v>
      </c>
      <c r="W799" s="4" t="s">
        <v>40</v>
      </c>
      <c r="X799" s="4">
        <v>19800614</v>
      </c>
      <c r="Y799" s="4">
        <v>19800614</v>
      </c>
      <c r="Z799" t="str">
        <f t="shared" si="65"/>
        <v>1101</v>
      </c>
      <c r="AA799">
        <f t="shared" si="66"/>
        <v>14</v>
      </c>
    </row>
    <row r="800" spans="1:27">
      <c r="A800" s="2">
        <v>45597.551724537036</v>
      </c>
      <c r="B800" s="3">
        <v>45597.448831018519</v>
      </c>
      <c r="C800" s="4" t="s">
        <v>18</v>
      </c>
      <c r="D800" s="4">
        <v>0.46150000000000002</v>
      </c>
      <c r="E800" s="4">
        <v>0.84409999999999996</v>
      </c>
      <c r="F800" s="4">
        <v>0.25230000000000002</v>
      </c>
      <c r="G800" s="4">
        <v>3.7010000000000001</v>
      </c>
      <c r="H800" s="4">
        <v>0.21540000000000001</v>
      </c>
      <c r="I800" s="4" t="s">
        <v>40</v>
      </c>
      <c r="J800" s="4">
        <v>19800614</v>
      </c>
      <c r="K800" s="4">
        <v>19800614</v>
      </c>
      <c r="L800" t="str">
        <f t="shared" si="67"/>
        <v>1101</v>
      </c>
      <c r="M800">
        <f t="shared" si="68"/>
        <v>13</v>
      </c>
      <c r="O800" s="2">
        <v>45597.625358796293</v>
      </c>
      <c r="P800" s="3">
        <v>45597.620729166665</v>
      </c>
      <c r="Q800" s="4" t="s">
        <v>18</v>
      </c>
      <c r="R800" s="4">
        <v>0.62949999999999995</v>
      </c>
      <c r="S800" s="4">
        <v>0.95009999999999994</v>
      </c>
      <c r="T800" s="4">
        <v>0.41699999999999998</v>
      </c>
      <c r="U800" s="4">
        <v>0.51500000000000001</v>
      </c>
      <c r="V800" s="4">
        <v>0.21249999999999999</v>
      </c>
      <c r="W800" s="4" t="s">
        <v>40</v>
      </c>
      <c r="X800" s="4">
        <v>19800614</v>
      </c>
      <c r="Y800" s="4">
        <v>19800614</v>
      </c>
      <c r="Z800" t="str">
        <f t="shared" si="65"/>
        <v>1101</v>
      </c>
      <c r="AA800">
        <f t="shared" si="66"/>
        <v>15</v>
      </c>
    </row>
    <row r="801" spans="1:27">
      <c r="A801" s="2">
        <v>45597.551805555559</v>
      </c>
      <c r="B801" s="3">
        <v>45597.454988425925</v>
      </c>
      <c r="C801" s="4" t="s">
        <v>18</v>
      </c>
      <c r="D801" s="4">
        <v>0.65580000000000005</v>
      </c>
      <c r="E801" s="4">
        <v>0.74690000000000001</v>
      </c>
      <c r="F801" s="4">
        <v>0.57589999999999997</v>
      </c>
      <c r="G801" s="4">
        <v>4.3310000000000004</v>
      </c>
      <c r="H801" s="4">
        <v>0.18679999999999999</v>
      </c>
      <c r="I801" s="4" t="s">
        <v>40</v>
      </c>
      <c r="J801" s="4">
        <v>19800614</v>
      </c>
      <c r="K801" s="4">
        <v>19800614</v>
      </c>
      <c r="L801" t="str">
        <f t="shared" si="67"/>
        <v>1101</v>
      </c>
      <c r="M801">
        <f t="shared" si="68"/>
        <v>13</v>
      </c>
      <c r="O801" s="2">
        <v>45597.630995370368</v>
      </c>
      <c r="P801" s="3">
        <v>45597.630659722221</v>
      </c>
      <c r="Q801" s="4" t="s">
        <v>57</v>
      </c>
      <c r="R801" s="4">
        <v>0.31619999999999998</v>
      </c>
      <c r="S801" s="4">
        <v>0.12130000000000001</v>
      </c>
      <c r="T801" s="4">
        <v>0.82420000000000004</v>
      </c>
      <c r="U801" s="4">
        <v>4.1100000000000003</v>
      </c>
      <c r="V801" s="4">
        <v>0.18640000000000001</v>
      </c>
      <c r="W801" s="4" t="s">
        <v>40</v>
      </c>
      <c r="X801" s="4">
        <v>19800614</v>
      </c>
      <c r="Y801" s="4">
        <v>19800614</v>
      </c>
      <c r="Z801" t="str">
        <f t="shared" si="65"/>
        <v>1101</v>
      </c>
      <c r="AA801">
        <f t="shared" si="66"/>
        <v>15</v>
      </c>
    </row>
    <row r="802" spans="1:27">
      <c r="A802" s="2">
        <v>45597.551886574074</v>
      </c>
      <c r="B802" s="3">
        <v>45597.461145833331</v>
      </c>
      <c r="C802" s="4" t="s">
        <v>18</v>
      </c>
      <c r="D802" s="4">
        <v>0.50749999999999995</v>
      </c>
      <c r="E802" s="4">
        <v>0.82089999999999996</v>
      </c>
      <c r="F802" s="4">
        <v>0.31369999999999998</v>
      </c>
      <c r="G802" s="4">
        <v>3.8679999999999999</v>
      </c>
      <c r="H802" s="4">
        <v>0.2089</v>
      </c>
      <c r="I802" s="4" t="s">
        <v>40</v>
      </c>
      <c r="J802" s="4">
        <v>19800614</v>
      </c>
      <c r="K802" s="4">
        <v>19800614</v>
      </c>
      <c r="L802" t="str">
        <f t="shared" si="67"/>
        <v>1101</v>
      </c>
      <c r="M802">
        <f t="shared" si="68"/>
        <v>13</v>
      </c>
      <c r="O802" s="2">
        <v>45597.637256944443</v>
      </c>
      <c r="P802" s="3">
        <v>45597.619745370372</v>
      </c>
      <c r="Q802" s="4" t="s">
        <v>18</v>
      </c>
      <c r="R802" s="4">
        <v>0.74890000000000001</v>
      </c>
      <c r="S802" s="4">
        <v>0.65180000000000005</v>
      </c>
      <c r="T802" s="4">
        <v>0.86040000000000005</v>
      </c>
      <c r="U802" s="4">
        <v>1.6020000000000001</v>
      </c>
      <c r="V802" s="4">
        <v>0.18340000000000001</v>
      </c>
      <c r="W802" s="4" t="s">
        <v>40</v>
      </c>
      <c r="X802" s="4">
        <v>19800614</v>
      </c>
      <c r="Y802" s="4">
        <v>19800614</v>
      </c>
      <c r="Z802" t="str">
        <f t="shared" si="65"/>
        <v>1101</v>
      </c>
      <c r="AA802">
        <f t="shared" si="66"/>
        <v>15</v>
      </c>
    </row>
    <row r="803" spans="1:27">
      <c r="A803" s="2">
        <v>45597.55196759259</v>
      </c>
      <c r="B803" s="3">
        <v>45597.467303240737</v>
      </c>
      <c r="C803" s="4" t="s">
        <v>18</v>
      </c>
      <c r="D803" s="4">
        <v>0.66659999999999997</v>
      </c>
      <c r="E803" s="4">
        <v>0.70889999999999997</v>
      </c>
      <c r="F803" s="4">
        <v>0.62680000000000002</v>
      </c>
      <c r="G803" s="4">
        <v>4.5410000000000004</v>
      </c>
      <c r="H803" s="4">
        <v>0.18290000000000001</v>
      </c>
      <c r="I803" s="4" t="s">
        <v>40</v>
      </c>
      <c r="J803" s="4">
        <v>19800614</v>
      </c>
      <c r="K803" s="4">
        <v>19800614</v>
      </c>
      <c r="L803" t="str">
        <f t="shared" si="67"/>
        <v>1101</v>
      </c>
      <c r="M803">
        <f t="shared" si="68"/>
        <v>13</v>
      </c>
      <c r="O803" s="2">
        <v>45597.637384259258</v>
      </c>
      <c r="P803" s="3">
        <v>45597.625844907408</v>
      </c>
      <c r="Q803" s="4" t="s">
        <v>18</v>
      </c>
      <c r="R803" s="4">
        <v>0.75670000000000004</v>
      </c>
      <c r="S803" s="4">
        <v>0.65180000000000005</v>
      </c>
      <c r="T803" s="4">
        <v>0.87860000000000005</v>
      </c>
      <c r="U803" s="4">
        <v>1.6020000000000001</v>
      </c>
      <c r="V803" s="4">
        <v>0.18179999999999999</v>
      </c>
      <c r="W803" s="4" t="s">
        <v>40</v>
      </c>
      <c r="X803" s="4">
        <v>19800614</v>
      </c>
      <c r="Y803" s="4">
        <v>19800614</v>
      </c>
      <c r="Z803" t="str">
        <f t="shared" si="65"/>
        <v>1101</v>
      </c>
      <c r="AA803">
        <f t="shared" si="66"/>
        <v>15</v>
      </c>
    </row>
    <row r="804" spans="1:27">
      <c r="A804" s="2">
        <v>45597.552048611113</v>
      </c>
      <c r="B804" s="3">
        <v>45597.473460648151</v>
      </c>
      <c r="C804" s="4" t="s">
        <v>18</v>
      </c>
      <c r="D804" s="4">
        <v>0.54910000000000003</v>
      </c>
      <c r="E804" s="4">
        <v>0.79259999999999997</v>
      </c>
      <c r="F804" s="4">
        <v>0.38040000000000002</v>
      </c>
      <c r="G804" s="4">
        <v>4.0549999999999997</v>
      </c>
      <c r="H804" s="4">
        <v>0.2026</v>
      </c>
      <c r="I804" s="4" t="s">
        <v>40</v>
      </c>
      <c r="J804" s="4">
        <v>19800614</v>
      </c>
      <c r="K804" s="4">
        <v>19800614</v>
      </c>
      <c r="L804" t="str">
        <f t="shared" si="67"/>
        <v>1101</v>
      </c>
      <c r="M804">
        <f t="shared" si="68"/>
        <v>13</v>
      </c>
      <c r="O804" s="2">
        <v>45597.642094907409</v>
      </c>
      <c r="P804" s="3">
        <v>45597.641747685186</v>
      </c>
      <c r="Q804" s="4" t="s">
        <v>14</v>
      </c>
      <c r="R804" s="4">
        <v>0.78820000000000001</v>
      </c>
      <c r="S804" s="4">
        <v>0.76680000000000004</v>
      </c>
      <c r="T804" s="4">
        <v>0.81030000000000002</v>
      </c>
      <c r="U804" s="4">
        <v>1.236</v>
      </c>
      <c r="V804" s="4">
        <v>0.18740000000000001</v>
      </c>
      <c r="W804" s="4" t="s">
        <v>40</v>
      </c>
      <c r="X804" s="4">
        <v>19800614</v>
      </c>
      <c r="Y804" s="4">
        <v>19800614</v>
      </c>
      <c r="Z804" t="str">
        <f t="shared" si="65"/>
        <v>1101</v>
      </c>
      <c r="AA804">
        <f t="shared" si="66"/>
        <v>15</v>
      </c>
    </row>
    <row r="805" spans="1:27">
      <c r="A805" s="2">
        <v>45597.552094907405</v>
      </c>
      <c r="B805" s="3">
        <v>45597.545891203707</v>
      </c>
      <c r="C805" s="4" t="s">
        <v>61</v>
      </c>
      <c r="D805" s="4">
        <v>0.25669999999999998</v>
      </c>
      <c r="E805" s="4">
        <v>0.75070000000000003</v>
      </c>
      <c r="F805" s="4">
        <v>8.7800000000000003E-2</v>
      </c>
      <c r="G805" s="4">
        <v>4.3090000000000002</v>
      </c>
      <c r="H805" s="4">
        <v>0.24310000000000001</v>
      </c>
      <c r="I805" s="4" t="s">
        <v>40</v>
      </c>
      <c r="J805" s="4">
        <v>19800614</v>
      </c>
      <c r="K805" s="4">
        <v>19800614</v>
      </c>
      <c r="L805" t="str">
        <f t="shared" si="67"/>
        <v>1101</v>
      </c>
      <c r="M805">
        <f t="shared" si="68"/>
        <v>13</v>
      </c>
      <c r="O805" s="2">
        <v>45597.645462962966</v>
      </c>
      <c r="P805" s="3">
        <v>45597.638009259259</v>
      </c>
      <c r="Q805" s="4" t="s">
        <v>21</v>
      </c>
      <c r="R805" s="4">
        <v>0.54610000000000003</v>
      </c>
      <c r="S805" s="4">
        <v>0.46800000000000003</v>
      </c>
      <c r="T805" s="4">
        <v>0.63719999999999999</v>
      </c>
      <c r="U805" s="4">
        <v>2.2120000000000002</v>
      </c>
      <c r="V805" s="4">
        <v>0.19869999999999999</v>
      </c>
      <c r="W805" s="4" t="s">
        <v>40</v>
      </c>
      <c r="X805" s="4">
        <v>19800614</v>
      </c>
      <c r="Y805" s="4">
        <v>19800614</v>
      </c>
      <c r="Z805" t="str">
        <f t="shared" si="65"/>
        <v>1101</v>
      </c>
      <c r="AA805">
        <f t="shared" si="66"/>
        <v>15</v>
      </c>
    </row>
    <row r="806" spans="1:27">
      <c r="A806" s="2">
        <v>45597.552175925928</v>
      </c>
      <c r="B806" s="3">
        <v>45597.479629629626</v>
      </c>
      <c r="C806" s="4" t="s">
        <v>18</v>
      </c>
      <c r="D806" s="4">
        <v>0.66249999999999998</v>
      </c>
      <c r="E806" s="4">
        <v>0.67669999999999997</v>
      </c>
      <c r="F806" s="4">
        <v>0.64849999999999997</v>
      </c>
      <c r="G806" s="4">
        <v>4.7110000000000003</v>
      </c>
      <c r="H806" s="4">
        <v>0.1812</v>
      </c>
      <c r="I806" s="4" t="s">
        <v>40</v>
      </c>
      <c r="J806" s="4">
        <v>19800614</v>
      </c>
      <c r="K806" s="4">
        <v>19800614</v>
      </c>
      <c r="L806" t="str">
        <f t="shared" si="67"/>
        <v>1101</v>
      </c>
      <c r="M806">
        <f t="shared" si="68"/>
        <v>13</v>
      </c>
      <c r="O806" s="2">
        <v>45597.64576388889</v>
      </c>
      <c r="P806" s="3">
        <v>45597.640925925924</v>
      </c>
      <c r="Q806" s="4" t="s">
        <v>14</v>
      </c>
      <c r="R806" s="4">
        <v>0.78910000000000002</v>
      </c>
      <c r="S806" s="4">
        <v>0.78</v>
      </c>
      <c r="T806" s="4">
        <v>0.79830000000000001</v>
      </c>
      <c r="U806" s="4">
        <v>1.1919999999999999</v>
      </c>
      <c r="V806" s="4">
        <v>0.1883</v>
      </c>
      <c r="W806" s="4" t="s">
        <v>40</v>
      </c>
      <c r="X806" s="4">
        <v>19800614</v>
      </c>
      <c r="Y806" s="4">
        <v>19800614</v>
      </c>
      <c r="Z806" t="str">
        <f t="shared" si="65"/>
        <v>1101</v>
      </c>
      <c r="AA806">
        <f t="shared" si="66"/>
        <v>15</v>
      </c>
    </row>
    <row r="807" spans="1:27">
      <c r="A807" s="2">
        <v>45597.552222222221</v>
      </c>
      <c r="B807" s="3">
        <v>45597.545891203707</v>
      </c>
      <c r="C807" s="4" t="s">
        <v>61</v>
      </c>
      <c r="D807" s="4">
        <v>0.39739999999999998</v>
      </c>
      <c r="E807" s="4">
        <v>0.6321</v>
      </c>
      <c r="F807" s="4">
        <v>0.24979999999999999</v>
      </c>
      <c r="G807" s="4">
        <v>4.9370000000000003</v>
      </c>
      <c r="H807" s="4">
        <v>0.2157</v>
      </c>
      <c r="I807" s="4" t="s">
        <v>40</v>
      </c>
      <c r="J807" s="4">
        <v>19800614</v>
      </c>
      <c r="K807" s="4">
        <v>19800614</v>
      </c>
      <c r="L807" t="str">
        <f t="shared" si="67"/>
        <v>1101</v>
      </c>
      <c r="M807">
        <f t="shared" si="68"/>
        <v>13</v>
      </c>
      <c r="O807" s="2">
        <v>45597.645798611113</v>
      </c>
      <c r="P807" s="3">
        <v>45597.645104166666</v>
      </c>
      <c r="Q807" s="4" t="s">
        <v>21</v>
      </c>
      <c r="R807" s="4">
        <v>0.54920000000000002</v>
      </c>
      <c r="S807" s="4">
        <v>0.51919999999999999</v>
      </c>
      <c r="T807" s="4">
        <v>0.58099999999999996</v>
      </c>
      <c r="U807" s="4">
        <v>2.0329999999999999</v>
      </c>
      <c r="V807" s="4">
        <v>0.2021</v>
      </c>
      <c r="W807" s="4" t="s">
        <v>40</v>
      </c>
      <c r="X807" s="4">
        <v>19800614</v>
      </c>
      <c r="Y807" s="4">
        <v>19800614</v>
      </c>
      <c r="Z807" t="str">
        <f t="shared" si="65"/>
        <v>1101</v>
      </c>
      <c r="AA807">
        <f t="shared" si="66"/>
        <v>15</v>
      </c>
    </row>
    <row r="808" spans="1:27">
      <c r="A808" s="2">
        <v>45597.552256944444</v>
      </c>
      <c r="B808" s="3">
        <v>45597.485775462963</v>
      </c>
      <c r="C808" s="4" t="s">
        <v>18</v>
      </c>
      <c r="D808" s="4">
        <v>0.57220000000000004</v>
      </c>
      <c r="E808" s="4">
        <v>0.76929999999999998</v>
      </c>
      <c r="F808" s="4">
        <v>0.42559999999999998</v>
      </c>
      <c r="G808" s="4">
        <v>4.1989999999999998</v>
      </c>
      <c r="H808" s="4">
        <v>0.19869999999999999</v>
      </c>
      <c r="I808" s="4" t="s">
        <v>40</v>
      </c>
      <c r="J808" s="4">
        <v>19800614</v>
      </c>
      <c r="K808" s="4">
        <v>19800614</v>
      </c>
      <c r="L808" t="str">
        <f t="shared" si="67"/>
        <v>1101</v>
      </c>
      <c r="M808">
        <f t="shared" si="68"/>
        <v>13</v>
      </c>
      <c r="O808" s="2">
        <v>45597.646840277775</v>
      </c>
      <c r="P808" s="3">
        <v>45597.646527777775</v>
      </c>
      <c r="Q808" s="4" t="s">
        <v>57</v>
      </c>
      <c r="R808" s="4">
        <v>0.25290000000000001</v>
      </c>
      <c r="S808" s="4">
        <v>7.2999999999999995E-2</v>
      </c>
      <c r="T808" s="4">
        <v>0.87670000000000003</v>
      </c>
      <c r="U808" s="4">
        <v>4.7300000000000004</v>
      </c>
      <c r="V808" s="4">
        <v>0.182</v>
      </c>
      <c r="W808" s="4" t="s">
        <v>40</v>
      </c>
      <c r="X808" s="4">
        <v>19800614</v>
      </c>
      <c r="Y808" s="4">
        <v>19800614</v>
      </c>
      <c r="Z808" t="str">
        <f t="shared" si="65"/>
        <v>1101</v>
      </c>
      <c r="AA808">
        <f t="shared" si="66"/>
        <v>15</v>
      </c>
    </row>
    <row r="809" spans="1:27">
      <c r="A809" s="2">
        <v>45597.552337962959</v>
      </c>
      <c r="B809" s="3">
        <v>45597.545891203707</v>
      </c>
      <c r="C809" s="4" t="s">
        <v>61</v>
      </c>
      <c r="D809" s="4">
        <v>0.12620000000000001</v>
      </c>
      <c r="E809" s="4">
        <v>0.8427</v>
      </c>
      <c r="F809" s="4">
        <v>1.89E-2</v>
      </c>
      <c r="G809" s="4">
        <v>3.7109999999999999</v>
      </c>
      <c r="H809" s="4">
        <v>0.27800000000000002</v>
      </c>
      <c r="I809" s="4" t="s">
        <v>40</v>
      </c>
      <c r="J809" s="4">
        <v>19800614</v>
      </c>
      <c r="K809" s="4">
        <v>19800614</v>
      </c>
      <c r="L809" t="str">
        <f t="shared" si="67"/>
        <v>1101</v>
      </c>
      <c r="M809">
        <f t="shared" si="68"/>
        <v>13</v>
      </c>
      <c r="O809" s="2">
        <v>45597.650578703702</v>
      </c>
      <c r="P809" s="3">
        <v>45597.637881944444</v>
      </c>
      <c r="Q809" s="4" t="s">
        <v>21</v>
      </c>
      <c r="R809" s="4">
        <v>0.5514</v>
      </c>
      <c r="S809" s="4">
        <v>0.51429999999999998</v>
      </c>
      <c r="T809" s="4">
        <v>0.59109999999999996</v>
      </c>
      <c r="U809" s="4">
        <v>2.0499999999999998</v>
      </c>
      <c r="V809" s="4">
        <v>0.20150000000000001</v>
      </c>
      <c r="W809" s="4" t="s">
        <v>40</v>
      </c>
      <c r="X809" s="4">
        <v>19800614</v>
      </c>
      <c r="Y809" s="4">
        <v>19800614</v>
      </c>
      <c r="Z809" t="str">
        <f t="shared" si="65"/>
        <v>1101</v>
      </c>
      <c r="AA809">
        <f t="shared" si="66"/>
        <v>15</v>
      </c>
    </row>
    <row r="810" spans="1:27">
      <c r="A810" s="2">
        <v>45597.552349537036</v>
      </c>
      <c r="B810" s="3">
        <v>45597.491944444446</v>
      </c>
      <c r="C810" s="4" t="s">
        <v>18</v>
      </c>
      <c r="D810" s="4">
        <v>0.62749999999999995</v>
      </c>
      <c r="E810" s="4">
        <v>0.60150000000000003</v>
      </c>
      <c r="F810" s="4">
        <v>0.65469999999999995</v>
      </c>
      <c r="G810" s="4">
        <v>5.0869999999999997</v>
      </c>
      <c r="H810" s="4">
        <v>0.18079999999999999</v>
      </c>
      <c r="I810" s="4" t="s">
        <v>40</v>
      </c>
      <c r="J810" s="4">
        <v>19800614</v>
      </c>
      <c r="K810" s="4">
        <v>19800614</v>
      </c>
      <c r="L810" t="str">
        <f t="shared" si="67"/>
        <v>1101</v>
      </c>
      <c r="M810">
        <f t="shared" si="68"/>
        <v>13</v>
      </c>
      <c r="O810" s="2">
        <v>45597.650925925926</v>
      </c>
      <c r="P810" s="3">
        <v>45597.637881944444</v>
      </c>
      <c r="Q810" s="4" t="s">
        <v>21</v>
      </c>
      <c r="R810" s="4">
        <v>0.5514</v>
      </c>
      <c r="S810" s="4">
        <v>0.51429999999999998</v>
      </c>
      <c r="T810" s="4">
        <v>0.59109999999999996</v>
      </c>
      <c r="U810" s="4">
        <v>2.0499999999999998</v>
      </c>
      <c r="V810" s="4">
        <v>0.20150000000000001</v>
      </c>
      <c r="W810" s="4" t="s">
        <v>40</v>
      </c>
      <c r="X810" s="4">
        <v>19800614</v>
      </c>
      <c r="Y810" s="4">
        <v>19800614</v>
      </c>
      <c r="Z810" t="str">
        <f t="shared" si="65"/>
        <v>1101</v>
      </c>
      <c r="AA810">
        <f t="shared" si="66"/>
        <v>15</v>
      </c>
    </row>
    <row r="811" spans="1:27">
      <c r="A811" s="2">
        <v>45597.552453703705</v>
      </c>
      <c r="B811" s="3">
        <v>45597.498101851852</v>
      </c>
      <c r="C811" s="4" t="s">
        <v>18</v>
      </c>
      <c r="D811" s="4">
        <v>0.58009999999999995</v>
      </c>
      <c r="E811" s="4">
        <v>0.71440000000000003</v>
      </c>
      <c r="F811" s="4">
        <v>0.47110000000000002</v>
      </c>
      <c r="G811" s="4">
        <v>4.5119999999999996</v>
      </c>
      <c r="H811" s="4">
        <v>0.19500000000000001</v>
      </c>
      <c r="I811" s="4" t="s">
        <v>40</v>
      </c>
      <c r="J811" s="4">
        <v>19800614</v>
      </c>
      <c r="K811" s="4">
        <v>19800614</v>
      </c>
      <c r="L811" t="str">
        <f t="shared" si="67"/>
        <v>1101</v>
      </c>
      <c r="M811">
        <f t="shared" si="68"/>
        <v>13</v>
      </c>
      <c r="O811" s="2">
        <v>45597.651134259257</v>
      </c>
      <c r="P811" s="3">
        <v>45597.633680555555</v>
      </c>
      <c r="Q811" s="4" t="s">
        <v>70</v>
      </c>
      <c r="R811" s="4">
        <v>0.1479</v>
      </c>
      <c r="S811" s="4">
        <v>0.19489999999999999</v>
      </c>
      <c r="T811" s="4">
        <v>0.1123</v>
      </c>
      <c r="U811" s="4">
        <v>3.4990000000000001</v>
      </c>
      <c r="V811" s="4">
        <v>0.2442</v>
      </c>
      <c r="W811" s="4" t="s">
        <v>40</v>
      </c>
      <c r="X811" s="4">
        <v>19800614</v>
      </c>
      <c r="Y811" s="4">
        <v>19800614</v>
      </c>
      <c r="Z811" t="str">
        <f t="shared" si="65"/>
        <v>1101</v>
      </c>
      <c r="AA811">
        <f t="shared" si="66"/>
        <v>15</v>
      </c>
    </row>
    <row r="812" spans="1:27">
      <c r="A812" s="2">
        <v>45597.552557870367</v>
      </c>
      <c r="B812" s="3">
        <v>45597.545902777776</v>
      </c>
      <c r="C812" s="4" t="s">
        <v>61</v>
      </c>
      <c r="D812" s="4">
        <v>0.44840000000000002</v>
      </c>
      <c r="E812" s="4">
        <v>0.4476</v>
      </c>
      <c r="F812" s="4">
        <v>0.44919999999999999</v>
      </c>
      <c r="G812" s="4">
        <v>5.8230000000000004</v>
      </c>
      <c r="H812" s="4">
        <v>0.1968</v>
      </c>
      <c r="I812" s="4" t="s">
        <v>40</v>
      </c>
      <c r="J812" s="4">
        <v>19800614</v>
      </c>
      <c r="K812" s="4">
        <v>19800614</v>
      </c>
      <c r="L812" t="str">
        <f t="shared" si="67"/>
        <v>1101</v>
      </c>
      <c r="M812">
        <f t="shared" si="68"/>
        <v>13</v>
      </c>
      <c r="O812" s="2">
        <v>45597.651446759257</v>
      </c>
      <c r="P812" s="3">
        <v>45597.640925925924</v>
      </c>
      <c r="Q812" s="4" t="s">
        <v>14</v>
      </c>
      <c r="R812" s="4">
        <v>0.78910000000000002</v>
      </c>
      <c r="S812" s="4">
        <v>0.78</v>
      </c>
      <c r="T812" s="4">
        <v>0.79830000000000001</v>
      </c>
      <c r="U812" s="4">
        <v>1.1919999999999999</v>
      </c>
      <c r="V812" s="4">
        <v>0.1883</v>
      </c>
      <c r="W812" s="4" t="s">
        <v>40</v>
      </c>
      <c r="X812" s="4">
        <v>19800614</v>
      </c>
      <c r="Y812" s="4">
        <v>19800614</v>
      </c>
      <c r="Z812" t="str">
        <f t="shared" si="65"/>
        <v>1101</v>
      </c>
      <c r="AA812">
        <f t="shared" si="66"/>
        <v>15</v>
      </c>
    </row>
    <row r="813" spans="1:27">
      <c r="A813" s="2">
        <v>45597.552673611113</v>
      </c>
      <c r="B813" s="3">
        <v>45597.545891203707</v>
      </c>
      <c r="C813" s="4" t="s">
        <v>61</v>
      </c>
      <c r="D813" s="4">
        <v>5.4199999999999998E-2</v>
      </c>
      <c r="E813" s="4">
        <v>0.88890000000000002</v>
      </c>
      <c r="F813" s="4">
        <v>3.3E-3</v>
      </c>
      <c r="G813" s="4">
        <v>3.327</v>
      </c>
      <c r="H813" s="4">
        <v>0.31519999999999998</v>
      </c>
      <c r="I813" s="4" t="s">
        <v>40</v>
      </c>
      <c r="J813" s="4">
        <v>19800614</v>
      </c>
      <c r="K813" s="4">
        <v>19800614</v>
      </c>
      <c r="L813" t="str">
        <f t="shared" si="67"/>
        <v>1101</v>
      </c>
      <c r="M813">
        <f t="shared" si="68"/>
        <v>13</v>
      </c>
      <c r="O813" s="2">
        <v>45597.652071759258</v>
      </c>
      <c r="P813" s="3">
        <v>45597.630787037036</v>
      </c>
      <c r="Q813" s="4" t="s">
        <v>21</v>
      </c>
      <c r="R813" s="4">
        <v>0.53790000000000004</v>
      </c>
      <c r="S813" s="4">
        <v>0.63749999999999996</v>
      </c>
      <c r="T813" s="4">
        <v>0.45390000000000003</v>
      </c>
      <c r="U813" s="4">
        <v>1.647</v>
      </c>
      <c r="V813" s="4">
        <v>0.21010000000000001</v>
      </c>
      <c r="W813" s="4" t="s">
        <v>40</v>
      </c>
      <c r="X813" s="4">
        <v>19800614</v>
      </c>
      <c r="Y813" s="4">
        <v>19800614</v>
      </c>
      <c r="Z813" t="str">
        <f t="shared" si="65"/>
        <v>1101</v>
      </c>
      <c r="AA813">
        <f t="shared" si="66"/>
        <v>15</v>
      </c>
    </row>
    <row r="814" spans="1:27">
      <c r="A814" s="2">
        <v>45597.55809027778</v>
      </c>
      <c r="B814" s="3">
        <v>45597.542638888888</v>
      </c>
      <c r="C814" s="4" t="s">
        <v>62</v>
      </c>
      <c r="D814" s="4">
        <v>0.61339999999999995</v>
      </c>
      <c r="E814" s="4">
        <v>0.60009999999999997</v>
      </c>
      <c r="F814" s="4">
        <v>0.627</v>
      </c>
      <c r="G814" s="4">
        <v>5.0940000000000003</v>
      </c>
      <c r="H814" s="4">
        <v>0.18290000000000001</v>
      </c>
      <c r="I814" s="4" t="s">
        <v>40</v>
      </c>
      <c r="J814" s="4">
        <v>19800614</v>
      </c>
      <c r="K814" s="4">
        <v>19800614</v>
      </c>
      <c r="L814" t="str">
        <f t="shared" si="67"/>
        <v>1101</v>
      </c>
      <c r="M814">
        <f t="shared" si="68"/>
        <v>13</v>
      </c>
      <c r="O814" s="2">
        <v>45597.660949074074</v>
      </c>
      <c r="P814" s="3">
        <v>45597.660567129627</v>
      </c>
      <c r="Q814" s="4" t="s">
        <v>23</v>
      </c>
      <c r="R814" s="4">
        <v>0.7349</v>
      </c>
      <c r="S814" s="4">
        <v>0.74409999999999998</v>
      </c>
      <c r="T814" s="4">
        <v>0.72589999999999999</v>
      </c>
      <c r="U814" s="4">
        <v>1.3089999999999999</v>
      </c>
      <c r="V814" s="4">
        <v>0.19320000000000001</v>
      </c>
      <c r="W814" s="4" t="s">
        <v>40</v>
      </c>
      <c r="X814" s="4">
        <v>19800614</v>
      </c>
      <c r="Y814" s="4">
        <v>19800614</v>
      </c>
      <c r="Z814" t="str">
        <f t="shared" si="65"/>
        <v>1101</v>
      </c>
      <c r="AA814">
        <f t="shared" si="66"/>
        <v>15</v>
      </c>
    </row>
    <row r="815" spans="1:27">
      <c r="A815" s="2">
        <v>45597.558206018519</v>
      </c>
      <c r="B815" s="3">
        <v>45597.557245370372</v>
      </c>
      <c r="C815" s="4" t="s">
        <v>62</v>
      </c>
      <c r="D815" s="4">
        <v>0.61639999999999995</v>
      </c>
      <c r="E815" s="4">
        <v>0.59319999999999995</v>
      </c>
      <c r="F815" s="4">
        <v>0.64059999999999995</v>
      </c>
      <c r="G815" s="4">
        <v>5.1269999999999998</v>
      </c>
      <c r="H815" s="4">
        <v>0.18190000000000001</v>
      </c>
      <c r="I815" s="4" t="s">
        <v>40</v>
      </c>
      <c r="J815" s="4">
        <v>19800614</v>
      </c>
      <c r="K815" s="4">
        <v>19800614</v>
      </c>
      <c r="L815" t="str">
        <f t="shared" si="67"/>
        <v>1101</v>
      </c>
      <c r="M815">
        <f t="shared" si="68"/>
        <v>13</v>
      </c>
      <c r="O815" s="2">
        <v>45597.663668981484</v>
      </c>
      <c r="P815" s="3">
        <v>45597.241307870368</v>
      </c>
      <c r="Q815" s="4" t="s">
        <v>64</v>
      </c>
      <c r="R815" s="4">
        <v>0.5101</v>
      </c>
      <c r="S815" s="4">
        <v>0.43059999999999998</v>
      </c>
      <c r="T815" s="4">
        <v>0.60429999999999995</v>
      </c>
      <c r="U815" s="4">
        <v>2.3490000000000002</v>
      </c>
      <c r="V815" s="4">
        <v>0.20069999999999999</v>
      </c>
      <c r="W815" s="4" t="s">
        <v>40</v>
      </c>
      <c r="X815" s="4">
        <v>19800614</v>
      </c>
      <c r="Y815" s="4">
        <v>19800614</v>
      </c>
      <c r="Z815" t="str">
        <f t="shared" si="65"/>
        <v>1101</v>
      </c>
      <c r="AA815">
        <f t="shared" si="66"/>
        <v>15</v>
      </c>
    </row>
    <row r="816" spans="1:27">
      <c r="A816" s="2">
        <v>45597.558391203704</v>
      </c>
      <c r="B816" s="3">
        <v>45597.558078703703</v>
      </c>
      <c r="C816" s="4" t="s">
        <v>14</v>
      </c>
      <c r="D816" s="4">
        <v>0.6774</v>
      </c>
      <c r="E816" s="4">
        <v>0.7177</v>
      </c>
      <c r="F816" s="4">
        <v>0.63949999999999996</v>
      </c>
      <c r="G816" s="4">
        <v>4.4939999999999998</v>
      </c>
      <c r="H816" s="4">
        <v>0.18190000000000001</v>
      </c>
      <c r="I816" s="4" t="s">
        <v>40</v>
      </c>
      <c r="J816" s="4">
        <v>19800614</v>
      </c>
      <c r="K816" s="4">
        <v>19800614</v>
      </c>
      <c r="L816" t="str">
        <f t="shared" si="67"/>
        <v>1101</v>
      </c>
      <c r="M816">
        <f t="shared" si="68"/>
        <v>13</v>
      </c>
      <c r="O816" s="2">
        <v>45597.667303240742</v>
      </c>
      <c r="P816" s="3">
        <v>45597.666493055556</v>
      </c>
      <c r="Q816" s="4" t="s">
        <v>14</v>
      </c>
      <c r="R816" s="4">
        <v>0.77629999999999999</v>
      </c>
      <c r="S816" s="4">
        <v>0.80169999999999997</v>
      </c>
      <c r="T816" s="4">
        <v>0.75180000000000002</v>
      </c>
      <c r="U816" s="4">
        <v>1.1200000000000001</v>
      </c>
      <c r="V816" s="4">
        <v>0.1915</v>
      </c>
      <c r="W816" s="4" t="s">
        <v>40</v>
      </c>
      <c r="X816" s="4">
        <v>19800614</v>
      </c>
      <c r="Y816" s="4">
        <v>19800614</v>
      </c>
      <c r="Z816" t="str">
        <f t="shared" si="65"/>
        <v>1101</v>
      </c>
      <c r="AA816">
        <f t="shared" si="66"/>
        <v>16</v>
      </c>
    </row>
    <row r="817" spans="1:27">
      <c r="A817" s="2">
        <v>45597.55909722222</v>
      </c>
      <c r="B817" s="3">
        <v>45597.556423611109</v>
      </c>
      <c r="C817" s="4" t="s">
        <v>55</v>
      </c>
      <c r="D817" s="4">
        <v>0.67149999999999999</v>
      </c>
      <c r="E817" s="4">
        <v>0.79710000000000003</v>
      </c>
      <c r="F817" s="4">
        <v>0.56559999999999999</v>
      </c>
      <c r="G817" s="4">
        <v>4.0259999999999998</v>
      </c>
      <c r="H817" s="4">
        <v>0.18759999999999999</v>
      </c>
      <c r="I817" s="4" t="s">
        <v>40</v>
      </c>
      <c r="J817" s="4">
        <v>19800614</v>
      </c>
      <c r="K817" s="4">
        <v>19800614</v>
      </c>
      <c r="L817" t="str">
        <f t="shared" si="67"/>
        <v>1101</v>
      </c>
      <c r="M817">
        <f t="shared" si="68"/>
        <v>13</v>
      </c>
      <c r="O817" s="2">
        <v>45597.668391203704</v>
      </c>
      <c r="P817" s="3">
        <v>45597.66810185185</v>
      </c>
      <c r="Q817" s="4" t="s">
        <v>57</v>
      </c>
      <c r="R817" s="4">
        <v>0.16500000000000001</v>
      </c>
      <c r="S817" s="4">
        <v>2.8199999999999999E-2</v>
      </c>
      <c r="T817" s="4">
        <v>0.9657</v>
      </c>
      <c r="U817" s="4">
        <v>5.8280000000000003</v>
      </c>
      <c r="V817" s="4">
        <v>0.1706</v>
      </c>
      <c r="W817" s="4" t="s">
        <v>40</v>
      </c>
      <c r="X817" s="4">
        <v>19800614</v>
      </c>
      <c r="Y817" s="4">
        <v>19800614</v>
      </c>
      <c r="Z817" t="str">
        <f t="shared" si="65"/>
        <v>1101</v>
      </c>
      <c r="AA817">
        <f t="shared" si="66"/>
        <v>16</v>
      </c>
    </row>
    <row r="818" spans="1:27">
      <c r="A818" s="2">
        <v>45597.565648148149</v>
      </c>
      <c r="B818" s="3">
        <v>45597.565127314818</v>
      </c>
      <c r="C818" s="4" t="s">
        <v>23</v>
      </c>
      <c r="D818" s="4">
        <v>0.62609999999999999</v>
      </c>
      <c r="E818" s="4">
        <v>0.65610000000000002</v>
      </c>
      <c r="F818" s="4">
        <v>0.59750000000000003</v>
      </c>
      <c r="G818" s="4">
        <v>4.8170000000000002</v>
      </c>
      <c r="H818" s="4">
        <v>0.1852</v>
      </c>
      <c r="I818" s="4" t="s">
        <v>40</v>
      </c>
      <c r="J818" s="4">
        <v>19800614</v>
      </c>
      <c r="K818" s="4">
        <v>19800614</v>
      </c>
      <c r="L818" t="str">
        <f t="shared" si="67"/>
        <v>1101</v>
      </c>
      <c r="M818">
        <f t="shared" si="68"/>
        <v>13</v>
      </c>
      <c r="O818" s="2">
        <v>45597.675925925927</v>
      </c>
      <c r="P818" s="3">
        <v>45597.674988425926</v>
      </c>
      <c r="Q818" s="4" t="s">
        <v>16</v>
      </c>
      <c r="R818" s="4">
        <v>0.35859999999999997</v>
      </c>
      <c r="S818" s="4">
        <v>0.51890000000000003</v>
      </c>
      <c r="T818" s="4">
        <v>0.24790000000000001</v>
      </c>
      <c r="U818" s="4">
        <v>2.0339999999999998</v>
      </c>
      <c r="V818" s="4">
        <v>0.2261</v>
      </c>
      <c r="W818" s="4" t="s">
        <v>40</v>
      </c>
      <c r="X818" s="4">
        <v>19800614</v>
      </c>
      <c r="Y818" s="4">
        <v>19800614</v>
      </c>
      <c r="Z818" t="str">
        <f t="shared" si="65"/>
        <v>1101</v>
      </c>
      <c r="AA818">
        <f t="shared" si="66"/>
        <v>16</v>
      </c>
    </row>
    <row r="819" spans="1:27">
      <c r="A819" s="2">
        <v>45597.567881944444</v>
      </c>
      <c r="B819" s="3">
        <v>45597.559733796297</v>
      </c>
      <c r="C819" s="4" t="s">
        <v>14</v>
      </c>
      <c r="D819" s="4">
        <v>0.67930000000000001</v>
      </c>
      <c r="E819" s="4">
        <v>0.73429999999999995</v>
      </c>
      <c r="F819" s="4">
        <v>0.62839999999999996</v>
      </c>
      <c r="G819" s="4">
        <v>4.4020000000000001</v>
      </c>
      <c r="H819" s="4">
        <v>0.18279999999999999</v>
      </c>
      <c r="I819" s="4" t="s">
        <v>40</v>
      </c>
      <c r="J819" s="4">
        <v>19800614</v>
      </c>
      <c r="K819" s="4">
        <v>19800614</v>
      </c>
      <c r="L819" t="str">
        <f t="shared" si="67"/>
        <v>1101</v>
      </c>
      <c r="M819">
        <f t="shared" si="68"/>
        <v>13</v>
      </c>
      <c r="O819" s="2">
        <v>45597.677812499998</v>
      </c>
      <c r="P819" s="3">
        <v>45597.67696759259</v>
      </c>
      <c r="Q819" s="4" t="s">
        <v>54</v>
      </c>
      <c r="R819" s="4">
        <v>0.61180000000000001</v>
      </c>
      <c r="S819" s="4">
        <v>0.53600000000000003</v>
      </c>
      <c r="T819" s="4">
        <v>0.69830000000000003</v>
      </c>
      <c r="U819" s="4">
        <v>1.9770000000000001</v>
      </c>
      <c r="V819" s="4">
        <v>0.19489999999999999</v>
      </c>
      <c r="W819" s="4" t="s">
        <v>40</v>
      </c>
      <c r="X819" s="4">
        <v>19800614</v>
      </c>
      <c r="Y819" s="4">
        <v>19800614</v>
      </c>
      <c r="Z819" t="str">
        <f t="shared" si="65"/>
        <v>1101</v>
      </c>
      <c r="AA819">
        <f t="shared" si="66"/>
        <v>16</v>
      </c>
    </row>
    <row r="820" spans="1:27">
      <c r="A820" s="2">
        <v>45597.568518518521</v>
      </c>
      <c r="B820" s="3">
        <v>45597.511620370373</v>
      </c>
      <c r="C820" s="4" t="s">
        <v>18</v>
      </c>
      <c r="D820" s="4">
        <v>1.8499999999999999E-2</v>
      </c>
      <c r="E820" s="4">
        <v>0.93410000000000004</v>
      </c>
      <c r="F820" s="4">
        <v>4.0000000000000002E-4</v>
      </c>
      <c r="G820" s="4">
        <v>2.8250000000000002</v>
      </c>
      <c r="H820" s="4">
        <v>0.36180000000000001</v>
      </c>
      <c r="I820" s="4" t="s">
        <v>40</v>
      </c>
      <c r="J820" s="4">
        <v>19800614</v>
      </c>
      <c r="K820" s="4">
        <v>19800614</v>
      </c>
      <c r="L820" t="str">
        <f t="shared" si="67"/>
        <v>1101</v>
      </c>
      <c r="M820">
        <f t="shared" si="68"/>
        <v>13</v>
      </c>
      <c r="O820" s="2">
        <v>45597.678159722222</v>
      </c>
      <c r="P820" s="3">
        <v>45597.676354166666</v>
      </c>
      <c r="Q820" s="4" t="s">
        <v>21</v>
      </c>
      <c r="R820" s="4">
        <v>0.5544</v>
      </c>
      <c r="S820" s="4">
        <v>0.52949999999999997</v>
      </c>
      <c r="T820" s="4">
        <v>0.5806</v>
      </c>
      <c r="U820" s="4">
        <v>1.9990000000000001</v>
      </c>
      <c r="V820" s="4">
        <v>0.2021</v>
      </c>
      <c r="W820" s="4" t="s">
        <v>40</v>
      </c>
      <c r="X820" s="4">
        <v>19800614</v>
      </c>
      <c r="Y820" s="4">
        <v>19800614</v>
      </c>
      <c r="Z820" t="str">
        <f t="shared" si="65"/>
        <v>1101</v>
      </c>
      <c r="AA820">
        <f t="shared" si="66"/>
        <v>16</v>
      </c>
    </row>
    <row r="821" spans="1:27">
      <c r="A821" s="2">
        <v>45597.568657407406</v>
      </c>
      <c r="B821" s="3">
        <v>45597.517696759256</v>
      </c>
      <c r="C821" s="4" t="s">
        <v>18</v>
      </c>
      <c r="D821" s="4">
        <v>0.60040000000000004</v>
      </c>
      <c r="E821" s="4">
        <v>0.79269999999999996</v>
      </c>
      <c r="F821" s="4">
        <v>0.45469999999999999</v>
      </c>
      <c r="G821" s="4">
        <v>4.0540000000000003</v>
      </c>
      <c r="H821" s="4">
        <v>0.1963</v>
      </c>
      <c r="I821" s="4" t="s">
        <v>40</v>
      </c>
      <c r="J821" s="4">
        <v>19800614</v>
      </c>
      <c r="K821" s="4">
        <v>19800614</v>
      </c>
      <c r="L821" t="str">
        <f t="shared" si="67"/>
        <v>1101</v>
      </c>
      <c r="M821">
        <f t="shared" si="68"/>
        <v>13</v>
      </c>
      <c r="O821" s="2">
        <v>45597.687997685185</v>
      </c>
      <c r="P821" s="3">
        <v>45597.684907407405</v>
      </c>
      <c r="Q821" s="4" t="s">
        <v>55</v>
      </c>
      <c r="R821" s="4">
        <v>0.18790000000000001</v>
      </c>
      <c r="S821" s="4">
        <v>3.5400000000000001E-2</v>
      </c>
      <c r="T821" s="4">
        <v>0.996</v>
      </c>
      <c r="U821" s="4">
        <v>5.57</v>
      </c>
      <c r="V821" s="4">
        <v>0.15840000000000001</v>
      </c>
      <c r="W821" s="4" t="s">
        <v>40</v>
      </c>
      <c r="X821" s="4">
        <v>19800614</v>
      </c>
      <c r="Y821" s="4">
        <v>19800614</v>
      </c>
      <c r="Z821" t="str">
        <f t="shared" si="65"/>
        <v>1101</v>
      </c>
      <c r="AA821">
        <f t="shared" si="66"/>
        <v>16</v>
      </c>
    </row>
    <row r="822" spans="1:27">
      <c r="A822" s="2">
        <v>45597.568796296298</v>
      </c>
      <c r="B822" s="3">
        <v>45597.523761574077</v>
      </c>
      <c r="C822" s="4" t="s">
        <v>18</v>
      </c>
      <c r="D822" s="4">
        <v>2.2599999999999999E-2</v>
      </c>
      <c r="E822" s="4">
        <v>0.92949999999999999</v>
      </c>
      <c r="F822" s="4">
        <v>5.0000000000000001E-4</v>
      </c>
      <c r="G822" s="4">
        <v>2.8860000000000001</v>
      </c>
      <c r="H822" s="4">
        <v>0.35320000000000001</v>
      </c>
      <c r="I822" s="4" t="s">
        <v>40</v>
      </c>
      <c r="J822" s="4">
        <v>19800614</v>
      </c>
      <c r="K822" s="4">
        <v>19800614</v>
      </c>
      <c r="L822" t="str">
        <f t="shared" si="67"/>
        <v>1101</v>
      </c>
      <c r="M822">
        <f t="shared" si="68"/>
        <v>13</v>
      </c>
      <c r="O822" s="2">
        <v>45597.689282407409</v>
      </c>
      <c r="P822" s="3">
        <v>45597.687650462962</v>
      </c>
      <c r="Q822" s="4" t="s">
        <v>21</v>
      </c>
      <c r="R822" s="4">
        <v>0.2346</v>
      </c>
      <c r="S822" s="4">
        <v>0.90869999999999995</v>
      </c>
      <c r="T822" s="4">
        <v>6.0600000000000001E-2</v>
      </c>
      <c r="U822" s="4">
        <v>0.71899999999999997</v>
      </c>
      <c r="V822" s="4">
        <v>0.25740000000000002</v>
      </c>
      <c r="W822" s="4" t="s">
        <v>40</v>
      </c>
      <c r="X822" s="4">
        <v>19800614</v>
      </c>
      <c r="Y822" s="4">
        <v>19800614</v>
      </c>
      <c r="Z822" t="str">
        <f t="shared" si="65"/>
        <v>1101</v>
      </c>
      <c r="AA822">
        <f t="shared" si="66"/>
        <v>16</v>
      </c>
    </row>
    <row r="823" spans="1:27">
      <c r="A823" s="2">
        <v>45597.568912037037</v>
      </c>
      <c r="B823" s="3">
        <v>45597.52983796296</v>
      </c>
      <c r="C823" s="4" t="s">
        <v>18</v>
      </c>
      <c r="D823" s="4">
        <v>0.62190000000000001</v>
      </c>
      <c r="E823" s="4">
        <v>0.77510000000000001</v>
      </c>
      <c r="F823" s="4">
        <v>0.49909999999999999</v>
      </c>
      <c r="G823" s="4">
        <v>4.1639999999999997</v>
      </c>
      <c r="H823" s="4">
        <v>0.1928</v>
      </c>
      <c r="I823" s="4" t="s">
        <v>40</v>
      </c>
      <c r="J823" s="4">
        <v>19800614</v>
      </c>
      <c r="K823" s="4">
        <v>19800614</v>
      </c>
      <c r="L823" t="str">
        <f t="shared" si="67"/>
        <v>1101</v>
      </c>
      <c r="M823">
        <f t="shared" si="68"/>
        <v>13</v>
      </c>
      <c r="O823" s="2">
        <v>45597.690925925926</v>
      </c>
      <c r="P823" s="3">
        <v>45597.684039351851</v>
      </c>
      <c r="Q823" s="4" t="s">
        <v>14</v>
      </c>
      <c r="R823" s="4">
        <v>0.79069999999999996</v>
      </c>
      <c r="S823" s="4">
        <v>0.75549999999999995</v>
      </c>
      <c r="T823" s="4">
        <v>0.8276</v>
      </c>
      <c r="U823" s="4">
        <v>1.272</v>
      </c>
      <c r="V823" s="4">
        <v>0.18609999999999999</v>
      </c>
      <c r="W823" s="4" t="s">
        <v>40</v>
      </c>
      <c r="X823" s="4">
        <v>19800614</v>
      </c>
      <c r="Y823" s="4">
        <v>19800614</v>
      </c>
      <c r="Z823" t="str">
        <f t="shared" si="65"/>
        <v>1101</v>
      </c>
      <c r="AA823">
        <f t="shared" si="66"/>
        <v>16</v>
      </c>
    </row>
    <row r="824" spans="1:27">
      <c r="A824" s="2">
        <v>45597.569108796299</v>
      </c>
      <c r="B824" s="3">
        <v>45597.535902777781</v>
      </c>
      <c r="C824" s="4" t="s">
        <v>18</v>
      </c>
      <c r="D824" s="4">
        <v>2.52E-2</v>
      </c>
      <c r="E824" s="4">
        <v>0.92390000000000005</v>
      </c>
      <c r="F824" s="4">
        <v>6.9999999999999999E-4</v>
      </c>
      <c r="G824" s="4">
        <v>2.956</v>
      </c>
      <c r="H824" s="4">
        <v>0.34839999999999999</v>
      </c>
      <c r="I824" s="4" t="s">
        <v>40</v>
      </c>
      <c r="J824" s="4">
        <v>19800614</v>
      </c>
      <c r="K824" s="4">
        <v>19800614</v>
      </c>
      <c r="L824" t="str">
        <f t="shared" si="67"/>
        <v>1101</v>
      </c>
      <c r="M824">
        <f t="shared" si="68"/>
        <v>13</v>
      </c>
      <c r="O824" s="2">
        <v>45597.694918981484</v>
      </c>
      <c r="P824" s="3">
        <v>45597.653344907405</v>
      </c>
      <c r="Q824" s="4" t="s">
        <v>62</v>
      </c>
      <c r="R824" s="4">
        <v>0.63480000000000003</v>
      </c>
      <c r="S824" s="4">
        <v>0.78120000000000001</v>
      </c>
      <c r="T824" s="4">
        <v>0.51580000000000004</v>
      </c>
      <c r="U824" s="4">
        <v>1.1879999999999999</v>
      </c>
      <c r="V824" s="4">
        <v>0.20610000000000001</v>
      </c>
      <c r="W824" s="4" t="s">
        <v>40</v>
      </c>
      <c r="X824" s="4">
        <v>19800614</v>
      </c>
      <c r="Y824" s="4">
        <v>19800614</v>
      </c>
      <c r="Z824" t="str">
        <f t="shared" si="65"/>
        <v>1101</v>
      </c>
      <c r="AA824">
        <f t="shared" si="66"/>
        <v>16</v>
      </c>
    </row>
    <row r="825" spans="1:27">
      <c r="A825" s="2">
        <v>45597.569236111114</v>
      </c>
      <c r="B825" s="3">
        <v>45597.541979166665</v>
      </c>
      <c r="C825" s="4" t="s">
        <v>18</v>
      </c>
      <c r="D825" s="4">
        <v>0.64419999999999999</v>
      </c>
      <c r="E825" s="4">
        <v>0.76029999999999998</v>
      </c>
      <c r="F825" s="4">
        <v>0.54590000000000005</v>
      </c>
      <c r="G825" s="4">
        <v>4.2530000000000001</v>
      </c>
      <c r="H825" s="4">
        <v>0.18909999999999999</v>
      </c>
      <c r="I825" s="4" t="s">
        <v>40</v>
      </c>
      <c r="J825" s="4">
        <v>19800614</v>
      </c>
      <c r="K825" s="4">
        <v>19800614</v>
      </c>
      <c r="L825" t="str">
        <f t="shared" si="67"/>
        <v>1101</v>
      </c>
      <c r="M825">
        <f t="shared" si="68"/>
        <v>13</v>
      </c>
      <c r="O825" s="2">
        <v>45597.695011574076</v>
      </c>
      <c r="P825" s="3">
        <v>45597.668449074074</v>
      </c>
      <c r="Q825" s="4" t="s">
        <v>62</v>
      </c>
      <c r="R825" s="4">
        <v>0.61260000000000003</v>
      </c>
      <c r="S825" s="4">
        <v>0.79179999999999995</v>
      </c>
      <c r="T825" s="4">
        <v>0.47399999999999998</v>
      </c>
      <c r="U825" s="4">
        <v>1.153</v>
      </c>
      <c r="V825" s="4">
        <v>0.20880000000000001</v>
      </c>
      <c r="W825" s="4" t="s">
        <v>40</v>
      </c>
      <c r="X825" s="4">
        <v>19800614</v>
      </c>
      <c r="Y825" s="4">
        <v>19800614</v>
      </c>
      <c r="Z825" t="str">
        <f t="shared" si="65"/>
        <v>1101</v>
      </c>
      <c r="AA825">
        <f t="shared" si="66"/>
        <v>16</v>
      </c>
    </row>
    <row r="826" spans="1:27">
      <c r="A826" s="2">
        <v>45597.569374999999</v>
      </c>
      <c r="B826" s="3">
        <v>45597.548043981478</v>
      </c>
      <c r="C826" s="4" t="s">
        <v>18</v>
      </c>
      <c r="D826" s="4">
        <v>2.9100000000000001E-2</v>
      </c>
      <c r="E826" s="4">
        <v>0.91849999999999998</v>
      </c>
      <c r="F826" s="4">
        <v>8.9999999999999998E-4</v>
      </c>
      <c r="G826" s="4">
        <v>3.02</v>
      </c>
      <c r="H826" s="4">
        <v>0.3422</v>
      </c>
      <c r="I826" s="4" t="s">
        <v>40</v>
      </c>
      <c r="J826" s="4">
        <v>19800614</v>
      </c>
      <c r="K826" s="4">
        <v>19800614</v>
      </c>
      <c r="L826" t="str">
        <f t="shared" si="67"/>
        <v>1101</v>
      </c>
      <c r="M826">
        <f t="shared" si="68"/>
        <v>13</v>
      </c>
      <c r="O826" s="2">
        <v>45597.695092592592</v>
      </c>
      <c r="P826" s="3">
        <v>45597.681087962963</v>
      </c>
      <c r="Q826" s="4" t="s">
        <v>62</v>
      </c>
      <c r="R826" s="4">
        <v>0.64980000000000004</v>
      </c>
      <c r="S826" s="4">
        <v>0.76080000000000003</v>
      </c>
      <c r="T826" s="4">
        <v>0.55510000000000004</v>
      </c>
      <c r="U826" s="4">
        <v>1.2549999999999999</v>
      </c>
      <c r="V826" s="4">
        <v>0.20369999999999999</v>
      </c>
      <c r="W826" s="4" t="s">
        <v>40</v>
      </c>
      <c r="X826" s="4">
        <v>19800614</v>
      </c>
      <c r="Y826" s="4">
        <v>19800614</v>
      </c>
      <c r="Z826" t="str">
        <f t="shared" si="65"/>
        <v>1101</v>
      </c>
      <c r="AA826">
        <f t="shared" si="66"/>
        <v>16</v>
      </c>
    </row>
    <row r="827" spans="1:27">
      <c r="A827" s="2">
        <v>45597.569502314815</v>
      </c>
      <c r="B827" s="3">
        <v>45597.554120370369</v>
      </c>
      <c r="C827" s="4" t="s">
        <v>18</v>
      </c>
      <c r="D827" s="4">
        <v>0.65549999999999997</v>
      </c>
      <c r="E827" s="4">
        <v>0.74419999999999997</v>
      </c>
      <c r="F827" s="4">
        <v>0.57730000000000004</v>
      </c>
      <c r="G827" s="4">
        <v>4.3460000000000001</v>
      </c>
      <c r="H827" s="4">
        <v>0.1867</v>
      </c>
      <c r="I827" s="4" t="s">
        <v>40</v>
      </c>
      <c r="J827" s="4">
        <v>19800614</v>
      </c>
      <c r="K827" s="4">
        <v>19800614</v>
      </c>
      <c r="L827" t="str">
        <f t="shared" si="67"/>
        <v>1101</v>
      </c>
      <c r="M827">
        <f t="shared" si="68"/>
        <v>13</v>
      </c>
      <c r="O827" s="2">
        <v>45597.695185185185</v>
      </c>
      <c r="P827" s="3">
        <v>45597.693912037037</v>
      </c>
      <c r="Q827" s="4" t="s">
        <v>62</v>
      </c>
      <c r="R827" s="4">
        <v>0.65349999999999997</v>
      </c>
      <c r="S827" s="4">
        <v>0.74780000000000002</v>
      </c>
      <c r="T827" s="4">
        <v>0.57110000000000005</v>
      </c>
      <c r="U827" s="4">
        <v>1.2969999999999999</v>
      </c>
      <c r="V827" s="4">
        <v>0.20269999999999999</v>
      </c>
      <c r="W827" s="4" t="s">
        <v>40</v>
      </c>
      <c r="X827" s="4">
        <v>19800614</v>
      </c>
      <c r="Y827" s="4">
        <v>19800614</v>
      </c>
      <c r="Z827" t="str">
        <f t="shared" si="65"/>
        <v>1101</v>
      </c>
      <c r="AA827">
        <f t="shared" si="66"/>
        <v>16</v>
      </c>
    </row>
    <row r="828" spans="1:27">
      <c r="A828" s="2">
        <v>45597.569675925923</v>
      </c>
      <c r="B828" s="3">
        <v>45597.560185185182</v>
      </c>
      <c r="C828" s="4" t="s">
        <v>18</v>
      </c>
      <c r="D828" s="4">
        <v>3.2599999999999997E-2</v>
      </c>
      <c r="E828" s="4">
        <v>0.91249999999999998</v>
      </c>
      <c r="F828" s="4">
        <v>1.1999999999999999E-3</v>
      </c>
      <c r="G828" s="4">
        <v>3.0880000000000001</v>
      </c>
      <c r="H828" s="4">
        <v>0.33729999999999999</v>
      </c>
      <c r="I828" s="4" t="s">
        <v>40</v>
      </c>
      <c r="J828" s="4">
        <v>19800614</v>
      </c>
      <c r="K828" s="4">
        <v>19800614</v>
      </c>
      <c r="L828" t="str">
        <f t="shared" si="67"/>
        <v>1101</v>
      </c>
      <c r="M828">
        <f t="shared" si="68"/>
        <v>13</v>
      </c>
      <c r="O828" s="2">
        <v>45597.695798611108</v>
      </c>
      <c r="P828" s="3">
        <v>45597.694363425922</v>
      </c>
      <c r="Q828" s="4" t="s">
        <v>21</v>
      </c>
      <c r="R828" s="4">
        <v>0.54590000000000005</v>
      </c>
      <c r="S828" s="4">
        <v>0.56140000000000001</v>
      </c>
      <c r="T828" s="4">
        <v>0.53080000000000005</v>
      </c>
      <c r="U828" s="4">
        <v>1.8919999999999999</v>
      </c>
      <c r="V828" s="4">
        <v>0.20519999999999999</v>
      </c>
      <c r="W828" s="4" t="s">
        <v>40</v>
      </c>
      <c r="X828" s="4">
        <v>19800614</v>
      </c>
      <c r="Y828" s="4">
        <v>19800614</v>
      </c>
      <c r="Z828" t="str">
        <f t="shared" si="65"/>
        <v>1101</v>
      </c>
      <c r="AA828">
        <f t="shared" si="66"/>
        <v>16</v>
      </c>
    </row>
    <row r="829" spans="1:27">
      <c r="A829" s="2">
        <v>45597.569791666669</v>
      </c>
      <c r="B829" s="3">
        <v>45597.566261574073</v>
      </c>
      <c r="C829" s="4" t="s">
        <v>18</v>
      </c>
      <c r="D829" s="4">
        <v>0.6613</v>
      </c>
      <c r="E829" s="4">
        <v>0.72629999999999995</v>
      </c>
      <c r="F829" s="4">
        <v>0.60219999999999996</v>
      </c>
      <c r="G829" s="4">
        <v>4.4470000000000001</v>
      </c>
      <c r="H829" s="4">
        <v>0.18479999999999999</v>
      </c>
      <c r="I829" s="4" t="s">
        <v>40</v>
      </c>
      <c r="J829" s="4">
        <v>19800614</v>
      </c>
      <c r="K829" s="4">
        <v>19800614</v>
      </c>
      <c r="L829" t="str">
        <f t="shared" si="67"/>
        <v>1101</v>
      </c>
      <c r="M829">
        <f t="shared" si="68"/>
        <v>13</v>
      </c>
      <c r="O829" s="2">
        <v>45597.69866898148</v>
      </c>
      <c r="P829" s="3">
        <v>45597.651736111111</v>
      </c>
      <c r="Q829" s="4" t="s">
        <v>21</v>
      </c>
      <c r="R829" s="4">
        <v>0.2041</v>
      </c>
      <c r="S829" s="4">
        <v>0.63380000000000003</v>
      </c>
      <c r="T829" s="4">
        <v>6.5699999999999995E-2</v>
      </c>
      <c r="U829" s="4">
        <v>1.659</v>
      </c>
      <c r="V829" s="4">
        <v>0.25569999999999998</v>
      </c>
      <c r="W829" s="4" t="s">
        <v>40</v>
      </c>
      <c r="X829" s="4">
        <v>19800614</v>
      </c>
      <c r="Y829" s="4">
        <v>19800614</v>
      </c>
      <c r="Z829" t="str">
        <f t="shared" si="65"/>
        <v>1101</v>
      </c>
      <c r="AA829">
        <f t="shared" si="66"/>
        <v>16</v>
      </c>
    </row>
    <row r="830" spans="1:27">
      <c r="A830" s="2">
        <v>45597.570138888892</v>
      </c>
      <c r="B830" s="3">
        <v>45597.56925925926</v>
      </c>
      <c r="C830" s="4" t="s">
        <v>55</v>
      </c>
      <c r="D830" s="4">
        <v>0.66690000000000005</v>
      </c>
      <c r="E830" s="4">
        <v>0.79800000000000004</v>
      </c>
      <c r="F830" s="4">
        <v>0.55730000000000002</v>
      </c>
      <c r="G830" s="4">
        <v>4.0199999999999996</v>
      </c>
      <c r="H830" s="4">
        <v>0.1883</v>
      </c>
      <c r="I830" s="4" t="s">
        <v>40</v>
      </c>
      <c r="J830" s="4">
        <v>19800614</v>
      </c>
      <c r="K830" s="4">
        <v>19800614</v>
      </c>
      <c r="L830" t="str">
        <f t="shared" si="67"/>
        <v>1101</v>
      </c>
      <c r="M830">
        <f t="shared" si="68"/>
        <v>13</v>
      </c>
      <c r="O830" s="2">
        <v>45597.69902777778</v>
      </c>
      <c r="P830" s="3">
        <v>45597.671550925923</v>
      </c>
      <c r="Q830" s="4" t="s">
        <v>21</v>
      </c>
      <c r="R830" s="4">
        <v>0.3997</v>
      </c>
      <c r="S830" s="4">
        <v>0.59770000000000001</v>
      </c>
      <c r="T830" s="4">
        <v>0.26719999999999999</v>
      </c>
      <c r="U830" s="4">
        <v>1.774</v>
      </c>
      <c r="V830" s="4">
        <v>0.2243</v>
      </c>
      <c r="W830" s="4" t="s">
        <v>40</v>
      </c>
      <c r="X830" s="4">
        <v>19800614</v>
      </c>
      <c r="Y830" s="4">
        <v>19800614</v>
      </c>
      <c r="Z830" t="str">
        <f t="shared" si="65"/>
        <v>1101</v>
      </c>
      <c r="AA830">
        <f t="shared" si="66"/>
        <v>16</v>
      </c>
    </row>
    <row r="831" spans="1:27">
      <c r="A831" s="2">
        <v>45597.572280092594</v>
      </c>
      <c r="B831" s="3">
        <v>45597.571956018517</v>
      </c>
      <c r="C831" s="4" t="s">
        <v>14</v>
      </c>
      <c r="D831" s="4">
        <v>0.69010000000000005</v>
      </c>
      <c r="E831" s="4">
        <v>0.66849999999999998</v>
      </c>
      <c r="F831" s="4">
        <v>0.71230000000000004</v>
      </c>
      <c r="G831" s="4">
        <v>4.7530000000000001</v>
      </c>
      <c r="H831" s="4">
        <v>0.1762</v>
      </c>
      <c r="I831" s="4" t="s">
        <v>40</v>
      </c>
      <c r="J831" s="4">
        <v>19800614</v>
      </c>
      <c r="K831" s="4">
        <v>19800614</v>
      </c>
      <c r="L831" t="str">
        <f t="shared" si="67"/>
        <v>1101</v>
      </c>
      <c r="M831">
        <f t="shared" si="68"/>
        <v>13</v>
      </c>
      <c r="O831" s="2">
        <v>45597.69935185185</v>
      </c>
      <c r="P831" s="3">
        <v>45597.694363425922</v>
      </c>
      <c r="Q831" s="4" t="s">
        <v>21</v>
      </c>
      <c r="R831" s="4">
        <v>0.54590000000000005</v>
      </c>
      <c r="S831" s="4">
        <v>0.56140000000000001</v>
      </c>
      <c r="T831" s="4">
        <v>0.53080000000000005</v>
      </c>
      <c r="U831" s="4">
        <v>1.8919999999999999</v>
      </c>
      <c r="V831" s="4">
        <v>0.20519999999999999</v>
      </c>
      <c r="W831" s="4" t="s">
        <v>40</v>
      </c>
      <c r="X831" s="4">
        <v>19800614</v>
      </c>
      <c r="Y831" s="4">
        <v>19800614</v>
      </c>
      <c r="Z831" t="str">
        <f t="shared" si="65"/>
        <v>1101</v>
      </c>
      <c r="AA831">
        <f t="shared" si="66"/>
        <v>16</v>
      </c>
    </row>
    <row r="832" spans="1:27">
      <c r="A832" s="2">
        <v>45597.574444444443</v>
      </c>
      <c r="B832" s="3">
        <v>45597.48978009259</v>
      </c>
      <c r="C832" s="4" t="s">
        <v>69</v>
      </c>
      <c r="D832" s="4">
        <v>8.1900000000000001E-2</v>
      </c>
      <c r="E832" s="4">
        <v>1.21E-2</v>
      </c>
      <c r="F832" s="4">
        <v>0.55569999999999997</v>
      </c>
      <c r="G832" s="4">
        <v>10.039</v>
      </c>
      <c r="H832" s="4">
        <v>0.18840000000000001</v>
      </c>
      <c r="I832" s="4" t="s">
        <v>40</v>
      </c>
      <c r="J832" s="4">
        <v>19800614</v>
      </c>
      <c r="K832" s="4">
        <v>19800614</v>
      </c>
      <c r="L832" t="str">
        <f t="shared" si="67"/>
        <v>1101</v>
      </c>
      <c r="M832">
        <f t="shared" si="68"/>
        <v>13</v>
      </c>
      <c r="O832" s="2">
        <v>45597.705775462964</v>
      </c>
      <c r="P832" s="3">
        <v>45597.704282407409</v>
      </c>
      <c r="Q832" s="4" t="s">
        <v>55</v>
      </c>
      <c r="R832" s="4">
        <v>0.18959999999999999</v>
      </c>
      <c r="S832" s="4">
        <v>3.61E-2</v>
      </c>
      <c r="T832" s="4">
        <v>0.99629999999999996</v>
      </c>
      <c r="U832" s="4">
        <v>5.548</v>
      </c>
      <c r="V832" s="4">
        <v>0.15809999999999999</v>
      </c>
      <c r="W832" s="4" t="s">
        <v>40</v>
      </c>
      <c r="X832" s="4">
        <v>19800614</v>
      </c>
      <c r="Y832" s="4">
        <v>19800614</v>
      </c>
      <c r="Z832" t="str">
        <f t="shared" si="65"/>
        <v>1101</v>
      </c>
      <c r="AA832">
        <f t="shared" si="66"/>
        <v>16</v>
      </c>
    </row>
    <row r="833" spans="1:27">
      <c r="A833" s="2">
        <v>45597.576203703706</v>
      </c>
      <c r="B833" s="3">
        <v>45597.500381944446</v>
      </c>
      <c r="C833" s="4" t="s">
        <v>21</v>
      </c>
      <c r="D833" s="4">
        <v>0.43219999999999997</v>
      </c>
      <c r="E833" s="4">
        <v>0.54890000000000005</v>
      </c>
      <c r="F833" s="4">
        <v>0.34029999999999999</v>
      </c>
      <c r="G833" s="4">
        <v>5.34</v>
      </c>
      <c r="H833" s="4">
        <v>0.20630000000000001</v>
      </c>
      <c r="I833" s="4" t="s">
        <v>40</v>
      </c>
      <c r="J833" s="4">
        <v>19800614</v>
      </c>
      <c r="K833" s="4">
        <v>19800614</v>
      </c>
      <c r="L833" t="str">
        <f t="shared" si="67"/>
        <v>1101</v>
      </c>
      <c r="M833">
        <f t="shared" si="68"/>
        <v>13</v>
      </c>
      <c r="O833" s="2">
        <v>45597.708703703705</v>
      </c>
      <c r="P833" s="3">
        <v>45597.70784722222</v>
      </c>
      <c r="Q833" s="4" t="s">
        <v>62</v>
      </c>
      <c r="R833" s="4">
        <v>0.6613</v>
      </c>
      <c r="S833" s="4">
        <v>0.73129999999999995</v>
      </c>
      <c r="T833" s="4">
        <v>0.59799999999999998</v>
      </c>
      <c r="U833" s="4">
        <v>1.35</v>
      </c>
      <c r="V833" s="4">
        <v>0.2011</v>
      </c>
      <c r="W833" s="4" t="s">
        <v>40</v>
      </c>
      <c r="X833" s="4">
        <v>19800614</v>
      </c>
      <c r="Y833" s="4">
        <v>19800614</v>
      </c>
      <c r="Z833" t="str">
        <f t="shared" si="65"/>
        <v>1101</v>
      </c>
      <c r="AA833">
        <f t="shared" si="66"/>
        <v>17</v>
      </c>
    </row>
    <row r="834" spans="1:27">
      <c r="A834" s="2">
        <v>45597.580590277779</v>
      </c>
      <c r="B834" s="3">
        <v>45597.566261574073</v>
      </c>
      <c r="C834" s="4" t="s">
        <v>18</v>
      </c>
      <c r="D834" s="4">
        <v>0.6613</v>
      </c>
      <c r="E834" s="4">
        <v>0.72629999999999995</v>
      </c>
      <c r="F834" s="4">
        <v>0.60219999999999996</v>
      </c>
      <c r="G834" s="4">
        <v>4.4470000000000001</v>
      </c>
      <c r="H834" s="4">
        <v>0.18479999999999999</v>
      </c>
      <c r="I834" s="4" t="s">
        <v>40</v>
      </c>
      <c r="J834" s="4">
        <v>19800614</v>
      </c>
      <c r="K834" s="4">
        <v>19800614</v>
      </c>
      <c r="L834" t="str">
        <f t="shared" si="67"/>
        <v>1101</v>
      </c>
      <c r="M834">
        <f t="shared" si="68"/>
        <v>13</v>
      </c>
      <c r="O834" s="2">
        <v>45597.710150462961</v>
      </c>
      <c r="P834" s="3">
        <v>45597.707673611112</v>
      </c>
      <c r="Q834" s="4" t="s">
        <v>55</v>
      </c>
      <c r="R834" s="4">
        <v>0.81469999999999998</v>
      </c>
      <c r="S834" s="4">
        <v>0.80089999999999995</v>
      </c>
      <c r="T834" s="4">
        <v>0.8286</v>
      </c>
      <c r="U834" s="4">
        <v>1.1220000000000001</v>
      </c>
      <c r="V834" s="4">
        <v>0.186</v>
      </c>
      <c r="W834" s="4" t="s">
        <v>40</v>
      </c>
      <c r="X834" s="4">
        <v>19800614</v>
      </c>
      <c r="Y834" s="4">
        <v>19800614</v>
      </c>
      <c r="Z834" t="str">
        <f t="shared" si="65"/>
        <v>1101</v>
      </c>
      <c r="AA834">
        <f t="shared" si="66"/>
        <v>17</v>
      </c>
    </row>
    <row r="835" spans="1:27">
      <c r="A835" s="2">
        <v>45597.581099537034</v>
      </c>
      <c r="B835" s="3">
        <v>45597.572326388887</v>
      </c>
      <c r="C835" s="4" t="s">
        <v>18</v>
      </c>
      <c r="D835" s="4">
        <v>3.5900000000000001E-2</v>
      </c>
      <c r="E835" s="4">
        <v>0.90639999999999998</v>
      </c>
      <c r="F835" s="4">
        <v>1.4E-3</v>
      </c>
      <c r="G835" s="4">
        <v>3.1539999999999999</v>
      </c>
      <c r="H835" s="4">
        <v>0.33300000000000002</v>
      </c>
      <c r="I835" s="4" t="s">
        <v>40</v>
      </c>
      <c r="J835" s="4">
        <v>19800614</v>
      </c>
      <c r="K835" s="4">
        <v>19800614</v>
      </c>
      <c r="L835" t="str">
        <f t="shared" si="67"/>
        <v>1101</v>
      </c>
      <c r="M835">
        <f t="shared" si="68"/>
        <v>13</v>
      </c>
      <c r="O835" s="2">
        <v>45597.71162037037</v>
      </c>
      <c r="P835" s="3">
        <v>45597.708912037036</v>
      </c>
      <c r="Q835" s="4" t="s">
        <v>14</v>
      </c>
      <c r="R835" s="4">
        <v>0.7853</v>
      </c>
      <c r="S835" s="4">
        <v>0.79710000000000003</v>
      </c>
      <c r="T835" s="4">
        <v>0.77370000000000005</v>
      </c>
      <c r="U835" s="4">
        <v>1.135</v>
      </c>
      <c r="V835" s="4">
        <v>0.19</v>
      </c>
      <c r="W835" s="4" t="s">
        <v>40</v>
      </c>
      <c r="X835" s="4">
        <v>19800614</v>
      </c>
      <c r="Y835" s="4">
        <v>19800614</v>
      </c>
      <c r="Z835" t="str">
        <f t="shared" si="65"/>
        <v>1101</v>
      </c>
      <c r="AA835">
        <f t="shared" si="66"/>
        <v>17</v>
      </c>
    </row>
    <row r="836" spans="1:27">
      <c r="A836" s="2">
        <v>45597.581203703703</v>
      </c>
      <c r="B836" s="3">
        <v>45597.578402777777</v>
      </c>
      <c r="C836" s="4" t="s">
        <v>18</v>
      </c>
      <c r="D836" s="4">
        <v>0.59140000000000004</v>
      </c>
      <c r="E836" s="4">
        <v>0.70469999999999999</v>
      </c>
      <c r="F836" s="4">
        <v>0.49630000000000002</v>
      </c>
      <c r="G836" s="4">
        <v>4.5640000000000001</v>
      </c>
      <c r="H836" s="4">
        <v>0.193</v>
      </c>
      <c r="I836" s="4" t="s">
        <v>40</v>
      </c>
      <c r="J836" s="4">
        <v>19800614</v>
      </c>
      <c r="K836" s="4">
        <v>19800614</v>
      </c>
      <c r="L836" t="str">
        <f t="shared" si="67"/>
        <v>1101</v>
      </c>
      <c r="M836">
        <f t="shared" si="68"/>
        <v>13</v>
      </c>
      <c r="O836" s="2">
        <v>45597.717951388891</v>
      </c>
      <c r="P836" s="3">
        <v>45597.71398148148</v>
      </c>
      <c r="Q836" s="4" t="s">
        <v>55</v>
      </c>
      <c r="R836" s="4">
        <v>0.61829999999999996</v>
      </c>
      <c r="S836" s="4">
        <v>0.98119999999999996</v>
      </c>
      <c r="T836" s="4">
        <v>0.3896</v>
      </c>
      <c r="U836" s="4">
        <v>0.29799999999999999</v>
      </c>
      <c r="V836" s="4">
        <v>0.2145</v>
      </c>
      <c r="W836" s="4" t="s">
        <v>40</v>
      </c>
      <c r="X836" s="4">
        <v>19800614</v>
      </c>
      <c r="Y836" s="4">
        <v>19800614</v>
      </c>
      <c r="Z836" t="str">
        <f t="shared" ref="Z836:Z899" si="69">TEXT(O836,"MMDD")</f>
        <v>1101</v>
      </c>
      <c r="AA836">
        <f t="shared" ref="AA836:AA899" si="70">HOUR(O836)</f>
        <v>17</v>
      </c>
    </row>
    <row r="837" spans="1:27">
      <c r="A837" s="2">
        <v>45597.582291666666</v>
      </c>
      <c r="B837" s="3">
        <v>45597.580451388887</v>
      </c>
      <c r="C837" s="4" t="s">
        <v>23</v>
      </c>
      <c r="D837" s="4">
        <v>0.62370000000000003</v>
      </c>
      <c r="E837" s="4">
        <v>0.65739999999999998</v>
      </c>
      <c r="F837" s="4">
        <v>0.5917</v>
      </c>
      <c r="G837" s="4">
        <v>4.8099999999999996</v>
      </c>
      <c r="H837" s="4">
        <v>0.18559999999999999</v>
      </c>
      <c r="I837" s="4" t="s">
        <v>40</v>
      </c>
      <c r="J837" s="4">
        <v>19800614</v>
      </c>
      <c r="K837" s="4">
        <v>19800614</v>
      </c>
      <c r="L837" t="str">
        <f t="shared" si="67"/>
        <v>1101</v>
      </c>
      <c r="M837">
        <f t="shared" si="68"/>
        <v>13</v>
      </c>
      <c r="O837" s="2">
        <v>45597.718090277776</v>
      </c>
      <c r="P837" s="3">
        <v>45597.711527777778</v>
      </c>
      <c r="Q837" s="4" t="s">
        <v>26</v>
      </c>
      <c r="R837" s="4">
        <v>0.32150000000000001</v>
      </c>
      <c r="S837" s="4">
        <v>0.48049999999999998</v>
      </c>
      <c r="T837" s="4">
        <v>0.21510000000000001</v>
      </c>
      <c r="U837" s="4">
        <v>2.1669999999999998</v>
      </c>
      <c r="V837" s="4">
        <v>0.22950000000000001</v>
      </c>
      <c r="W837" s="4" t="s">
        <v>40</v>
      </c>
      <c r="X837" s="4">
        <v>19800614</v>
      </c>
      <c r="Y837" s="4">
        <v>19800614</v>
      </c>
      <c r="Z837" t="str">
        <f t="shared" si="69"/>
        <v>1101</v>
      </c>
      <c r="AA837">
        <f t="shared" si="70"/>
        <v>17</v>
      </c>
    </row>
    <row r="838" spans="1:27">
      <c r="A838" s="2">
        <v>45597.583124999997</v>
      </c>
      <c r="B838" s="3">
        <v>45597.579837962963</v>
      </c>
      <c r="C838" s="4" t="s">
        <v>14</v>
      </c>
      <c r="D838" s="4">
        <v>0.67659999999999998</v>
      </c>
      <c r="E838" s="4">
        <v>0.73199999999999998</v>
      </c>
      <c r="F838" s="4">
        <v>0.62539999999999996</v>
      </c>
      <c r="G838" s="4">
        <v>4.415</v>
      </c>
      <c r="H838" s="4">
        <v>0.183</v>
      </c>
      <c r="I838" s="4" t="s">
        <v>40</v>
      </c>
      <c r="J838" s="4">
        <v>19800614</v>
      </c>
      <c r="K838" s="4">
        <v>19800614</v>
      </c>
      <c r="L838" t="str">
        <f t="shared" si="67"/>
        <v>1101</v>
      </c>
      <c r="M838">
        <f t="shared" si="68"/>
        <v>13</v>
      </c>
      <c r="O838" s="2">
        <v>45597.718321759261</v>
      </c>
      <c r="P838" s="3">
        <v>45597.647048611114</v>
      </c>
      <c r="Q838" s="4" t="s">
        <v>18</v>
      </c>
      <c r="R838" s="4">
        <v>0.77149999999999996</v>
      </c>
      <c r="S838" s="4">
        <v>0.75460000000000005</v>
      </c>
      <c r="T838" s="4">
        <v>0.78879999999999995</v>
      </c>
      <c r="U838" s="4">
        <v>1.2749999999999999</v>
      </c>
      <c r="V838" s="4">
        <v>0.18890000000000001</v>
      </c>
      <c r="W838" s="4" t="s">
        <v>40</v>
      </c>
      <c r="X838" s="4">
        <v>19800614</v>
      </c>
      <c r="Y838" s="4">
        <v>19800614</v>
      </c>
      <c r="Z838" t="str">
        <f t="shared" si="69"/>
        <v>1101</v>
      </c>
      <c r="AA838">
        <f t="shared" si="70"/>
        <v>17</v>
      </c>
    </row>
    <row r="839" spans="1:27">
      <c r="A839" s="2">
        <v>45597.58421296296</v>
      </c>
      <c r="B839" s="3">
        <v>45597.581203703703</v>
      </c>
      <c r="C839" s="4" t="s">
        <v>23</v>
      </c>
      <c r="D839" s="4">
        <v>0.63319999999999999</v>
      </c>
      <c r="E839" s="4">
        <v>0.65739999999999998</v>
      </c>
      <c r="F839" s="4">
        <v>0.60980000000000001</v>
      </c>
      <c r="G839" s="4">
        <v>4.8099999999999996</v>
      </c>
      <c r="H839" s="4">
        <v>0.1842</v>
      </c>
      <c r="I839" s="4" t="s">
        <v>40</v>
      </c>
      <c r="J839" s="4">
        <v>19800614</v>
      </c>
      <c r="K839" s="4">
        <v>19800614</v>
      </c>
      <c r="L839" t="str">
        <f t="shared" si="67"/>
        <v>1101</v>
      </c>
      <c r="M839">
        <f t="shared" si="68"/>
        <v>14</v>
      </c>
      <c r="O839" s="2">
        <v>45597.718576388892</v>
      </c>
      <c r="P839" s="3">
        <v>45597.658993055556</v>
      </c>
      <c r="Q839" s="4" t="s">
        <v>18</v>
      </c>
      <c r="R839" s="4">
        <v>0.74519999999999997</v>
      </c>
      <c r="S839" s="4">
        <v>0.75749999999999995</v>
      </c>
      <c r="T839" s="4">
        <v>0.73299999999999998</v>
      </c>
      <c r="U839" s="4">
        <v>1.266</v>
      </c>
      <c r="V839" s="4">
        <v>0.19270000000000001</v>
      </c>
      <c r="W839" s="4" t="s">
        <v>40</v>
      </c>
      <c r="X839" s="4">
        <v>19800614</v>
      </c>
      <c r="Y839" s="4">
        <v>19800614</v>
      </c>
      <c r="Z839" t="str">
        <f t="shared" si="69"/>
        <v>1101</v>
      </c>
      <c r="AA839">
        <f t="shared" si="70"/>
        <v>17</v>
      </c>
    </row>
    <row r="840" spans="1:27">
      <c r="A840" s="2">
        <v>45597.589722222219</v>
      </c>
      <c r="B840" s="3">
        <v>45597.587673611109</v>
      </c>
      <c r="C840" s="4" t="s">
        <v>55</v>
      </c>
      <c r="D840" s="4">
        <v>0.22170000000000001</v>
      </c>
      <c r="E840" s="4">
        <v>5.3100000000000001E-2</v>
      </c>
      <c r="F840" s="4">
        <v>0.92490000000000006</v>
      </c>
      <c r="G840" s="4">
        <v>8.7379999999999995</v>
      </c>
      <c r="H840" s="4">
        <v>0.15409999999999999</v>
      </c>
      <c r="I840" s="4" t="s">
        <v>40</v>
      </c>
      <c r="J840" s="4">
        <v>19800614</v>
      </c>
      <c r="K840" s="4">
        <v>19800614</v>
      </c>
      <c r="L840" t="str">
        <f t="shared" si="67"/>
        <v>1101</v>
      </c>
      <c r="M840">
        <f t="shared" si="68"/>
        <v>14</v>
      </c>
      <c r="O840" s="2">
        <v>45597.7187037037</v>
      </c>
      <c r="P840" s="3">
        <v>45597.670914351853</v>
      </c>
      <c r="Q840" s="4" t="s">
        <v>18</v>
      </c>
      <c r="R840" s="4">
        <v>0.76970000000000005</v>
      </c>
      <c r="S840" s="4">
        <v>0.79669999999999996</v>
      </c>
      <c r="T840" s="4">
        <v>0.74350000000000005</v>
      </c>
      <c r="U840" s="4">
        <v>1.137</v>
      </c>
      <c r="V840" s="4">
        <v>0.192</v>
      </c>
      <c r="W840" s="4" t="s">
        <v>40</v>
      </c>
      <c r="X840" s="4">
        <v>19800614</v>
      </c>
      <c r="Y840" s="4">
        <v>19800614</v>
      </c>
      <c r="Z840" t="str">
        <f t="shared" si="69"/>
        <v>1101</v>
      </c>
      <c r="AA840">
        <f t="shared" si="70"/>
        <v>17</v>
      </c>
    </row>
    <row r="841" spans="1:27">
      <c r="A841" s="2">
        <v>45597.592800925922</v>
      </c>
      <c r="B841" s="3">
        <v>45597.570300925923</v>
      </c>
      <c r="C841" s="4" t="s">
        <v>64</v>
      </c>
      <c r="D841" s="4">
        <v>0.58099999999999996</v>
      </c>
      <c r="E841" s="4">
        <v>0.63170000000000004</v>
      </c>
      <c r="F841" s="4">
        <v>0.53439999999999999</v>
      </c>
      <c r="G841" s="4">
        <v>4.9390000000000001</v>
      </c>
      <c r="H841" s="4">
        <v>0.19</v>
      </c>
      <c r="I841" s="4" t="s">
        <v>40</v>
      </c>
      <c r="J841" s="4">
        <v>19800614</v>
      </c>
      <c r="K841" s="4">
        <v>19800614</v>
      </c>
      <c r="L841" t="str">
        <f t="shared" si="67"/>
        <v>1101</v>
      </c>
      <c r="M841">
        <f t="shared" si="68"/>
        <v>14</v>
      </c>
      <c r="O841" s="2">
        <v>45597.718819444446</v>
      </c>
      <c r="P841" s="3">
        <v>45597.682847222219</v>
      </c>
      <c r="Q841" s="4" t="s">
        <v>18</v>
      </c>
      <c r="R841" s="4">
        <v>0.70860000000000001</v>
      </c>
      <c r="S841" s="4">
        <v>0.79979999999999996</v>
      </c>
      <c r="T841" s="4">
        <v>0.62770000000000004</v>
      </c>
      <c r="U841" s="4">
        <v>1.1259999999999999</v>
      </c>
      <c r="V841" s="4">
        <v>0.1993</v>
      </c>
      <c r="W841" s="4" t="s">
        <v>40</v>
      </c>
      <c r="X841" s="4">
        <v>19800614</v>
      </c>
      <c r="Y841" s="4">
        <v>19800614</v>
      </c>
      <c r="Z841" t="str">
        <f t="shared" si="69"/>
        <v>1101</v>
      </c>
      <c r="AA841">
        <f t="shared" si="70"/>
        <v>17</v>
      </c>
    </row>
    <row r="842" spans="1:27">
      <c r="A842" s="2">
        <v>45597.594351851854</v>
      </c>
      <c r="B842" s="3">
        <v>45597.593912037039</v>
      </c>
      <c r="C842" s="4" t="s">
        <v>23</v>
      </c>
      <c r="D842" s="4">
        <v>0.62419999999999998</v>
      </c>
      <c r="E842" s="4">
        <v>0.65610000000000002</v>
      </c>
      <c r="F842" s="4">
        <v>0.59389999999999998</v>
      </c>
      <c r="G842" s="4">
        <v>4.8170000000000002</v>
      </c>
      <c r="H842" s="4">
        <v>0.1855</v>
      </c>
      <c r="I842" s="4" t="s">
        <v>40</v>
      </c>
      <c r="J842" s="4">
        <v>19800614</v>
      </c>
      <c r="K842" s="4">
        <v>19800614</v>
      </c>
      <c r="L842" t="str">
        <f t="shared" si="67"/>
        <v>1101</v>
      </c>
      <c r="M842">
        <f t="shared" si="68"/>
        <v>14</v>
      </c>
      <c r="O842" s="2">
        <v>45597.718923611108</v>
      </c>
      <c r="P842" s="3">
        <v>45597.694791666669</v>
      </c>
      <c r="Q842" s="4" t="s">
        <v>18</v>
      </c>
      <c r="R842" s="4">
        <v>0.73209999999999997</v>
      </c>
      <c r="S842" s="4">
        <v>0.75890000000000002</v>
      </c>
      <c r="T842" s="4">
        <v>0.70620000000000005</v>
      </c>
      <c r="U842" s="4">
        <v>1.2609999999999999</v>
      </c>
      <c r="V842" s="4">
        <v>0.19439999999999999</v>
      </c>
      <c r="W842" s="4" t="s">
        <v>40</v>
      </c>
      <c r="X842" s="4">
        <v>19800614</v>
      </c>
      <c r="Y842" s="4">
        <v>19800614</v>
      </c>
      <c r="Z842" t="str">
        <f t="shared" si="69"/>
        <v>1101</v>
      </c>
      <c r="AA842">
        <f t="shared" si="70"/>
        <v>17</v>
      </c>
    </row>
    <row r="843" spans="1:27">
      <c r="A843" s="2">
        <v>45597.596851851849</v>
      </c>
      <c r="B843" s="3">
        <v>45597.595254629632</v>
      </c>
      <c r="C843" s="4" t="s">
        <v>14</v>
      </c>
      <c r="D843" s="4">
        <v>0.67769999999999997</v>
      </c>
      <c r="E843" s="4">
        <v>0.73319999999999996</v>
      </c>
      <c r="F843" s="4">
        <v>0.62639999999999996</v>
      </c>
      <c r="G843" s="4">
        <v>4.4080000000000004</v>
      </c>
      <c r="H843" s="4">
        <v>0.183</v>
      </c>
      <c r="I843" s="4" t="s">
        <v>40</v>
      </c>
      <c r="J843" s="4">
        <v>19800614</v>
      </c>
      <c r="K843" s="4">
        <v>19800614</v>
      </c>
      <c r="L843" t="str">
        <f t="shared" si="67"/>
        <v>1101</v>
      </c>
      <c r="M843">
        <f t="shared" si="68"/>
        <v>14</v>
      </c>
      <c r="O843" s="2">
        <v>45597.719027777777</v>
      </c>
      <c r="P843" s="3">
        <v>45597.706724537034</v>
      </c>
      <c r="Q843" s="4" t="s">
        <v>18</v>
      </c>
      <c r="R843" s="4">
        <v>0.74039999999999995</v>
      </c>
      <c r="S843" s="4">
        <v>0.76119999999999999</v>
      </c>
      <c r="T843" s="4">
        <v>0.72019999999999995</v>
      </c>
      <c r="U843" s="4">
        <v>1.254</v>
      </c>
      <c r="V843" s="4">
        <v>0.19350000000000001</v>
      </c>
      <c r="W843" s="4" t="s">
        <v>40</v>
      </c>
      <c r="X843" s="4">
        <v>19800614</v>
      </c>
      <c r="Y843" s="4">
        <v>19800614</v>
      </c>
      <c r="Z843" t="str">
        <f t="shared" si="69"/>
        <v>1101</v>
      </c>
      <c r="AA843">
        <f t="shared" si="70"/>
        <v>17</v>
      </c>
    </row>
    <row r="844" spans="1:27">
      <c r="A844" s="2">
        <v>45597.598171296297</v>
      </c>
      <c r="B844" s="3">
        <v>45597.595266203702</v>
      </c>
      <c r="C844" s="4" t="s">
        <v>23</v>
      </c>
      <c r="D844" s="4">
        <v>0.62739999999999996</v>
      </c>
      <c r="E844" s="4">
        <v>0.65720000000000001</v>
      </c>
      <c r="F844" s="4">
        <v>0.59899999999999998</v>
      </c>
      <c r="G844" s="4">
        <v>4.8109999999999999</v>
      </c>
      <c r="H844" s="4">
        <v>0.18509999999999999</v>
      </c>
      <c r="I844" s="4" t="s">
        <v>40</v>
      </c>
      <c r="J844" s="4">
        <v>19800614</v>
      </c>
      <c r="K844" s="4">
        <v>19800614</v>
      </c>
      <c r="L844" t="str">
        <f t="shared" si="67"/>
        <v>1101</v>
      </c>
      <c r="M844">
        <f t="shared" si="68"/>
        <v>14</v>
      </c>
      <c r="O844" s="2">
        <v>45597.721458333333</v>
      </c>
      <c r="P844" s="3">
        <v>45597.654930555553</v>
      </c>
      <c r="Q844" s="4" t="s">
        <v>41</v>
      </c>
      <c r="R844" s="4">
        <v>0.75960000000000005</v>
      </c>
      <c r="S844" s="4">
        <v>0.69899999999999995</v>
      </c>
      <c r="T844" s="4">
        <v>0.8256</v>
      </c>
      <c r="U844" s="4">
        <v>1.4530000000000001</v>
      </c>
      <c r="V844" s="4">
        <v>0.18629999999999999</v>
      </c>
      <c r="W844" s="4" t="s">
        <v>40</v>
      </c>
      <c r="X844" s="4">
        <v>19800614</v>
      </c>
      <c r="Y844" s="4">
        <v>19800614</v>
      </c>
      <c r="Z844" t="str">
        <f t="shared" si="69"/>
        <v>1101</v>
      </c>
      <c r="AA844">
        <f t="shared" si="70"/>
        <v>17</v>
      </c>
    </row>
    <row r="845" spans="1:27">
      <c r="A845" s="2">
        <v>45597.603379629632</v>
      </c>
      <c r="B845" s="3">
        <v>45597.599444444444</v>
      </c>
      <c r="C845" s="4" t="s">
        <v>23</v>
      </c>
      <c r="D845" s="4">
        <v>0.62190000000000001</v>
      </c>
      <c r="E845" s="4">
        <v>0.65590000000000004</v>
      </c>
      <c r="F845" s="4">
        <v>0.5897</v>
      </c>
      <c r="G845" s="4">
        <v>4.8179999999999996</v>
      </c>
      <c r="H845" s="4">
        <v>0.18579999999999999</v>
      </c>
      <c r="I845" s="4" t="s">
        <v>40</v>
      </c>
      <c r="J845" s="4">
        <v>19800614</v>
      </c>
      <c r="K845" s="4">
        <v>19800614</v>
      </c>
      <c r="L845" t="str">
        <f t="shared" si="67"/>
        <v>1101</v>
      </c>
      <c r="M845">
        <f t="shared" si="68"/>
        <v>14</v>
      </c>
      <c r="O845" s="2">
        <v>45597.722581018519</v>
      </c>
      <c r="P845" s="3">
        <v>45597.720150462963</v>
      </c>
      <c r="Q845" s="4" t="s">
        <v>21</v>
      </c>
      <c r="R845" s="4">
        <v>0.55479999999999996</v>
      </c>
      <c r="S845" s="4">
        <v>0.58899999999999997</v>
      </c>
      <c r="T845" s="4">
        <v>0.52259999999999995</v>
      </c>
      <c r="U845" s="4">
        <v>1.8029999999999999</v>
      </c>
      <c r="V845" s="4">
        <v>0.20569999999999999</v>
      </c>
      <c r="W845" s="4" t="s">
        <v>40</v>
      </c>
      <c r="X845" s="4">
        <v>19800614</v>
      </c>
      <c r="Y845" s="4">
        <v>19800614</v>
      </c>
      <c r="Z845" t="str">
        <f t="shared" si="69"/>
        <v>1101</v>
      </c>
      <c r="AA845">
        <f t="shared" si="70"/>
        <v>17</v>
      </c>
    </row>
    <row r="846" spans="1:27">
      <c r="A846" s="2">
        <v>45597.604687500003</v>
      </c>
      <c r="B846" s="3">
        <v>45597.51085648148</v>
      </c>
      <c r="C846" s="4" t="s">
        <v>62</v>
      </c>
      <c r="D846" s="4">
        <v>0.61380000000000001</v>
      </c>
      <c r="E846" s="4">
        <v>0.60099999999999998</v>
      </c>
      <c r="F846" s="4">
        <v>0.62690000000000001</v>
      </c>
      <c r="G846" s="4">
        <v>5.0890000000000004</v>
      </c>
      <c r="H846" s="4">
        <v>0.18290000000000001</v>
      </c>
      <c r="I846" s="4" t="s">
        <v>40</v>
      </c>
      <c r="J846" s="4">
        <v>19800614</v>
      </c>
      <c r="K846" s="4">
        <v>19800614</v>
      </c>
      <c r="L846" t="str">
        <f t="shared" si="67"/>
        <v>1101</v>
      </c>
      <c r="M846">
        <f t="shared" si="68"/>
        <v>14</v>
      </c>
      <c r="O846" s="2">
        <v>45597.723229166666</v>
      </c>
      <c r="P846" s="3">
        <v>45597.721562500003</v>
      </c>
      <c r="Q846" s="4" t="s">
        <v>62</v>
      </c>
      <c r="R846" s="4">
        <v>0.65780000000000005</v>
      </c>
      <c r="S846" s="4">
        <v>0.71809999999999996</v>
      </c>
      <c r="T846" s="4">
        <v>0.60260000000000002</v>
      </c>
      <c r="U846" s="4">
        <v>1.3919999999999999</v>
      </c>
      <c r="V846" s="4">
        <v>0.20080000000000001</v>
      </c>
      <c r="W846" s="4" t="s">
        <v>40</v>
      </c>
      <c r="X846" s="4">
        <v>19800614</v>
      </c>
      <c r="Y846" s="4">
        <v>19800614</v>
      </c>
      <c r="Z846" t="str">
        <f t="shared" si="69"/>
        <v>1101</v>
      </c>
      <c r="AA846">
        <f t="shared" si="70"/>
        <v>17</v>
      </c>
    </row>
    <row r="847" spans="1:27">
      <c r="A847" s="2">
        <v>45597.604756944442</v>
      </c>
      <c r="B847" s="3">
        <v>45597.52616898148</v>
      </c>
      <c r="C847" s="4" t="s">
        <v>62</v>
      </c>
      <c r="D847" s="4">
        <v>0.5786</v>
      </c>
      <c r="E847" s="4">
        <v>0.66039999999999999</v>
      </c>
      <c r="F847" s="4">
        <v>0.50700000000000001</v>
      </c>
      <c r="G847" s="4">
        <v>4.7949999999999999</v>
      </c>
      <c r="H847" s="4">
        <v>0.19220000000000001</v>
      </c>
      <c r="I847" s="4" t="s">
        <v>40</v>
      </c>
      <c r="J847" s="4">
        <v>19800614</v>
      </c>
      <c r="K847" s="4">
        <v>19800614</v>
      </c>
      <c r="L847" t="str">
        <f t="shared" si="67"/>
        <v>1101</v>
      </c>
      <c r="M847">
        <f t="shared" si="68"/>
        <v>14</v>
      </c>
      <c r="O847" s="2">
        <v>45597.725023148145</v>
      </c>
      <c r="P847" s="3">
        <v>45597.721087962964</v>
      </c>
      <c r="Q847" s="4" t="s">
        <v>60</v>
      </c>
      <c r="R847" s="4">
        <v>0.24410000000000001</v>
      </c>
      <c r="S847" s="4">
        <v>6.6100000000000006E-2</v>
      </c>
      <c r="T847" s="4">
        <v>0.90069999999999995</v>
      </c>
      <c r="U847" s="4">
        <v>4.8470000000000004</v>
      </c>
      <c r="V847" s="4">
        <v>0.1797</v>
      </c>
      <c r="W847" s="4" t="s">
        <v>40</v>
      </c>
      <c r="X847" s="4">
        <v>19800614</v>
      </c>
      <c r="Y847" s="4">
        <v>19800614</v>
      </c>
      <c r="Z847" t="str">
        <f t="shared" si="69"/>
        <v>1101</v>
      </c>
      <c r="AA847">
        <f t="shared" si="70"/>
        <v>17</v>
      </c>
    </row>
    <row r="848" spans="1:27">
      <c r="A848" s="2">
        <v>45597.604826388888</v>
      </c>
      <c r="B848" s="3">
        <v>45597.542638888888</v>
      </c>
      <c r="C848" s="4" t="s">
        <v>62</v>
      </c>
      <c r="D848" s="4">
        <v>0.61339999999999995</v>
      </c>
      <c r="E848" s="4">
        <v>0.60009999999999997</v>
      </c>
      <c r="F848" s="4">
        <v>0.627</v>
      </c>
      <c r="G848" s="4">
        <v>5.0940000000000003</v>
      </c>
      <c r="H848" s="4">
        <v>0.18290000000000001</v>
      </c>
      <c r="I848" s="4" t="s">
        <v>40</v>
      </c>
      <c r="J848" s="4">
        <v>19800614</v>
      </c>
      <c r="K848" s="4">
        <v>19800614</v>
      </c>
      <c r="L848" t="str">
        <f t="shared" si="67"/>
        <v>1101</v>
      </c>
      <c r="M848">
        <f t="shared" si="68"/>
        <v>14</v>
      </c>
      <c r="O848" s="2">
        <v>45597.730497685188</v>
      </c>
      <c r="P848" s="3">
        <v>45597.728113425925</v>
      </c>
      <c r="Q848" s="4" t="s">
        <v>26</v>
      </c>
      <c r="R848" s="4">
        <v>0.31730000000000003</v>
      </c>
      <c r="S848" s="4">
        <v>0.4869</v>
      </c>
      <c r="T848" s="4">
        <v>0.20669999999999999</v>
      </c>
      <c r="U848" s="4">
        <v>2.145</v>
      </c>
      <c r="V848" s="4">
        <v>0.23050000000000001</v>
      </c>
      <c r="W848" s="4" t="s">
        <v>40</v>
      </c>
      <c r="X848" s="4">
        <v>19800614</v>
      </c>
      <c r="Y848" s="4">
        <v>19800614</v>
      </c>
      <c r="Z848" t="str">
        <f t="shared" si="69"/>
        <v>1101</v>
      </c>
      <c r="AA848">
        <f t="shared" si="70"/>
        <v>17</v>
      </c>
    </row>
    <row r="849" spans="1:27">
      <c r="A849" s="2">
        <v>45597.60491898148</v>
      </c>
      <c r="B849" s="3">
        <v>45597.557245370372</v>
      </c>
      <c r="C849" s="4" t="s">
        <v>62</v>
      </c>
      <c r="D849" s="4">
        <v>0.61639999999999995</v>
      </c>
      <c r="E849" s="4">
        <v>0.59319999999999995</v>
      </c>
      <c r="F849" s="4">
        <v>0.64059999999999995</v>
      </c>
      <c r="G849" s="4">
        <v>5.1269999999999998</v>
      </c>
      <c r="H849" s="4">
        <v>0.18190000000000001</v>
      </c>
      <c r="I849" s="4" t="s">
        <v>40</v>
      </c>
      <c r="J849" s="4">
        <v>19800614</v>
      </c>
      <c r="K849" s="4">
        <v>19800614</v>
      </c>
      <c r="L849" t="str">
        <f t="shared" si="67"/>
        <v>1101</v>
      </c>
      <c r="M849">
        <f t="shared" si="68"/>
        <v>14</v>
      </c>
      <c r="O849" s="2">
        <v>45597.730555555558</v>
      </c>
      <c r="P849" s="3">
        <v>45597.730138888888</v>
      </c>
      <c r="Q849" s="4" t="s">
        <v>14</v>
      </c>
      <c r="R849" s="4">
        <v>0.79720000000000002</v>
      </c>
      <c r="S849" s="4">
        <v>0.7923</v>
      </c>
      <c r="T849" s="4">
        <v>0.80220000000000002</v>
      </c>
      <c r="U849" s="4">
        <v>1.151</v>
      </c>
      <c r="V849" s="4">
        <v>0.188</v>
      </c>
      <c r="W849" s="4" t="s">
        <v>40</v>
      </c>
      <c r="X849" s="4">
        <v>19800614</v>
      </c>
      <c r="Y849" s="4">
        <v>19800614</v>
      </c>
      <c r="Z849" t="str">
        <f t="shared" si="69"/>
        <v>1101</v>
      </c>
      <c r="AA849">
        <f t="shared" si="70"/>
        <v>17</v>
      </c>
    </row>
    <row r="850" spans="1:27">
      <c r="A850" s="2">
        <v>45597.60497685185</v>
      </c>
      <c r="B850" s="3">
        <v>45597.573703703703</v>
      </c>
      <c r="C850" s="4" t="s">
        <v>62</v>
      </c>
      <c r="D850" s="4">
        <v>0.60660000000000003</v>
      </c>
      <c r="E850" s="4">
        <v>0.60070000000000001</v>
      </c>
      <c r="F850" s="4">
        <v>0.61270000000000002</v>
      </c>
      <c r="G850" s="4">
        <v>5.0910000000000002</v>
      </c>
      <c r="H850" s="4">
        <v>0.184</v>
      </c>
      <c r="I850" s="4" t="s">
        <v>40</v>
      </c>
      <c r="J850" s="4">
        <v>19800614</v>
      </c>
      <c r="K850" s="4">
        <v>19800614</v>
      </c>
      <c r="L850" t="str">
        <f t="shared" si="67"/>
        <v>1101</v>
      </c>
      <c r="M850">
        <f t="shared" si="68"/>
        <v>14</v>
      </c>
      <c r="O850" s="2">
        <v>45597.736319444448</v>
      </c>
      <c r="P850" s="3">
        <v>45597.736134259256</v>
      </c>
      <c r="Q850" s="4" t="s">
        <v>41</v>
      </c>
      <c r="R850" s="4">
        <v>2.0000000000000001E-4</v>
      </c>
      <c r="S850" s="4">
        <v>1</v>
      </c>
      <c r="T850" s="4">
        <v>0</v>
      </c>
      <c r="U850" s="4">
        <v>0</v>
      </c>
      <c r="V850" s="4">
        <v>0.93259999999999998</v>
      </c>
      <c r="W850" s="4" t="s">
        <v>40</v>
      </c>
      <c r="X850" s="4">
        <v>19800614</v>
      </c>
      <c r="Y850" s="4">
        <v>19800614</v>
      </c>
      <c r="Z850" t="str">
        <f t="shared" si="69"/>
        <v>1101</v>
      </c>
      <c r="AA850">
        <f t="shared" si="70"/>
        <v>17</v>
      </c>
    </row>
    <row r="851" spans="1:27">
      <c r="A851" s="2">
        <v>45597.605046296296</v>
      </c>
      <c r="B851" s="3">
        <v>45597.603182870371</v>
      </c>
      <c r="C851" s="4" t="s">
        <v>62</v>
      </c>
      <c r="D851" s="4">
        <v>0.60199999999999998</v>
      </c>
      <c r="E851" s="4">
        <v>0.60940000000000005</v>
      </c>
      <c r="F851" s="4">
        <v>0.59470000000000001</v>
      </c>
      <c r="G851" s="4">
        <v>5.048</v>
      </c>
      <c r="H851" s="4">
        <v>0.18540000000000001</v>
      </c>
      <c r="I851" s="4" t="s">
        <v>40</v>
      </c>
      <c r="J851" s="4">
        <v>19800614</v>
      </c>
      <c r="K851" s="4">
        <v>19800614</v>
      </c>
      <c r="L851" t="str">
        <f t="shared" si="67"/>
        <v>1101</v>
      </c>
      <c r="M851">
        <f t="shared" si="68"/>
        <v>14</v>
      </c>
      <c r="O851" s="2">
        <v>45597.738912037035</v>
      </c>
      <c r="P851" s="3">
        <v>45595.936145833337</v>
      </c>
      <c r="Q851" s="4" t="s">
        <v>38</v>
      </c>
      <c r="R851" s="4">
        <v>0.17080000000000001</v>
      </c>
      <c r="S851" s="4">
        <v>2.9499999999999998E-2</v>
      </c>
      <c r="T851" s="4">
        <v>0.98860000000000003</v>
      </c>
      <c r="U851" s="4">
        <v>5.7759999999999998</v>
      </c>
      <c r="V851" s="4">
        <v>0.1636</v>
      </c>
      <c r="W851" s="4" t="s">
        <v>40</v>
      </c>
      <c r="X851" s="4">
        <v>19800614</v>
      </c>
      <c r="Y851" s="4">
        <v>19800614</v>
      </c>
      <c r="Z851" t="str">
        <f t="shared" si="69"/>
        <v>1101</v>
      </c>
      <c r="AA851">
        <f t="shared" si="70"/>
        <v>17</v>
      </c>
    </row>
    <row r="852" spans="1:27">
      <c r="A852" s="2">
        <v>45597.607418981483</v>
      </c>
      <c r="B852" s="3">
        <v>45597.607291666667</v>
      </c>
      <c r="C852" s="4" t="s">
        <v>14</v>
      </c>
      <c r="D852" s="4">
        <v>0.66990000000000005</v>
      </c>
      <c r="E852" s="4">
        <v>0.68240000000000001</v>
      </c>
      <c r="F852" s="4">
        <v>0.65759999999999996</v>
      </c>
      <c r="G852" s="4">
        <v>4.6820000000000004</v>
      </c>
      <c r="H852" s="4">
        <v>0.18049999999999999</v>
      </c>
      <c r="I852" s="4" t="s">
        <v>40</v>
      </c>
      <c r="J852" s="4">
        <v>19800614</v>
      </c>
      <c r="K852" s="4">
        <v>19800614</v>
      </c>
      <c r="L852" t="str">
        <f t="shared" si="67"/>
        <v>1101</v>
      </c>
      <c r="M852">
        <f t="shared" si="68"/>
        <v>14</v>
      </c>
      <c r="O852" s="2">
        <v>45597.739560185182</v>
      </c>
      <c r="P852" s="3">
        <v>45597.738668981481</v>
      </c>
      <c r="Q852" s="4" t="s">
        <v>16</v>
      </c>
      <c r="R852" s="4">
        <v>0.39279999999999998</v>
      </c>
      <c r="S852" s="4">
        <v>0.52629999999999999</v>
      </c>
      <c r="T852" s="4">
        <v>0.29320000000000002</v>
      </c>
      <c r="U852" s="4">
        <v>2.0089999999999999</v>
      </c>
      <c r="V852" s="4">
        <v>0.222</v>
      </c>
      <c r="W852" s="4" t="s">
        <v>40</v>
      </c>
      <c r="X852" s="4">
        <v>19800614</v>
      </c>
      <c r="Y852" s="4">
        <v>19800614</v>
      </c>
      <c r="Z852" t="str">
        <f t="shared" si="69"/>
        <v>1101</v>
      </c>
      <c r="AA852">
        <f t="shared" si="70"/>
        <v>17</v>
      </c>
    </row>
    <row r="853" spans="1:27">
      <c r="A853" s="2">
        <v>45597.608449074076</v>
      </c>
      <c r="B853" s="3">
        <v>45597.607256944444</v>
      </c>
      <c r="C853" s="4" t="s">
        <v>55</v>
      </c>
      <c r="D853" s="4">
        <v>0.1305</v>
      </c>
      <c r="E853" s="4">
        <v>1.78E-2</v>
      </c>
      <c r="F853" s="4">
        <v>0.9587</v>
      </c>
      <c r="G853" s="4">
        <v>9.7270000000000003</v>
      </c>
      <c r="H853" s="4">
        <v>0.14760000000000001</v>
      </c>
      <c r="I853" s="4" t="s">
        <v>40</v>
      </c>
      <c r="J853" s="4">
        <v>19800614</v>
      </c>
      <c r="K853" s="4">
        <v>19800614</v>
      </c>
      <c r="L853" t="str">
        <f t="shared" ref="L853:L916" si="71">TEXT(A853,"MMDD")</f>
        <v>1101</v>
      </c>
      <c r="M853">
        <f t="shared" ref="M853:M916" si="72">HOUR(A853)</f>
        <v>14</v>
      </c>
      <c r="O853" s="2">
        <v>45597.740324074075</v>
      </c>
      <c r="P853" s="3">
        <v>45596.865983796299</v>
      </c>
      <c r="Q853" s="4" t="s">
        <v>38</v>
      </c>
      <c r="R853" s="4">
        <v>0.48080000000000001</v>
      </c>
      <c r="S853" s="4">
        <v>0.2341</v>
      </c>
      <c r="T853" s="4">
        <v>0.98740000000000006</v>
      </c>
      <c r="U853" s="4">
        <v>3.2509999999999999</v>
      </c>
      <c r="V853" s="4">
        <v>0.16420000000000001</v>
      </c>
      <c r="W853" s="4" t="s">
        <v>40</v>
      </c>
      <c r="X853" s="4">
        <v>19800614</v>
      </c>
      <c r="Y853" s="4">
        <v>19800614</v>
      </c>
      <c r="Z853" t="str">
        <f t="shared" si="69"/>
        <v>1101</v>
      </c>
      <c r="AA853">
        <f t="shared" si="70"/>
        <v>17</v>
      </c>
    </row>
    <row r="854" spans="1:27">
      <c r="A854" s="2">
        <v>45597.609918981485</v>
      </c>
      <c r="B854" s="3">
        <v>45597.608784722222</v>
      </c>
      <c r="C854" s="4" t="s">
        <v>23</v>
      </c>
      <c r="D854" s="4">
        <v>0.56659999999999999</v>
      </c>
      <c r="E854" s="4">
        <v>0.72109999999999996</v>
      </c>
      <c r="F854" s="4">
        <v>0.4451</v>
      </c>
      <c r="G854" s="4">
        <v>4.4749999999999996</v>
      </c>
      <c r="H854" s="4">
        <v>0.1971</v>
      </c>
      <c r="I854" s="4" t="s">
        <v>40</v>
      </c>
      <c r="J854" s="4">
        <v>19800614</v>
      </c>
      <c r="K854" s="4">
        <v>19800614</v>
      </c>
      <c r="L854" t="str">
        <f t="shared" si="71"/>
        <v>1101</v>
      </c>
      <c r="M854">
        <f t="shared" si="72"/>
        <v>14</v>
      </c>
      <c r="O854" s="2">
        <v>45597.740914351853</v>
      </c>
      <c r="P854" s="3">
        <v>45596.505856481483</v>
      </c>
      <c r="Q854" s="4" t="s">
        <v>38</v>
      </c>
      <c r="R854" s="4">
        <v>0.51629999999999998</v>
      </c>
      <c r="S854" s="4">
        <v>0.27029999999999998</v>
      </c>
      <c r="T854" s="4">
        <v>0.98629999999999995</v>
      </c>
      <c r="U854" s="4">
        <v>3.05</v>
      </c>
      <c r="V854" s="4">
        <v>0.16470000000000001</v>
      </c>
      <c r="W854" s="4" t="s">
        <v>40</v>
      </c>
      <c r="X854" s="4">
        <v>19800614</v>
      </c>
      <c r="Y854" s="4">
        <v>19800614</v>
      </c>
      <c r="Z854" t="str">
        <f t="shared" si="69"/>
        <v>1101</v>
      </c>
      <c r="AA854">
        <f t="shared" si="70"/>
        <v>17</v>
      </c>
    </row>
    <row r="855" spans="1:27">
      <c r="A855" s="2">
        <v>45597.611157407409</v>
      </c>
      <c r="B855" s="3">
        <v>45597.610150462962</v>
      </c>
      <c r="C855" s="4" t="s">
        <v>23</v>
      </c>
      <c r="D855" s="4">
        <v>0.62509999999999999</v>
      </c>
      <c r="E855" s="4">
        <v>0.65539999999999998</v>
      </c>
      <c r="F855" s="4">
        <v>0.59619999999999995</v>
      </c>
      <c r="G855" s="4">
        <v>4.82</v>
      </c>
      <c r="H855" s="4">
        <v>0.18529999999999999</v>
      </c>
      <c r="I855" s="4" t="s">
        <v>40</v>
      </c>
      <c r="J855" s="4">
        <v>19800614</v>
      </c>
      <c r="K855" s="4">
        <v>19800614</v>
      </c>
      <c r="L855" t="str">
        <f t="shared" si="71"/>
        <v>1101</v>
      </c>
      <c r="M855">
        <f t="shared" si="72"/>
        <v>14</v>
      </c>
      <c r="O855" s="2">
        <v>45597.741284722222</v>
      </c>
      <c r="P855" s="3">
        <v>45596.415648148148</v>
      </c>
      <c r="Q855" s="4" t="s">
        <v>38</v>
      </c>
      <c r="R855" s="4">
        <v>0.29409999999999997</v>
      </c>
      <c r="S855" s="4">
        <v>8.72E-2</v>
      </c>
      <c r="T855" s="4">
        <v>0.99150000000000005</v>
      </c>
      <c r="U855" s="4">
        <v>4.5149999999999997</v>
      </c>
      <c r="V855" s="4">
        <v>0.16200000000000001</v>
      </c>
      <c r="W855" s="4" t="s">
        <v>40</v>
      </c>
      <c r="X855" s="4">
        <v>19800614</v>
      </c>
      <c r="Y855" s="4">
        <v>19800614</v>
      </c>
      <c r="Z855" t="str">
        <f t="shared" si="69"/>
        <v>1101</v>
      </c>
      <c r="AA855">
        <f t="shared" si="70"/>
        <v>17</v>
      </c>
    </row>
    <row r="856" spans="1:27">
      <c r="A856" s="2">
        <v>45597.614606481482</v>
      </c>
      <c r="B856" s="3">
        <v>45597.584479166668</v>
      </c>
      <c r="C856" s="4" t="s">
        <v>18</v>
      </c>
      <c r="D856" s="4">
        <v>3.9399999999999998E-2</v>
      </c>
      <c r="E856" s="4">
        <v>0.90010000000000001</v>
      </c>
      <c r="F856" s="4">
        <v>1.6999999999999999E-3</v>
      </c>
      <c r="G856" s="4">
        <v>3.2189999999999999</v>
      </c>
      <c r="H856" s="4">
        <v>0.32890000000000003</v>
      </c>
      <c r="I856" s="4" t="s">
        <v>40</v>
      </c>
      <c r="J856" s="4">
        <v>19800614</v>
      </c>
      <c r="K856" s="4">
        <v>19800614</v>
      </c>
      <c r="L856" t="str">
        <f t="shared" si="71"/>
        <v>1101</v>
      </c>
      <c r="M856">
        <f t="shared" si="72"/>
        <v>14</v>
      </c>
      <c r="O856" s="2">
        <v>45597.741307870368</v>
      </c>
      <c r="P856" s="3">
        <v>45597.733530092592</v>
      </c>
      <c r="Q856" s="4" t="s">
        <v>37</v>
      </c>
      <c r="R856" s="4">
        <v>0.54139999999999999</v>
      </c>
      <c r="S856" s="4">
        <v>0.749</v>
      </c>
      <c r="T856" s="4">
        <v>0.39129999999999998</v>
      </c>
      <c r="U856" s="4">
        <v>1.2929999999999999</v>
      </c>
      <c r="V856" s="4">
        <v>0.21429999999999999</v>
      </c>
      <c r="W856" s="4" t="s">
        <v>40</v>
      </c>
      <c r="X856" s="4">
        <v>19800614</v>
      </c>
      <c r="Y856" s="4">
        <v>19800614</v>
      </c>
      <c r="Z856" t="str">
        <f t="shared" si="69"/>
        <v>1101</v>
      </c>
      <c r="AA856">
        <f t="shared" si="70"/>
        <v>17</v>
      </c>
    </row>
    <row r="857" spans="1:27">
      <c r="A857" s="2">
        <v>45597.614733796298</v>
      </c>
      <c r="B857" s="3">
        <v>45597.590567129628</v>
      </c>
      <c r="C857" s="4" t="s">
        <v>18</v>
      </c>
      <c r="D857" s="4">
        <v>0.63900000000000001</v>
      </c>
      <c r="E857" s="4">
        <v>0.68899999999999995</v>
      </c>
      <c r="F857" s="4">
        <v>0.59260000000000002</v>
      </c>
      <c r="G857" s="4">
        <v>4.6470000000000002</v>
      </c>
      <c r="H857" s="4">
        <v>0.1855</v>
      </c>
      <c r="I857" s="4" t="s">
        <v>40</v>
      </c>
      <c r="J857" s="4">
        <v>19800614</v>
      </c>
      <c r="K857" s="4">
        <v>19800614</v>
      </c>
      <c r="L857" t="str">
        <f t="shared" si="71"/>
        <v>1101</v>
      </c>
      <c r="M857">
        <f t="shared" si="72"/>
        <v>14</v>
      </c>
      <c r="O857" s="2">
        <v>45597.7419212963</v>
      </c>
      <c r="P857" s="3">
        <v>45597.738310185188</v>
      </c>
      <c r="Q857" s="4" t="s">
        <v>15</v>
      </c>
      <c r="R857" s="4">
        <v>0.1812</v>
      </c>
      <c r="S857" s="4">
        <v>7.3300000000000004E-2</v>
      </c>
      <c r="T857" s="4">
        <v>0.44779999999999998</v>
      </c>
      <c r="U857" s="4">
        <v>4.7240000000000002</v>
      </c>
      <c r="V857" s="4">
        <v>0.21049999999999999</v>
      </c>
      <c r="W857" s="4" t="s">
        <v>40</v>
      </c>
      <c r="X857" s="4">
        <v>19800614</v>
      </c>
      <c r="Y857" s="4">
        <v>19800614</v>
      </c>
      <c r="Z857" t="str">
        <f t="shared" si="69"/>
        <v>1101</v>
      </c>
      <c r="AA857">
        <f t="shared" si="70"/>
        <v>17</v>
      </c>
    </row>
    <row r="858" spans="1:27">
      <c r="A858" s="2">
        <v>45597.614872685182</v>
      </c>
      <c r="B858" s="3">
        <v>45597.596678240741</v>
      </c>
      <c r="C858" s="4" t="s">
        <v>18</v>
      </c>
      <c r="D858" s="4">
        <v>4.4400000000000002E-2</v>
      </c>
      <c r="E858" s="4">
        <v>0.87780000000000002</v>
      </c>
      <c r="F858" s="4">
        <v>2.2000000000000001E-3</v>
      </c>
      <c r="G858" s="4">
        <v>3.4279999999999999</v>
      </c>
      <c r="H858" s="4">
        <v>0.32340000000000002</v>
      </c>
      <c r="I858" s="4" t="s">
        <v>40</v>
      </c>
      <c r="J858" s="4">
        <v>19800614</v>
      </c>
      <c r="K858" s="4">
        <v>19800614</v>
      </c>
      <c r="L858" t="str">
        <f t="shared" si="71"/>
        <v>1101</v>
      </c>
      <c r="M858">
        <f t="shared" si="72"/>
        <v>14</v>
      </c>
      <c r="O858" s="2">
        <v>45597.742175925923</v>
      </c>
      <c r="P858" s="3">
        <v>45596.495636574073</v>
      </c>
      <c r="Q858" s="4" t="s">
        <v>37</v>
      </c>
      <c r="R858" s="4">
        <v>0.54630000000000001</v>
      </c>
      <c r="S858" s="4">
        <v>0.443</v>
      </c>
      <c r="T858" s="4">
        <v>0.67369999999999997</v>
      </c>
      <c r="U858" s="4">
        <v>2.3029999999999999</v>
      </c>
      <c r="V858" s="4">
        <v>0.19639999999999999</v>
      </c>
      <c r="W858" s="4" t="s">
        <v>40</v>
      </c>
      <c r="X858" s="4">
        <v>19800614</v>
      </c>
      <c r="Y858" s="4">
        <v>19800614</v>
      </c>
      <c r="Z858" t="str">
        <f t="shared" si="69"/>
        <v>1101</v>
      </c>
      <c r="AA858">
        <f t="shared" si="70"/>
        <v>17</v>
      </c>
    </row>
    <row r="859" spans="1:27">
      <c r="A859" s="2">
        <v>45597.614976851852</v>
      </c>
      <c r="B859" s="3">
        <v>45597.602812500001</v>
      </c>
      <c r="C859" s="4" t="s">
        <v>18</v>
      </c>
      <c r="D859" s="4">
        <v>0.61819999999999997</v>
      </c>
      <c r="E859" s="4">
        <v>0.67200000000000004</v>
      </c>
      <c r="F859" s="4">
        <v>0.56869999999999998</v>
      </c>
      <c r="G859" s="4">
        <v>4.7359999999999998</v>
      </c>
      <c r="H859" s="4">
        <v>0.18740000000000001</v>
      </c>
      <c r="I859" s="4" t="s">
        <v>40</v>
      </c>
      <c r="J859" s="4">
        <v>19800614</v>
      </c>
      <c r="K859" s="4">
        <v>19800614</v>
      </c>
      <c r="L859" t="str">
        <f t="shared" si="71"/>
        <v>1101</v>
      </c>
      <c r="M859">
        <f t="shared" si="72"/>
        <v>14</v>
      </c>
      <c r="O859" s="2">
        <v>45597.742222222223</v>
      </c>
      <c r="P859" s="3">
        <v>45597.740300925929</v>
      </c>
      <c r="Q859" s="4" t="s">
        <v>15</v>
      </c>
      <c r="R859" s="4">
        <v>0.20050000000000001</v>
      </c>
      <c r="S859" s="4">
        <v>0.1048</v>
      </c>
      <c r="T859" s="4">
        <v>0.38350000000000001</v>
      </c>
      <c r="U859" s="4">
        <v>4.2910000000000004</v>
      </c>
      <c r="V859" s="4">
        <v>0.21490000000000001</v>
      </c>
      <c r="W859" s="4" t="s">
        <v>40</v>
      </c>
      <c r="X859" s="4">
        <v>19800614</v>
      </c>
      <c r="Y859" s="4">
        <v>19800614</v>
      </c>
      <c r="Z859" t="str">
        <f t="shared" si="69"/>
        <v>1101</v>
      </c>
      <c r="AA859">
        <f t="shared" si="70"/>
        <v>17</v>
      </c>
    </row>
    <row r="860" spans="1:27">
      <c r="A860" s="2">
        <v>45597.615069444444</v>
      </c>
      <c r="B860" s="3">
        <v>45597.608923611115</v>
      </c>
      <c r="C860" s="4" t="s">
        <v>18</v>
      </c>
      <c r="D860" s="4">
        <v>3.7199999999999997E-2</v>
      </c>
      <c r="E860" s="4">
        <v>0.88539999999999996</v>
      </c>
      <c r="F860" s="4">
        <v>1.6000000000000001E-3</v>
      </c>
      <c r="G860" s="4">
        <v>3.36</v>
      </c>
      <c r="H860" s="4">
        <v>0.33100000000000002</v>
      </c>
      <c r="I860" s="4" t="s">
        <v>40</v>
      </c>
      <c r="J860" s="4">
        <v>19800614</v>
      </c>
      <c r="K860" s="4">
        <v>19800614</v>
      </c>
      <c r="L860" t="str">
        <f t="shared" si="71"/>
        <v>1101</v>
      </c>
      <c r="M860">
        <f t="shared" si="72"/>
        <v>14</v>
      </c>
      <c r="O860" s="2">
        <v>45597.743113425924</v>
      </c>
      <c r="P860" s="3">
        <v>45597.742847222224</v>
      </c>
      <c r="Q860" s="4" t="s">
        <v>14</v>
      </c>
      <c r="R860" s="4">
        <v>0.79800000000000004</v>
      </c>
      <c r="S860" s="4">
        <v>0.79159999999999997</v>
      </c>
      <c r="T860" s="4">
        <v>0.80449999999999999</v>
      </c>
      <c r="U860" s="4">
        <v>1.1539999999999999</v>
      </c>
      <c r="V860" s="4">
        <v>0.18779999999999999</v>
      </c>
      <c r="W860" s="4" t="s">
        <v>40</v>
      </c>
      <c r="X860" s="4">
        <v>19800614</v>
      </c>
      <c r="Y860" s="4">
        <v>19800614</v>
      </c>
      <c r="Z860" t="str">
        <f t="shared" si="69"/>
        <v>1101</v>
      </c>
      <c r="AA860">
        <f t="shared" si="70"/>
        <v>17</v>
      </c>
    </row>
    <row r="861" spans="1:27">
      <c r="A861" s="2">
        <v>45597.616249999999</v>
      </c>
      <c r="B861" s="3">
        <v>45597.615601851852</v>
      </c>
      <c r="C861" s="4" t="s">
        <v>23</v>
      </c>
      <c r="D861" s="4">
        <v>0.63070000000000004</v>
      </c>
      <c r="E861" s="4">
        <v>0.65720000000000001</v>
      </c>
      <c r="F861" s="4">
        <v>0.60529999999999995</v>
      </c>
      <c r="G861" s="4">
        <v>4.8109999999999999</v>
      </c>
      <c r="H861" s="4">
        <v>0.18459999999999999</v>
      </c>
      <c r="I861" s="4" t="s">
        <v>40</v>
      </c>
      <c r="J861" s="4">
        <v>19800614</v>
      </c>
      <c r="K861" s="4">
        <v>19800614</v>
      </c>
      <c r="L861" t="str">
        <f t="shared" si="71"/>
        <v>1101</v>
      </c>
      <c r="M861">
        <f t="shared" si="72"/>
        <v>14</v>
      </c>
      <c r="O861" s="2">
        <v>45597.743946759256</v>
      </c>
      <c r="P861" s="3">
        <v>45597.032905092594</v>
      </c>
      <c r="Q861" s="4" t="s">
        <v>38</v>
      </c>
      <c r="R861" s="4">
        <v>0.31769999999999998</v>
      </c>
      <c r="S861" s="4">
        <v>0.1017</v>
      </c>
      <c r="T861" s="4">
        <v>0.99199999999999999</v>
      </c>
      <c r="U861" s="4">
        <v>4.3280000000000003</v>
      </c>
      <c r="V861" s="4">
        <v>0.1618</v>
      </c>
      <c r="W861" s="4" t="s">
        <v>40</v>
      </c>
      <c r="X861" s="4">
        <v>19800614</v>
      </c>
      <c r="Y861" s="4">
        <v>19800614</v>
      </c>
      <c r="Z861" t="str">
        <f t="shared" si="69"/>
        <v>1101</v>
      </c>
      <c r="AA861">
        <f t="shared" si="70"/>
        <v>17</v>
      </c>
    </row>
    <row r="862" spans="1:27">
      <c r="A862" s="2">
        <v>45597.618414351855</v>
      </c>
      <c r="B862" s="3">
        <v>45597.616249999999</v>
      </c>
      <c r="C862" s="4" t="s">
        <v>23</v>
      </c>
      <c r="D862" s="4">
        <v>0.62690000000000001</v>
      </c>
      <c r="E862" s="4">
        <v>0.65620000000000001</v>
      </c>
      <c r="F862" s="4">
        <v>0.59889999999999999</v>
      </c>
      <c r="G862" s="4">
        <v>4.8159999999999998</v>
      </c>
      <c r="H862" s="4">
        <v>0.18509999999999999</v>
      </c>
      <c r="I862" s="4" t="s">
        <v>40</v>
      </c>
      <c r="J862" s="4">
        <v>19800614</v>
      </c>
      <c r="K862" s="4">
        <v>19800614</v>
      </c>
      <c r="L862" t="str">
        <f t="shared" si="71"/>
        <v>1101</v>
      </c>
      <c r="M862">
        <f t="shared" si="72"/>
        <v>14</v>
      </c>
      <c r="O862" s="2">
        <v>45597.744270833333</v>
      </c>
      <c r="P862" s="3">
        <v>45597.661724537036</v>
      </c>
      <c r="Q862" s="4" t="s">
        <v>38</v>
      </c>
      <c r="R862" s="4">
        <v>0.55069999999999997</v>
      </c>
      <c r="S862" s="4">
        <v>0.30909999999999999</v>
      </c>
      <c r="T862" s="4">
        <v>0.98119999999999996</v>
      </c>
      <c r="U862" s="4">
        <v>2.8570000000000002</v>
      </c>
      <c r="V862" s="4">
        <v>0.1666</v>
      </c>
      <c r="W862" s="4" t="s">
        <v>40</v>
      </c>
      <c r="X862" s="4">
        <v>19800614</v>
      </c>
      <c r="Y862" s="4">
        <v>19800614</v>
      </c>
      <c r="Z862" t="str">
        <f t="shared" si="69"/>
        <v>1101</v>
      </c>
      <c r="AA862">
        <f t="shared" si="70"/>
        <v>17</v>
      </c>
    </row>
    <row r="863" spans="1:27">
      <c r="A863" s="2">
        <v>45597.623807870368</v>
      </c>
      <c r="B863" s="3">
        <v>45597.62259259259</v>
      </c>
      <c r="C863" s="4" t="s">
        <v>55</v>
      </c>
      <c r="D863" s="4">
        <v>1.52E-2</v>
      </c>
      <c r="E863" s="4">
        <v>2.0000000000000001E-4</v>
      </c>
      <c r="F863" s="4">
        <v>0.96789999999999998</v>
      </c>
      <c r="G863" s="4">
        <v>12.62</v>
      </c>
      <c r="H863" s="4">
        <v>0.14510000000000001</v>
      </c>
      <c r="I863" s="4" t="s">
        <v>40</v>
      </c>
      <c r="J863" s="4">
        <v>19800614</v>
      </c>
      <c r="K863" s="4">
        <v>19800614</v>
      </c>
      <c r="L863" t="str">
        <f t="shared" si="71"/>
        <v>1101</v>
      </c>
      <c r="M863">
        <f t="shared" si="72"/>
        <v>14</v>
      </c>
      <c r="O863" s="2">
        <v>45597.744432870371</v>
      </c>
      <c r="P863" s="3">
        <v>45597.743564814817</v>
      </c>
      <c r="Q863" s="4" t="s">
        <v>55</v>
      </c>
      <c r="R863" s="4">
        <v>0.80840000000000001</v>
      </c>
      <c r="S863" s="4">
        <v>0.78759999999999997</v>
      </c>
      <c r="T863" s="4">
        <v>0.82969999999999999</v>
      </c>
      <c r="U863" s="4">
        <v>1.167</v>
      </c>
      <c r="V863" s="4">
        <v>0.18590000000000001</v>
      </c>
      <c r="W863" s="4" t="s">
        <v>40</v>
      </c>
      <c r="X863" s="4">
        <v>19800614</v>
      </c>
      <c r="Y863" s="4">
        <v>19800614</v>
      </c>
      <c r="Z863" t="str">
        <f t="shared" si="69"/>
        <v>1101</v>
      </c>
      <c r="AA863">
        <f t="shared" si="70"/>
        <v>17</v>
      </c>
    </row>
    <row r="864" spans="1:27">
      <c r="A864" s="2">
        <v>45597.633275462962</v>
      </c>
      <c r="B864" s="3">
        <v>45597.63208333333</v>
      </c>
      <c r="C864" s="4" t="s">
        <v>23</v>
      </c>
      <c r="D864" s="4">
        <v>0.62539999999999996</v>
      </c>
      <c r="E864" s="4">
        <v>0.65620000000000001</v>
      </c>
      <c r="F864" s="4">
        <v>0.59609999999999996</v>
      </c>
      <c r="G864" s="4">
        <v>4.8159999999999998</v>
      </c>
      <c r="H864" s="4">
        <v>0.18529999999999999</v>
      </c>
      <c r="I864" s="4" t="s">
        <v>40</v>
      </c>
      <c r="J864" s="4">
        <v>19800614</v>
      </c>
      <c r="K864" s="4">
        <v>19800614</v>
      </c>
      <c r="L864" t="str">
        <f t="shared" si="71"/>
        <v>1101</v>
      </c>
      <c r="M864">
        <f t="shared" si="72"/>
        <v>15</v>
      </c>
      <c r="O864" s="2">
        <v>45597.745729166665</v>
      </c>
      <c r="P864" s="3">
        <v>45597.612997685188</v>
      </c>
      <c r="Q864" s="4" t="s">
        <v>38</v>
      </c>
      <c r="R864" s="4">
        <v>0.68930000000000002</v>
      </c>
      <c r="S864" s="4">
        <v>0.69499999999999995</v>
      </c>
      <c r="T864" s="4">
        <v>0.68369999999999997</v>
      </c>
      <c r="U864" s="4">
        <v>1.4650000000000001</v>
      </c>
      <c r="V864" s="4">
        <v>0.1958</v>
      </c>
      <c r="W864" s="4" t="s">
        <v>40</v>
      </c>
      <c r="X864" s="4">
        <v>19800614</v>
      </c>
      <c r="Y864" s="4">
        <v>19800614</v>
      </c>
      <c r="Z864" t="str">
        <f t="shared" si="69"/>
        <v>1101</v>
      </c>
      <c r="AA864">
        <f t="shared" si="70"/>
        <v>17</v>
      </c>
    </row>
    <row r="865" spans="1:27">
      <c r="A865" s="2">
        <v>45597.633784722224</v>
      </c>
      <c r="B865" s="3">
        <v>45597.629687499997</v>
      </c>
      <c r="C865" s="4" t="s">
        <v>55</v>
      </c>
      <c r="D865" s="4">
        <v>0.66790000000000005</v>
      </c>
      <c r="E865" s="4">
        <v>0.80179999999999996</v>
      </c>
      <c r="F865" s="4">
        <v>0.55640000000000001</v>
      </c>
      <c r="G865" s="4">
        <v>3.996</v>
      </c>
      <c r="H865" s="4">
        <v>0.1883</v>
      </c>
      <c r="I865" s="4" t="s">
        <v>40</v>
      </c>
      <c r="J865" s="4">
        <v>19800614</v>
      </c>
      <c r="K865" s="4">
        <v>19800614</v>
      </c>
      <c r="L865" t="str">
        <f t="shared" si="71"/>
        <v>1101</v>
      </c>
      <c r="M865">
        <f t="shared" si="72"/>
        <v>15</v>
      </c>
      <c r="O865" s="2">
        <v>45597.750671296293</v>
      </c>
      <c r="P865" s="3">
        <v>45597.744409722225</v>
      </c>
      <c r="Q865" s="4" t="s">
        <v>55</v>
      </c>
      <c r="R865" s="4">
        <v>0.62319999999999998</v>
      </c>
      <c r="S865" s="4">
        <v>0.97760000000000002</v>
      </c>
      <c r="T865" s="4">
        <v>0.39729999999999999</v>
      </c>
      <c r="U865" s="4">
        <v>0.33</v>
      </c>
      <c r="V865" s="4">
        <v>0.21390000000000001</v>
      </c>
      <c r="W865" s="4" t="s">
        <v>40</v>
      </c>
      <c r="X865" s="4">
        <v>19800614</v>
      </c>
      <c r="Y865" s="4">
        <v>19800614</v>
      </c>
      <c r="Z865" t="str">
        <f t="shared" si="69"/>
        <v>1101</v>
      </c>
      <c r="AA865">
        <f t="shared" si="70"/>
        <v>18</v>
      </c>
    </row>
    <row r="866" spans="1:27">
      <c r="A866" s="2">
        <v>45597.634097222224</v>
      </c>
      <c r="B866" s="3">
        <v>45597.630335648151</v>
      </c>
      <c r="C866" s="4" t="s">
        <v>23</v>
      </c>
      <c r="D866" s="4">
        <v>0.62519999999999998</v>
      </c>
      <c r="E866" s="4">
        <v>0.65749999999999997</v>
      </c>
      <c r="F866" s="4">
        <v>0.59450000000000003</v>
      </c>
      <c r="G866" s="4">
        <v>4.8090000000000002</v>
      </c>
      <c r="H866" s="4">
        <v>0.18540000000000001</v>
      </c>
      <c r="I866" s="4" t="s">
        <v>40</v>
      </c>
      <c r="J866" s="4">
        <v>19800614</v>
      </c>
      <c r="K866" s="4">
        <v>19800614</v>
      </c>
      <c r="L866" t="str">
        <f t="shared" si="71"/>
        <v>1101</v>
      </c>
      <c r="M866">
        <f t="shared" si="72"/>
        <v>15</v>
      </c>
      <c r="O866" s="2">
        <v>45597.767685185187</v>
      </c>
      <c r="P866" s="3">
        <v>45597.736574074072</v>
      </c>
      <c r="Q866" s="4" t="s">
        <v>21</v>
      </c>
      <c r="R866" s="4">
        <v>0.55589999999999995</v>
      </c>
      <c r="S866" s="4">
        <v>0.59040000000000004</v>
      </c>
      <c r="T866" s="4">
        <v>0.52349999999999997</v>
      </c>
      <c r="U866" s="4">
        <v>1.798</v>
      </c>
      <c r="V866" s="4">
        <v>0.2056</v>
      </c>
      <c r="W866" s="4" t="s">
        <v>40</v>
      </c>
      <c r="X866" s="4">
        <v>19800614</v>
      </c>
      <c r="Y866" s="4">
        <v>19800614</v>
      </c>
      <c r="Z866" t="str">
        <f t="shared" si="69"/>
        <v>1101</v>
      </c>
      <c r="AA866">
        <f t="shared" si="70"/>
        <v>18</v>
      </c>
    </row>
    <row r="867" spans="1:27">
      <c r="A867" s="2">
        <v>45597.634733796294</v>
      </c>
      <c r="B867" s="3">
        <v>45597.257511574076</v>
      </c>
      <c r="C867" s="4" t="s">
        <v>39</v>
      </c>
      <c r="D867" s="4">
        <v>0.1583</v>
      </c>
      <c r="E867" s="4">
        <v>3.1600000000000003E-2</v>
      </c>
      <c r="F867" s="4">
        <v>0.79300000000000004</v>
      </c>
      <c r="G867" s="4">
        <v>9.2289999999999992</v>
      </c>
      <c r="H867" s="4">
        <v>0.16930000000000001</v>
      </c>
      <c r="I867" s="4" t="s">
        <v>40</v>
      </c>
      <c r="J867" s="4">
        <v>19800614</v>
      </c>
      <c r="K867" s="4">
        <v>19800614</v>
      </c>
      <c r="L867" t="str">
        <f t="shared" si="71"/>
        <v>1101</v>
      </c>
      <c r="M867">
        <f t="shared" si="72"/>
        <v>15</v>
      </c>
      <c r="O867" s="2">
        <v>45597.769097222219</v>
      </c>
      <c r="P867" s="3">
        <v>45597.755462962959</v>
      </c>
      <c r="Q867" s="4" t="s">
        <v>38</v>
      </c>
      <c r="R867" s="4">
        <v>0.67579999999999996</v>
      </c>
      <c r="S867" s="4">
        <v>0.71379999999999999</v>
      </c>
      <c r="T867" s="4">
        <v>0.63990000000000002</v>
      </c>
      <c r="U867" s="4">
        <v>1.4059999999999999</v>
      </c>
      <c r="V867" s="4">
        <v>0.19850000000000001</v>
      </c>
      <c r="W867" s="4" t="s">
        <v>40</v>
      </c>
      <c r="X867" s="4">
        <v>19800614</v>
      </c>
      <c r="Y867" s="4">
        <v>19800614</v>
      </c>
      <c r="Z867" t="str">
        <f t="shared" si="69"/>
        <v>1101</v>
      </c>
      <c r="AA867">
        <f t="shared" si="70"/>
        <v>18</v>
      </c>
    </row>
    <row r="868" spans="1:27">
      <c r="A868" s="2">
        <v>45597.644548611112</v>
      </c>
      <c r="B868" s="3">
        <v>45597.639016203706</v>
      </c>
      <c r="C868" s="4" t="s">
        <v>68</v>
      </c>
      <c r="D868" s="4">
        <v>0.52290000000000003</v>
      </c>
      <c r="E868" s="4">
        <v>0.64780000000000004</v>
      </c>
      <c r="F868" s="4">
        <v>0.42209999999999998</v>
      </c>
      <c r="G868" s="4">
        <v>4.859</v>
      </c>
      <c r="H868" s="4">
        <v>0.19900000000000001</v>
      </c>
      <c r="I868" s="4" t="s">
        <v>40</v>
      </c>
      <c r="J868" s="4">
        <v>19800614</v>
      </c>
      <c r="K868" s="4">
        <v>19800614</v>
      </c>
      <c r="L868" t="str">
        <f t="shared" si="71"/>
        <v>1101</v>
      </c>
      <c r="M868">
        <f t="shared" si="72"/>
        <v>15</v>
      </c>
      <c r="O868" s="2">
        <v>45597.769780092596</v>
      </c>
      <c r="P868" s="3">
        <v>45597.768819444442</v>
      </c>
      <c r="Q868" s="4" t="s">
        <v>21</v>
      </c>
      <c r="R868" s="4">
        <v>0.49249999999999999</v>
      </c>
      <c r="S868" s="4">
        <v>0.60370000000000001</v>
      </c>
      <c r="T868" s="4">
        <v>0.4017</v>
      </c>
      <c r="U868" s="4">
        <v>1.7549999999999999</v>
      </c>
      <c r="V868" s="4">
        <v>0.21360000000000001</v>
      </c>
      <c r="W868" s="4" t="s">
        <v>40</v>
      </c>
      <c r="X868" s="4">
        <v>19800614</v>
      </c>
      <c r="Y868" s="4">
        <v>19800614</v>
      </c>
      <c r="Z868" t="str">
        <f t="shared" si="69"/>
        <v>1101</v>
      </c>
      <c r="AA868">
        <f t="shared" si="70"/>
        <v>18</v>
      </c>
    </row>
    <row r="869" spans="1:27">
      <c r="A869" s="2">
        <v>45597.646331018521</v>
      </c>
      <c r="B869" s="3">
        <v>45597.645995370367</v>
      </c>
      <c r="C869" s="4" t="s">
        <v>23</v>
      </c>
      <c r="D869" s="4">
        <v>0.63449999999999995</v>
      </c>
      <c r="E869" s="4">
        <v>0.65700000000000003</v>
      </c>
      <c r="F869" s="4">
        <v>0.61280000000000001</v>
      </c>
      <c r="G869" s="4">
        <v>4.8120000000000003</v>
      </c>
      <c r="H869" s="4">
        <v>0.184</v>
      </c>
      <c r="I869" s="4" t="s">
        <v>40</v>
      </c>
      <c r="J869" s="4">
        <v>19800614</v>
      </c>
      <c r="K869" s="4">
        <v>19800614</v>
      </c>
      <c r="L869" t="str">
        <f t="shared" si="71"/>
        <v>1101</v>
      </c>
      <c r="M869">
        <f t="shared" si="72"/>
        <v>15</v>
      </c>
      <c r="O869" s="2">
        <v>45597.770474537036</v>
      </c>
      <c r="P869" s="3">
        <v>45597.769918981481</v>
      </c>
      <c r="Q869" s="4" t="s">
        <v>16</v>
      </c>
      <c r="R869" s="4">
        <v>0.40899999999999997</v>
      </c>
      <c r="S869" s="4">
        <v>0.51949999999999996</v>
      </c>
      <c r="T869" s="4">
        <v>0.3221</v>
      </c>
      <c r="U869" s="4">
        <v>2.032</v>
      </c>
      <c r="V869" s="4">
        <v>0.21959999999999999</v>
      </c>
      <c r="W869" s="4" t="s">
        <v>40</v>
      </c>
      <c r="X869" s="4">
        <v>19800614</v>
      </c>
      <c r="Y869" s="4">
        <v>19800614</v>
      </c>
      <c r="Z869" t="str">
        <f t="shared" si="69"/>
        <v>1101</v>
      </c>
      <c r="AA869">
        <f t="shared" si="70"/>
        <v>18</v>
      </c>
    </row>
    <row r="870" spans="1:27">
      <c r="A870" s="2">
        <v>45597.647499999999</v>
      </c>
      <c r="B870" s="3">
        <v>45597.646574074075</v>
      </c>
      <c r="C870" s="4" t="s">
        <v>23</v>
      </c>
      <c r="D870" s="4">
        <v>0.622</v>
      </c>
      <c r="E870" s="4">
        <v>0.65539999999999998</v>
      </c>
      <c r="F870" s="4">
        <v>0.59019999999999995</v>
      </c>
      <c r="G870" s="4">
        <v>4.82</v>
      </c>
      <c r="H870" s="4">
        <v>0.1857</v>
      </c>
      <c r="I870" s="4" t="s">
        <v>40</v>
      </c>
      <c r="J870" s="4">
        <v>19800614</v>
      </c>
      <c r="K870" s="4">
        <v>19800614</v>
      </c>
      <c r="L870" t="str">
        <f t="shared" si="71"/>
        <v>1101</v>
      </c>
      <c r="M870">
        <f t="shared" si="72"/>
        <v>15</v>
      </c>
      <c r="O870" s="2">
        <v>45597.775011574071</v>
      </c>
      <c r="P870" s="3">
        <v>45597.77239583333</v>
      </c>
      <c r="Q870" s="4" t="s">
        <v>55</v>
      </c>
      <c r="R870" s="4">
        <v>0.81299999999999994</v>
      </c>
      <c r="S870" s="4">
        <v>0.79549999999999998</v>
      </c>
      <c r="T870" s="4">
        <v>0.83089999999999997</v>
      </c>
      <c r="U870" s="4">
        <v>1.141</v>
      </c>
      <c r="V870" s="4">
        <v>0.18579999999999999</v>
      </c>
      <c r="W870" s="4" t="s">
        <v>40</v>
      </c>
      <c r="X870" s="4">
        <v>19800614</v>
      </c>
      <c r="Y870" s="4">
        <v>19800614</v>
      </c>
      <c r="Z870" t="str">
        <f t="shared" si="69"/>
        <v>1101</v>
      </c>
      <c r="AA870">
        <f t="shared" si="70"/>
        <v>18</v>
      </c>
    </row>
    <row r="871" spans="1:27">
      <c r="A871" s="2">
        <v>45597.649270833332</v>
      </c>
      <c r="B871" s="3">
        <v>45597.647835648146</v>
      </c>
      <c r="C871" s="4" t="s">
        <v>14</v>
      </c>
      <c r="D871" s="4">
        <v>0.67090000000000005</v>
      </c>
      <c r="E871" s="4">
        <v>0.7228</v>
      </c>
      <c r="F871" s="4">
        <v>0.62270000000000003</v>
      </c>
      <c r="G871" s="4">
        <v>4.4660000000000002</v>
      </c>
      <c r="H871" s="4">
        <v>0.1832</v>
      </c>
      <c r="I871" s="4" t="s">
        <v>40</v>
      </c>
      <c r="J871" s="4">
        <v>19800614</v>
      </c>
      <c r="K871" s="4">
        <v>19800614</v>
      </c>
      <c r="L871" t="str">
        <f t="shared" si="71"/>
        <v>1101</v>
      </c>
      <c r="M871">
        <f t="shared" si="72"/>
        <v>15</v>
      </c>
      <c r="O871" s="2">
        <v>45597.777800925927</v>
      </c>
      <c r="P871" s="3">
        <v>45597.762025462966</v>
      </c>
      <c r="Q871" s="4" t="s">
        <v>21</v>
      </c>
      <c r="R871" s="4">
        <v>0.55330000000000001</v>
      </c>
      <c r="S871" s="4">
        <v>0.66190000000000004</v>
      </c>
      <c r="T871" s="4">
        <v>0.46250000000000002</v>
      </c>
      <c r="U871" s="4">
        <v>1.57</v>
      </c>
      <c r="V871" s="4">
        <v>0.20949999999999999</v>
      </c>
      <c r="W871" s="4" t="s">
        <v>40</v>
      </c>
      <c r="X871" s="4">
        <v>19800614</v>
      </c>
      <c r="Y871" s="4">
        <v>19800614</v>
      </c>
      <c r="Z871" t="str">
        <f t="shared" si="69"/>
        <v>1101</v>
      </c>
      <c r="AA871">
        <f t="shared" si="70"/>
        <v>18</v>
      </c>
    </row>
    <row r="872" spans="1:27">
      <c r="A872" s="2">
        <v>45597.649768518517</v>
      </c>
      <c r="B872" s="3">
        <v>45597.252650462964</v>
      </c>
      <c r="C872" s="4" t="s">
        <v>39</v>
      </c>
      <c r="D872" s="4">
        <v>0.1421</v>
      </c>
      <c r="E872" s="4">
        <v>3.0599999999999999E-2</v>
      </c>
      <c r="F872" s="4">
        <v>0.6603</v>
      </c>
      <c r="G872" s="4">
        <v>9.2579999999999991</v>
      </c>
      <c r="H872" s="4">
        <v>0.18029999999999999</v>
      </c>
      <c r="I872" s="4" t="s">
        <v>40</v>
      </c>
      <c r="J872" s="4">
        <v>19800614</v>
      </c>
      <c r="K872" s="4">
        <v>19800614</v>
      </c>
      <c r="L872" t="str">
        <f t="shared" si="71"/>
        <v>1101</v>
      </c>
      <c r="M872">
        <f t="shared" si="72"/>
        <v>15</v>
      </c>
      <c r="O872" s="2">
        <v>45597.782083333332</v>
      </c>
      <c r="P872" s="3">
        <v>45597.75608796296</v>
      </c>
      <c r="Q872" s="4" t="s">
        <v>21</v>
      </c>
      <c r="R872" s="4">
        <v>0.47860000000000003</v>
      </c>
      <c r="S872" s="4">
        <v>0.56179999999999997</v>
      </c>
      <c r="T872" s="4">
        <v>0.4078</v>
      </c>
      <c r="U872" s="4">
        <v>1.891</v>
      </c>
      <c r="V872" s="4">
        <v>0.2132</v>
      </c>
      <c r="W872" s="4" t="s">
        <v>40</v>
      </c>
      <c r="X872" s="4">
        <v>19800614</v>
      </c>
      <c r="Y872" s="4">
        <v>19800614</v>
      </c>
      <c r="Z872" t="str">
        <f t="shared" si="69"/>
        <v>1101</v>
      </c>
      <c r="AA872">
        <f t="shared" si="70"/>
        <v>18</v>
      </c>
    </row>
    <row r="873" spans="1:27">
      <c r="A873" s="2">
        <v>45597.650312500002</v>
      </c>
      <c r="B873" s="3">
        <v>45597.591898148145</v>
      </c>
      <c r="C873" s="4" t="s">
        <v>70</v>
      </c>
      <c r="D873" s="4">
        <v>0.4597</v>
      </c>
      <c r="E873" s="4">
        <v>0.34289999999999998</v>
      </c>
      <c r="F873" s="4">
        <v>0.61639999999999995</v>
      </c>
      <c r="G873" s="4">
        <v>6.3470000000000004</v>
      </c>
      <c r="H873" s="4">
        <v>0.1837</v>
      </c>
      <c r="I873" s="4" t="s">
        <v>40</v>
      </c>
      <c r="J873" s="4">
        <v>19800614</v>
      </c>
      <c r="K873" s="4">
        <v>19800614</v>
      </c>
      <c r="L873" t="str">
        <f t="shared" si="71"/>
        <v>1101</v>
      </c>
      <c r="M873">
        <f t="shared" si="72"/>
        <v>15</v>
      </c>
      <c r="O873" s="2">
        <v>45597.782754629632</v>
      </c>
      <c r="P873" s="3">
        <v>45597.773888888885</v>
      </c>
      <c r="Q873" s="4" t="s">
        <v>21</v>
      </c>
      <c r="R873" s="4">
        <v>0.55449999999999999</v>
      </c>
      <c r="S873" s="4">
        <v>0.62480000000000002</v>
      </c>
      <c r="T873" s="4">
        <v>0.49209999999999998</v>
      </c>
      <c r="U873" s="4">
        <v>1.6879999999999999</v>
      </c>
      <c r="V873" s="4">
        <v>0.20760000000000001</v>
      </c>
      <c r="W873" s="4" t="s">
        <v>40</v>
      </c>
      <c r="X873" s="4">
        <v>19800614</v>
      </c>
      <c r="Y873" s="4">
        <v>19800614</v>
      </c>
      <c r="Z873" t="str">
        <f t="shared" si="69"/>
        <v>1101</v>
      </c>
      <c r="AA873">
        <f t="shared" si="70"/>
        <v>18</v>
      </c>
    </row>
    <row r="874" spans="1:27">
      <c r="A874" s="2">
        <v>45597.651226851849</v>
      </c>
      <c r="B874" s="3">
        <v>45597.648136574076</v>
      </c>
      <c r="C874" s="4" t="s">
        <v>55</v>
      </c>
      <c r="D874" s="4">
        <v>0.66520000000000001</v>
      </c>
      <c r="E874" s="4">
        <v>0.80369999999999997</v>
      </c>
      <c r="F874" s="4">
        <v>0.55049999999999999</v>
      </c>
      <c r="G874" s="4">
        <v>3.9830000000000001</v>
      </c>
      <c r="H874" s="4">
        <v>0.1888</v>
      </c>
      <c r="I874" s="4" t="s">
        <v>40</v>
      </c>
      <c r="J874" s="4">
        <v>19800614</v>
      </c>
      <c r="K874" s="4">
        <v>19800614</v>
      </c>
      <c r="L874" t="str">
        <f t="shared" si="71"/>
        <v>1101</v>
      </c>
      <c r="M874">
        <f t="shared" si="72"/>
        <v>15</v>
      </c>
      <c r="O874" s="2">
        <v>45597.783414351848</v>
      </c>
      <c r="P874" s="3">
        <v>45597.767951388887</v>
      </c>
      <c r="Q874" s="4" t="s">
        <v>21</v>
      </c>
      <c r="R874" s="4">
        <v>0.5585</v>
      </c>
      <c r="S874" s="4">
        <v>0.60340000000000005</v>
      </c>
      <c r="T874" s="4">
        <v>0.51700000000000002</v>
      </c>
      <c r="U874" s="4">
        <v>1.756</v>
      </c>
      <c r="V874" s="4">
        <v>0.20599999999999999</v>
      </c>
      <c r="W874" s="4" t="s">
        <v>40</v>
      </c>
      <c r="X874" s="4">
        <v>19800614</v>
      </c>
      <c r="Y874" s="4">
        <v>19800614</v>
      </c>
      <c r="Z874" t="str">
        <f t="shared" si="69"/>
        <v>1101</v>
      </c>
      <c r="AA874">
        <f t="shared" si="70"/>
        <v>18</v>
      </c>
    </row>
    <row r="875" spans="1:27">
      <c r="A875" s="2">
        <v>45597.651354166665</v>
      </c>
      <c r="B875" s="3">
        <v>45597.62903935185</v>
      </c>
      <c r="C875" s="4" t="s">
        <v>41</v>
      </c>
      <c r="D875" s="4">
        <v>0.44740000000000002</v>
      </c>
      <c r="E875" s="4">
        <v>0.30070000000000002</v>
      </c>
      <c r="F875" s="4">
        <v>0.66549999999999998</v>
      </c>
      <c r="G875" s="4">
        <v>6.5750000000000002</v>
      </c>
      <c r="H875" s="4">
        <v>0.1799</v>
      </c>
      <c r="I875" s="4" t="s">
        <v>40</v>
      </c>
      <c r="J875" s="4">
        <v>19800614</v>
      </c>
      <c r="K875" s="4">
        <v>19800614</v>
      </c>
      <c r="L875" t="str">
        <f t="shared" si="71"/>
        <v>1101</v>
      </c>
      <c r="M875">
        <f t="shared" si="72"/>
        <v>15</v>
      </c>
      <c r="O875" s="2">
        <v>45597.784282407411</v>
      </c>
      <c r="P875" s="3">
        <v>45597.75608796296</v>
      </c>
      <c r="Q875" s="4" t="s">
        <v>21</v>
      </c>
      <c r="R875" s="4">
        <v>0.47860000000000003</v>
      </c>
      <c r="S875" s="4">
        <v>0.56179999999999997</v>
      </c>
      <c r="T875" s="4">
        <v>0.4078</v>
      </c>
      <c r="U875" s="4">
        <v>1.891</v>
      </c>
      <c r="V875" s="4">
        <v>0.2132</v>
      </c>
      <c r="W875" s="4" t="s">
        <v>40</v>
      </c>
      <c r="X875" s="4">
        <v>19800614</v>
      </c>
      <c r="Y875" s="4">
        <v>19800614</v>
      </c>
      <c r="Z875" t="str">
        <f t="shared" si="69"/>
        <v>1101</v>
      </c>
      <c r="AA875">
        <f t="shared" si="70"/>
        <v>18</v>
      </c>
    </row>
    <row r="876" spans="1:27">
      <c r="A876" s="2">
        <v>45597.651585648149</v>
      </c>
      <c r="B876" s="3">
        <v>45597.648055555554</v>
      </c>
      <c r="C876" s="4" t="s">
        <v>41</v>
      </c>
      <c r="D876" s="4">
        <v>0.44740000000000002</v>
      </c>
      <c r="E876" s="4">
        <v>0.3004</v>
      </c>
      <c r="F876" s="4">
        <v>0.66639999999999999</v>
      </c>
      <c r="G876" s="4">
        <v>6.577</v>
      </c>
      <c r="H876" s="4">
        <v>0.1799</v>
      </c>
      <c r="I876" s="4" t="s">
        <v>40</v>
      </c>
      <c r="J876" s="4">
        <v>19800614</v>
      </c>
      <c r="K876" s="4">
        <v>19800614</v>
      </c>
      <c r="L876" t="str">
        <f t="shared" si="71"/>
        <v>1101</v>
      </c>
      <c r="M876">
        <f t="shared" si="72"/>
        <v>15</v>
      </c>
      <c r="O876" s="2">
        <v>45597.787268518521</v>
      </c>
      <c r="P876" s="3">
        <v>45597.495844907404</v>
      </c>
      <c r="Q876" s="4" t="s">
        <v>38</v>
      </c>
      <c r="R876" s="4">
        <v>0.52880000000000005</v>
      </c>
      <c r="S876" s="4">
        <v>0.28420000000000001</v>
      </c>
      <c r="T876" s="4">
        <v>0.98370000000000002</v>
      </c>
      <c r="U876" s="4">
        <v>2.9790000000000001</v>
      </c>
      <c r="V876" s="4">
        <v>0.16569999999999999</v>
      </c>
      <c r="W876" s="4" t="s">
        <v>40</v>
      </c>
      <c r="X876" s="4">
        <v>19800614</v>
      </c>
      <c r="Y876" s="4">
        <v>19800614</v>
      </c>
      <c r="Z876" t="str">
        <f t="shared" si="69"/>
        <v>1101</v>
      </c>
      <c r="AA876">
        <f t="shared" si="70"/>
        <v>18</v>
      </c>
    </row>
    <row r="877" spans="1:27">
      <c r="A877" s="2">
        <v>45597.651909722219</v>
      </c>
      <c r="B877" s="3">
        <v>45597.62903935185</v>
      </c>
      <c r="C877" s="4" t="s">
        <v>41</v>
      </c>
      <c r="D877" s="4">
        <v>0.44740000000000002</v>
      </c>
      <c r="E877" s="4">
        <v>0.30070000000000002</v>
      </c>
      <c r="F877" s="4">
        <v>0.66549999999999998</v>
      </c>
      <c r="G877" s="4">
        <v>6.5750000000000002</v>
      </c>
      <c r="H877" s="4">
        <v>0.1799</v>
      </c>
      <c r="I877" s="4" t="s">
        <v>40</v>
      </c>
      <c r="J877" s="4">
        <v>19800614</v>
      </c>
      <c r="K877" s="4">
        <v>19800614</v>
      </c>
      <c r="L877" t="str">
        <f t="shared" si="71"/>
        <v>1101</v>
      </c>
      <c r="M877">
        <f t="shared" si="72"/>
        <v>15</v>
      </c>
      <c r="O877" s="2">
        <v>45597.790416666663</v>
      </c>
      <c r="P877" s="3">
        <v>45597.768634259257</v>
      </c>
      <c r="Q877" s="4" t="s">
        <v>38</v>
      </c>
      <c r="R877" s="4">
        <v>0.67820000000000003</v>
      </c>
      <c r="S877" s="4">
        <v>0.54859999999999998</v>
      </c>
      <c r="T877" s="4">
        <v>0.83830000000000005</v>
      </c>
      <c r="U877" s="4">
        <v>1.9350000000000001</v>
      </c>
      <c r="V877" s="4">
        <v>0.18529999999999999</v>
      </c>
      <c r="W877" s="4" t="s">
        <v>40</v>
      </c>
      <c r="X877" s="4">
        <v>19800614</v>
      </c>
      <c r="Y877" s="4">
        <v>19800614</v>
      </c>
      <c r="Z877" t="str">
        <f t="shared" si="69"/>
        <v>1101</v>
      </c>
      <c r="AA877">
        <f t="shared" si="70"/>
        <v>18</v>
      </c>
    </row>
    <row r="878" spans="1:27">
      <c r="A878" s="2">
        <v>45597.656805555554</v>
      </c>
      <c r="B878" s="3">
        <v>45597.262372685182</v>
      </c>
      <c r="C878" s="4" t="s">
        <v>39</v>
      </c>
      <c r="D878" s="4">
        <v>0.14510000000000001</v>
      </c>
      <c r="E878" s="4">
        <v>2.7799999999999998E-2</v>
      </c>
      <c r="F878" s="4">
        <v>0.75760000000000005</v>
      </c>
      <c r="G878" s="4">
        <v>9.3439999999999994</v>
      </c>
      <c r="H878" s="4">
        <v>0.1724</v>
      </c>
      <c r="I878" s="4" t="s">
        <v>40</v>
      </c>
      <c r="J878" s="4">
        <v>19800614</v>
      </c>
      <c r="K878" s="4">
        <v>19800614</v>
      </c>
      <c r="L878" t="str">
        <f t="shared" si="71"/>
        <v>1101</v>
      </c>
      <c r="M878">
        <f t="shared" si="72"/>
        <v>15</v>
      </c>
      <c r="O878" s="2">
        <v>45597.790868055556</v>
      </c>
      <c r="P878" s="3">
        <v>45597.781782407408</v>
      </c>
      <c r="Q878" s="4" t="s">
        <v>38</v>
      </c>
      <c r="R878" s="4">
        <v>0.69550000000000001</v>
      </c>
      <c r="S878" s="4">
        <v>0.64949999999999997</v>
      </c>
      <c r="T878" s="4">
        <v>0.74470000000000003</v>
      </c>
      <c r="U878" s="4">
        <v>1.609</v>
      </c>
      <c r="V878" s="4">
        <v>0.19189999999999999</v>
      </c>
      <c r="W878" s="4" t="s">
        <v>40</v>
      </c>
      <c r="X878" s="4">
        <v>19800614</v>
      </c>
      <c r="Y878" s="4">
        <v>19800614</v>
      </c>
      <c r="Z878" t="str">
        <f t="shared" si="69"/>
        <v>1101</v>
      </c>
      <c r="AA878">
        <f t="shared" si="70"/>
        <v>18</v>
      </c>
    </row>
    <row r="879" spans="1:27">
      <c r="A879" s="2">
        <v>45597.657546296294</v>
      </c>
      <c r="B879" s="3">
        <v>45597.267210648148</v>
      </c>
      <c r="C879" s="4" t="s">
        <v>39</v>
      </c>
      <c r="D879" s="4">
        <v>0.1537</v>
      </c>
      <c r="E879" s="4">
        <v>3.15E-2</v>
      </c>
      <c r="F879" s="4">
        <v>0.75049999999999994</v>
      </c>
      <c r="G879" s="4">
        <v>9.2330000000000005</v>
      </c>
      <c r="H879" s="4">
        <v>0.17299999999999999</v>
      </c>
      <c r="I879" s="4" t="s">
        <v>40</v>
      </c>
      <c r="J879" s="4">
        <v>19800614</v>
      </c>
      <c r="K879" s="4">
        <v>19800614</v>
      </c>
      <c r="L879" t="str">
        <f t="shared" si="71"/>
        <v>1101</v>
      </c>
      <c r="M879">
        <f t="shared" si="72"/>
        <v>15</v>
      </c>
      <c r="O879" s="2">
        <v>45597.792708333334</v>
      </c>
      <c r="P879" s="3">
        <v>45597.791458333333</v>
      </c>
      <c r="Q879" s="4" t="s">
        <v>21</v>
      </c>
      <c r="R879" s="4">
        <v>0.56630000000000003</v>
      </c>
      <c r="S879" s="4">
        <v>0.62560000000000004</v>
      </c>
      <c r="T879" s="4">
        <v>0.51249999999999996</v>
      </c>
      <c r="U879" s="4">
        <v>1.6850000000000001</v>
      </c>
      <c r="V879" s="4">
        <v>0.20630000000000001</v>
      </c>
      <c r="W879" s="4" t="s">
        <v>40</v>
      </c>
      <c r="X879" s="4">
        <v>19800614</v>
      </c>
      <c r="Y879" s="4">
        <v>19800614</v>
      </c>
      <c r="Z879" t="str">
        <f t="shared" si="69"/>
        <v>1101</v>
      </c>
      <c r="AA879">
        <f t="shared" si="70"/>
        <v>19</v>
      </c>
    </row>
    <row r="880" spans="1:27">
      <c r="A880" s="2">
        <v>45597.659270833334</v>
      </c>
      <c r="B880" s="3">
        <v>45597.27207175926</v>
      </c>
      <c r="C880" s="4" t="s">
        <v>39</v>
      </c>
      <c r="D880" s="4">
        <v>0.1489</v>
      </c>
      <c r="E880" s="4">
        <v>3.1300000000000001E-2</v>
      </c>
      <c r="F880" s="4">
        <v>0.70760000000000001</v>
      </c>
      <c r="G880" s="4">
        <v>9.2370000000000001</v>
      </c>
      <c r="H880" s="4">
        <v>0.17660000000000001</v>
      </c>
      <c r="I880" s="4" t="s">
        <v>40</v>
      </c>
      <c r="J880" s="4">
        <v>19800614</v>
      </c>
      <c r="K880" s="4">
        <v>19800614</v>
      </c>
      <c r="L880" t="str">
        <f t="shared" si="71"/>
        <v>1101</v>
      </c>
      <c r="M880">
        <f t="shared" si="72"/>
        <v>15</v>
      </c>
      <c r="O880" s="2">
        <v>45597.795740740738</v>
      </c>
      <c r="P880" s="3">
        <v>45596.708124999997</v>
      </c>
      <c r="Q880" s="4" t="s">
        <v>39</v>
      </c>
      <c r="R880" s="4">
        <v>0.36430000000000001</v>
      </c>
      <c r="S880" s="4">
        <v>0.1338</v>
      </c>
      <c r="T880" s="4">
        <v>0.99160000000000004</v>
      </c>
      <c r="U880" s="4">
        <v>3.9860000000000002</v>
      </c>
      <c r="V880" s="4">
        <v>0.16200000000000001</v>
      </c>
      <c r="W880" s="4" t="s">
        <v>40</v>
      </c>
      <c r="X880" s="4">
        <v>19800614</v>
      </c>
      <c r="Y880" s="4">
        <v>19800614</v>
      </c>
      <c r="Z880" t="str">
        <f t="shared" si="69"/>
        <v>1101</v>
      </c>
      <c r="AA880">
        <f t="shared" si="70"/>
        <v>19</v>
      </c>
    </row>
    <row r="881" spans="1:27">
      <c r="A881" s="2">
        <v>45597.660868055558</v>
      </c>
      <c r="B881" s="3">
        <v>45597.276909722219</v>
      </c>
      <c r="C881" s="4" t="s">
        <v>39</v>
      </c>
      <c r="D881" s="4">
        <v>0.14860000000000001</v>
      </c>
      <c r="E881" s="4">
        <v>3.2099999999999997E-2</v>
      </c>
      <c r="F881" s="4">
        <v>0.68889999999999996</v>
      </c>
      <c r="G881" s="4">
        <v>9.2159999999999993</v>
      </c>
      <c r="H881" s="4">
        <v>0.17810000000000001</v>
      </c>
      <c r="I881" s="4" t="s">
        <v>40</v>
      </c>
      <c r="J881" s="4">
        <v>19800614</v>
      </c>
      <c r="K881" s="4">
        <v>19800614</v>
      </c>
      <c r="L881" t="str">
        <f t="shared" si="71"/>
        <v>1101</v>
      </c>
      <c r="M881">
        <f t="shared" si="72"/>
        <v>15</v>
      </c>
      <c r="O881" s="2">
        <v>45597.798032407409</v>
      </c>
      <c r="P881" s="3">
        <v>45597.797453703701</v>
      </c>
      <c r="Q881" s="4" t="s">
        <v>23</v>
      </c>
      <c r="R881" s="4">
        <v>0.74829999999999997</v>
      </c>
      <c r="S881" s="4">
        <v>0.74450000000000005</v>
      </c>
      <c r="T881" s="4">
        <v>0.75209999999999999</v>
      </c>
      <c r="U881" s="4">
        <v>1.3080000000000001</v>
      </c>
      <c r="V881" s="4">
        <v>0.19139999999999999</v>
      </c>
      <c r="W881" s="4" t="s">
        <v>40</v>
      </c>
      <c r="X881" s="4">
        <v>19800614</v>
      </c>
      <c r="Y881" s="4">
        <v>19800614</v>
      </c>
      <c r="Z881" t="str">
        <f t="shared" si="69"/>
        <v>1101</v>
      </c>
      <c r="AA881">
        <f t="shared" si="70"/>
        <v>19</v>
      </c>
    </row>
    <row r="882" spans="1:27">
      <c r="A882" s="2">
        <v>45597.662106481483</v>
      </c>
      <c r="B882" s="3">
        <v>45597.660497685189</v>
      </c>
      <c r="C882" s="4" t="s">
        <v>23</v>
      </c>
      <c r="D882" s="4">
        <v>0.62519999999999998</v>
      </c>
      <c r="E882" s="4">
        <v>0.65769999999999995</v>
      </c>
      <c r="F882" s="4">
        <v>0.59430000000000005</v>
      </c>
      <c r="G882" s="4">
        <v>4.8090000000000002</v>
      </c>
      <c r="H882" s="4">
        <v>0.18540000000000001</v>
      </c>
      <c r="I882" s="4" t="s">
        <v>40</v>
      </c>
      <c r="J882" s="4">
        <v>19800614</v>
      </c>
      <c r="K882" s="4">
        <v>19800614</v>
      </c>
      <c r="L882" t="str">
        <f t="shared" si="71"/>
        <v>1101</v>
      </c>
      <c r="M882">
        <f t="shared" si="72"/>
        <v>15</v>
      </c>
      <c r="O882" s="2">
        <v>45597.79855324074</v>
      </c>
      <c r="P882" s="3">
        <v>45597.791666666664</v>
      </c>
      <c r="Q882" s="4" t="s">
        <v>26</v>
      </c>
      <c r="R882" s="4">
        <v>0.28770000000000001</v>
      </c>
      <c r="S882" s="4">
        <v>0.49180000000000001</v>
      </c>
      <c r="T882" s="4">
        <v>0.16830000000000001</v>
      </c>
      <c r="U882" s="4">
        <v>2.1280000000000001</v>
      </c>
      <c r="V882" s="4">
        <v>0.23519999999999999</v>
      </c>
      <c r="W882" s="4" t="s">
        <v>40</v>
      </c>
      <c r="X882" s="4">
        <v>19800614</v>
      </c>
      <c r="Y882" s="4">
        <v>19800614</v>
      </c>
      <c r="Z882" t="str">
        <f t="shared" si="69"/>
        <v>1101</v>
      </c>
      <c r="AA882">
        <f t="shared" si="70"/>
        <v>19</v>
      </c>
    </row>
    <row r="883" spans="1:27">
      <c r="A883" s="2">
        <v>45597.662187499998</v>
      </c>
      <c r="B883" s="3">
        <v>45597.276909722219</v>
      </c>
      <c r="C883" s="4" t="s">
        <v>39</v>
      </c>
      <c r="D883" s="4">
        <v>0.14860000000000001</v>
      </c>
      <c r="E883" s="4">
        <v>3.2099999999999997E-2</v>
      </c>
      <c r="F883" s="4">
        <v>0.68889999999999996</v>
      </c>
      <c r="G883" s="4">
        <v>9.2159999999999993</v>
      </c>
      <c r="H883" s="4">
        <v>0.17810000000000001</v>
      </c>
      <c r="I883" s="4" t="s">
        <v>40</v>
      </c>
      <c r="J883" s="4">
        <v>19800614</v>
      </c>
      <c r="K883" s="4">
        <v>19800614</v>
      </c>
      <c r="L883" t="str">
        <f t="shared" si="71"/>
        <v>1101</v>
      </c>
      <c r="M883">
        <f t="shared" si="72"/>
        <v>15</v>
      </c>
      <c r="O883" s="2">
        <v>45597.799953703703</v>
      </c>
      <c r="P883" s="3">
        <v>45597.79892361111</v>
      </c>
      <c r="Q883" s="4" t="s">
        <v>14</v>
      </c>
      <c r="R883" s="4">
        <v>0.79359999999999997</v>
      </c>
      <c r="S883" s="4">
        <v>0.80020000000000002</v>
      </c>
      <c r="T883" s="4">
        <v>0.78710000000000002</v>
      </c>
      <c r="U883" s="4">
        <v>1.125</v>
      </c>
      <c r="V883" s="4">
        <v>0.18909999999999999</v>
      </c>
      <c r="W883" s="4" t="s">
        <v>40</v>
      </c>
      <c r="X883" s="4">
        <v>19800614</v>
      </c>
      <c r="Y883" s="4">
        <v>19800614</v>
      </c>
      <c r="Z883" t="str">
        <f t="shared" si="69"/>
        <v>1101</v>
      </c>
      <c r="AA883">
        <f t="shared" si="70"/>
        <v>19</v>
      </c>
    </row>
    <row r="884" spans="1:27">
      <c r="A884" s="2">
        <v>45597.66265046296</v>
      </c>
      <c r="B884" s="3">
        <v>45597.281759259262</v>
      </c>
      <c r="C884" s="4" t="s">
        <v>39</v>
      </c>
      <c r="D884" s="4">
        <v>0.13780000000000001</v>
      </c>
      <c r="E884" s="4">
        <v>2.93E-2</v>
      </c>
      <c r="F884" s="4">
        <v>0.64839999999999998</v>
      </c>
      <c r="G884" s="4">
        <v>9.2970000000000006</v>
      </c>
      <c r="H884" s="4">
        <v>0.18129999999999999</v>
      </c>
      <c r="I884" s="4" t="s">
        <v>40</v>
      </c>
      <c r="J884" s="4">
        <v>19800614</v>
      </c>
      <c r="K884" s="4">
        <v>19800614</v>
      </c>
      <c r="L884" t="str">
        <f t="shared" si="71"/>
        <v>1101</v>
      </c>
      <c r="M884">
        <f t="shared" si="72"/>
        <v>15</v>
      </c>
      <c r="O884" s="2">
        <v>45597.801435185182</v>
      </c>
      <c r="P884" s="3">
        <v>45597.775937500002</v>
      </c>
      <c r="Q884" s="4" t="s">
        <v>21</v>
      </c>
      <c r="R884" s="4">
        <v>0.56559999999999999</v>
      </c>
      <c r="S884" s="4">
        <v>0.58050000000000002</v>
      </c>
      <c r="T884" s="4">
        <v>0.55110000000000003</v>
      </c>
      <c r="U884" s="4">
        <v>1.83</v>
      </c>
      <c r="V884" s="4">
        <v>0.2039</v>
      </c>
      <c r="W884" s="4" t="s">
        <v>40</v>
      </c>
      <c r="X884" s="4">
        <v>19800614</v>
      </c>
      <c r="Y884" s="4">
        <v>19800614</v>
      </c>
      <c r="Z884" t="str">
        <f t="shared" si="69"/>
        <v>1101</v>
      </c>
      <c r="AA884">
        <f t="shared" si="70"/>
        <v>19</v>
      </c>
    </row>
    <row r="885" spans="1:27">
      <c r="A885" s="2">
        <v>45597.666481481479</v>
      </c>
      <c r="B885" s="3">
        <v>45597.286631944444</v>
      </c>
      <c r="C885" s="4" t="s">
        <v>39</v>
      </c>
      <c r="D885" s="4">
        <v>0.15679999999999999</v>
      </c>
      <c r="E885" s="4">
        <v>3.1399999999999997E-2</v>
      </c>
      <c r="F885" s="4">
        <v>0.78180000000000005</v>
      </c>
      <c r="G885" s="4">
        <v>9.234</v>
      </c>
      <c r="H885" s="4">
        <v>0.17030000000000001</v>
      </c>
      <c r="I885" s="4" t="s">
        <v>40</v>
      </c>
      <c r="J885" s="4">
        <v>19800614</v>
      </c>
      <c r="K885" s="4">
        <v>19800614</v>
      </c>
      <c r="L885" t="str">
        <f t="shared" si="71"/>
        <v>1101</v>
      </c>
      <c r="M885">
        <f t="shared" si="72"/>
        <v>15</v>
      </c>
      <c r="O885" s="2">
        <v>45597.801689814813</v>
      </c>
      <c r="P885" s="3">
        <v>45597.761736111112</v>
      </c>
      <c r="Q885" s="4" t="s">
        <v>21</v>
      </c>
      <c r="R885" s="4">
        <v>0.54990000000000006</v>
      </c>
      <c r="S885" s="4">
        <v>0.60740000000000005</v>
      </c>
      <c r="T885" s="4">
        <v>0.49790000000000001</v>
      </c>
      <c r="U885" s="4">
        <v>1.7430000000000001</v>
      </c>
      <c r="V885" s="4">
        <v>0.2072</v>
      </c>
      <c r="W885" s="4" t="s">
        <v>40</v>
      </c>
      <c r="X885" s="4">
        <v>19800614</v>
      </c>
      <c r="Y885" s="4">
        <v>19800614</v>
      </c>
      <c r="Z885" t="str">
        <f t="shared" si="69"/>
        <v>1101</v>
      </c>
      <c r="AA885">
        <f t="shared" si="70"/>
        <v>19</v>
      </c>
    </row>
    <row r="886" spans="1:27">
      <c r="A886" s="2">
        <v>45597.669502314813</v>
      </c>
      <c r="B886" s="3">
        <v>45597.666168981479</v>
      </c>
      <c r="C886" s="4" t="s">
        <v>21</v>
      </c>
      <c r="D886" s="4">
        <v>0.5232</v>
      </c>
      <c r="E886" s="4">
        <v>0.60909999999999997</v>
      </c>
      <c r="F886" s="4">
        <v>0.44940000000000002</v>
      </c>
      <c r="G886" s="4">
        <v>5.05</v>
      </c>
      <c r="H886" s="4">
        <v>0.1968</v>
      </c>
      <c r="I886" s="4" t="s">
        <v>40</v>
      </c>
      <c r="J886" s="4">
        <v>19800614</v>
      </c>
      <c r="K886" s="4">
        <v>19800614</v>
      </c>
      <c r="L886" t="str">
        <f t="shared" si="71"/>
        <v>1101</v>
      </c>
      <c r="M886">
        <f t="shared" si="72"/>
        <v>16</v>
      </c>
      <c r="O886" s="2">
        <v>45597.80190972222</v>
      </c>
      <c r="P886" s="3">
        <v>45597.768842592595</v>
      </c>
      <c r="Q886" s="4" t="s">
        <v>21</v>
      </c>
      <c r="R886" s="4">
        <v>0.5454</v>
      </c>
      <c r="S886" s="4">
        <v>0.63880000000000003</v>
      </c>
      <c r="T886" s="4">
        <v>0.46560000000000001</v>
      </c>
      <c r="U886" s="4">
        <v>1.643</v>
      </c>
      <c r="V886" s="4">
        <v>0.20930000000000001</v>
      </c>
      <c r="W886" s="4" t="s">
        <v>40</v>
      </c>
      <c r="X886" s="4">
        <v>19800614</v>
      </c>
      <c r="Y886" s="4">
        <v>19800614</v>
      </c>
      <c r="Z886" t="str">
        <f t="shared" si="69"/>
        <v>1101</v>
      </c>
      <c r="AA886">
        <f t="shared" si="70"/>
        <v>19</v>
      </c>
    </row>
    <row r="887" spans="1:27">
      <c r="A887" s="2">
        <v>45597.67523148148</v>
      </c>
      <c r="B887" s="3">
        <v>45597.667071759257</v>
      </c>
      <c r="C887" s="4" t="s">
        <v>55</v>
      </c>
      <c r="D887" s="4">
        <v>0.6774</v>
      </c>
      <c r="E887" s="4">
        <v>0.79630000000000001</v>
      </c>
      <c r="F887" s="4">
        <v>0.57620000000000005</v>
      </c>
      <c r="G887" s="4">
        <v>4.0309999999999997</v>
      </c>
      <c r="H887" s="4">
        <v>0.18679999999999999</v>
      </c>
      <c r="I887" s="4" t="s">
        <v>40</v>
      </c>
      <c r="J887" s="4">
        <v>19800614</v>
      </c>
      <c r="K887" s="4">
        <v>19800614</v>
      </c>
      <c r="L887" t="str">
        <f t="shared" si="71"/>
        <v>1101</v>
      </c>
      <c r="M887">
        <f t="shared" si="72"/>
        <v>16</v>
      </c>
      <c r="O887" s="2">
        <v>45597.802141203705</v>
      </c>
      <c r="P887" s="3">
        <v>45597.747534722221</v>
      </c>
      <c r="Q887" s="4" t="s">
        <v>21</v>
      </c>
      <c r="R887" s="4">
        <v>0.52949999999999997</v>
      </c>
      <c r="S887" s="4">
        <v>0.66900000000000004</v>
      </c>
      <c r="T887" s="4">
        <v>0.41909999999999997</v>
      </c>
      <c r="U887" s="4">
        <v>1.548</v>
      </c>
      <c r="V887" s="4">
        <v>0.21240000000000001</v>
      </c>
      <c r="W887" s="4" t="s">
        <v>40</v>
      </c>
      <c r="X887" s="4">
        <v>19800614</v>
      </c>
      <c r="Y887" s="4">
        <v>19800614</v>
      </c>
      <c r="Z887" t="str">
        <f t="shared" si="69"/>
        <v>1101</v>
      </c>
      <c r="AA887">
        <f t="shared" si="70"/>
        <v>19</v>
      </c>
    </row>
    <row r="888" spans="1:27">
      <c r="A888" s="2">
        <v>45597.681076388886</v>
      </c>
      <c r="B888" s="3">
        <v>45597.663275462961</v>
      </c>
      <c r="C888" s="4" t="s">
        <v>41</v>
      </c>
      <c r="D888" s="4">
        <v>0.47010000000000002</v>
      </c>
      <c r="E888" s="4">
        <v>0.33889999999999998</v>
      </c>
      <c r="F888" s="4">
        <v>0.6522</v>
      </c>
      <c r="G888" s="4">
        <v>6.3680000000000003</v>
      </c>
      <c r="H888" s="4">
        <v>0.18099999999999999</v>
      </c>
      <c r="I888" s="4" t="s">
        <v>40</v>
      </c>
      <c r="J888" s="4">
        <v>19800614</v>
      </c>
      <c r="K888" s="4">
        <v>19800614</v>
      </c>
      <c r="L888" t="str">
        <f t="shared" si="71"/>
        <v>1101</v>
      </c>
      <c r="M888">
        <f t="shared" si="72"/>
        <v>16</v>
      </c>
      <c r="O888" s="2">
        <v>45597.802442129629</v>
      </c>
      <c r="P888" s="3">
        <v>45597.754641203705</v>
      </c>
      <c r="Q888" s="4" t="s">
        <v>21</v>
      </c>
      <c r="R888" s="4">
        <v>0.55469999999999997</v>
      </c>
      <c r="S888" s="4">
        <v>0.58689999999999998</v>
      </c>
      <c r="T888" s="4">
        <v>0.5242</v>
      </c>
      <c r="U888" s="4">
        <v>1.8089999999999999</v>
      </c>
      <c r="V888" s="4">
        <v>0.2056</v>
      </c>
      <c r="W888" s="4" t="s">
        <v>40</v>
      </c>
      <c r="X888" s="4">
        <v>19800614</v>
      </c>
      <c r="Y888" s="4">
        <v>19800614</v>
      </c>
      <c r="Z888" t="str">
        <f t="shared" si="69"/>
        <v>1101</v>
      </c>
      <c r="AA888">
        <f t="shared" si="70"/>
        <v>19</v>
      </c>
    </row>
    <row r="889" spans="1:27">
      <c r="A889" s="2">
        <v>45597.682488425926</v>
      </c>
      <c r="B889" s="3">
        <v>45597.676793981482</v>
      </c>
      <c r="C889" s="4" t="s">
        <v>41</v>
      </c>
      <c r="D889" s="4">
        <v>0.46460000000000001</v>
      </c>
      <c r="E889" s="4">
        <v>0.31830000000000003</v>
      </c>
      <c r="F889" s="4">
        <v>0.67830000000000001</v>
      </c>
      <c r="G889" s="4">
        <v>6.4790000000000001</v>
      </c>
      <c r="H889" s="4">
        <v>0.1789</v>
      </c>
      <c r="I889" s="4" t="s">
        <v>40</v>
      </c>
      <c r="J889" s="4">
        <v>19800614</v>
      </c>
      <c r="K889" s="4">
        <v>19800614</v>
      </c>
      <c r="L889" t="str">
        <f t="shared" si="71"/>
        <v>1101</v>
      </c>
      <c r="M889">
        <f t="shared" si="72"/>
        <v>16</v>
      </c>
      <c r="O889" s="2">
        <v>45597.806157407409</v>
      </c>
      <c r="P889" s="3">
        <v>45597.79478009259</v>
      </c>
      <c r="Q889" s="4" t="s">
        <v>38</v>
      </c>
      <c r="R889" s="4">
        <v>0.69310000000000005</v>
      </c>
      <c r="S889" s="4">
        <v>0.67579999999999996</v>
      </c>
      <c r="T889" s="4">
        <v>0.71089999999999998</v>
      </c>
      <c r="U889" s="4">
        <v>1.526</v>
      </c>
      <c r="V889" s="4">
        <v>0.19409999999999999</v>
      </c>
      <c r="W889" s="4" t="s">
        <v>40</v>
      </c>
      <c r="X889" s="4">
        <v>19800614</v>
      </c>
      <c r="Y889" s="4">
        <v>19800614</v>
      </c>
      <c r="Z889" t="str">
        <f t="shared" si="69"/>
        <v>1101</v>
      </c>
      <c r="AA889">
        <f t="shared" si="70"/>
        <v>19</v>
      </c>
    </row>
    <row r="890" spans="1:27">
      <c r="A890" s="2">
        <v>45597.683518518519</v>
      </c>
      <c r="B890" s="3">
        <v>45597.663275462961</v>
      </c>
      <c r="C890" s="4" t="s">
        <v>41</v>
      </c>
      <c r="D890" s="4">
        <v>0.47010000000000002</v>
      </c>
      <c r="E890" s="4">
        <v>0.33889999999999998</v>
      </c>
      <c r="F890" s="4">
        <v>0.6522</v>
      </c>
      <c r="G890" s="4">
        <v>6.3680000000000003</v>
      </c>
      <c r="H890" s="4">
        <v>0.18099999999999999</v>
      </c>
      <c r="I890" s="4" t="s">
        <v>40</v>
      </c>
      <c r="J890" s="4">
        <v>19800614</v>
      </c>
      <c r="K890" s="4">
        <v>19800614</v>
      </c>
      <c r="L890" t="str">
        <f t="shared" si="71"/>
        <v>1101</v>
      </c>
      <c r="M890">
        <f t="shared" si="72"/>
        <v>16</v>
      </c>
      <c r="O890" s="2">
        <v>45597.80914351852</v>
      </c>
      <c r="P890" s="3">
        <v>45597.736550925925</v>
      </c>
      <c r="Q890" s="4" t="s">
        <v>62</v>
      </c>
      <c r="R890" s="4">
        <v>0.66200000000000003</v>
      </c>
      <c r="S890" s="4">
        <v>0.73329999999999995</v>
      </c>
      <c r="T890" s="4">
        <v>0.59770000000000001</v>
      </c>
      <c r="U890" s="4">
        <v>1.3440000000000001</v>
      </c>
      <c r="V890" s="4">
        <v>0.2011</v>
      </c>
      <c r="W890" s="4" t="s">
        <v>40</v>
      </c>
      <c r="X890" s="4">
        <v>19800614</v>
      </c>
      <c r="Y890" s="4">
        <v>19800614</v>
      </c>
      <c r="Z890" t="str">
        <f t="shared" si="69"/>
        <v>1101</v>
      </c>
      <c r="AA890">
        <f t="shared" si="70"/>
        <v>19</v>
      </c>
    </row>
    <row r="891" spans="1:27">
      <c r="A891" s="2">
        <v>45597.684988425928</v>
      </c>
      <c r="B891" s="3">
        <v>45597.669872685183</v>
      </c>
      <c r="C891" s="4" t="s">
        <v>62</v>
      </c>
      <c r="D891" s="4">
        <v>0.62619999999999998</v>
      </c>
      <c r="E891" s="4">
        <v>0.62390000000000001</v>
      </c>
      <c r="F891" s="4">
        <v>0.62849999999999995</v>
      </c>
      <c r="G891" s="4">
        <v>4.9779999999999998</v>
      </c>
      <c r="H891" s="4">
        <v>0.18279999999999999</v>
      </c>
      <c r="I891" s="4" t="s">
        <v>40</v>
      </c>
      <c r="J891" s="4">
        <v>19800614</v>
      </c>
      <c r="K891" s="4">
        <v>19800614</v>
      </c>
      <c r="L891" t="str">
        <f t="shared" si="71"/>
        <v>1101</v>
      </c>
      <c r="M891">
        <f t="shared" si="72"/>
        <v>16</v>
      </c>
      <c r="O891" s="2">
        <v>45597.812094907407</v>
      </c>
      <c r="P891" s="3">
        <v>45597.811539351853</v>
      </c>
      <c r="Q891" s="4" t="s">
        <v>62</v>
      </c>
      <c r="R891" s="4">
        <v>0.67479999999999996</v>
      </c>
      <c r="S891" s="4">
        <v>0.73399999999999999</v>
      </c>
      <c r="T891" s="4">
        <v>0.62029999999999996</v>
      </c>
      <c r="U891" s="4">
        <v>1.341</v>
      </c>
      <c r="V891" s="4">
        <v>0.19969999999999999</v>
      </c>
      <c r="W891" s="4" t="s">
        <v>40</v>
      </c>
      <c r="X891" s="4">
        <v>19800614</v>
      </c>
      <c r="Y891" s="4">
        <v>19800614</v>
      </c>
      <c r="Z891" t="str">
        <f t="shared" si="69"/>
        <v>1101</v>
      </c>
      <c r="AA891">
        <f t="shared" si="70"/>
        <v>19</v>
      </c>
    </row>
    <row r="892" spans="1:27">
      <c r="A892" s="2">
        <v>45597.685069444444</v>
      </c>
      <c r="B892" s="3">
        <v>45597.684259259258</v>
      </c>
      <c r="C892" s="4" t="s">
        <v>62</v>
      </c>
      <c r="D892" s="4">
        <v>0.62319999999999998</v>
      </c>
      <c r="E892" s="4">
        <v>0.63460000000000005</v>
      </c>
      <c r="F892" s="4">
        <v>0.61199999999999999</v>
      </c>
      <c r="G892" s="4">
        <v>4.9240000000000004</v>
      </c>
      <c r="H892" s="4">
        <v>0.18410000000000001</v>
      </c>
      <c r="I892" s="4" t="s">
        <v>40</v>
      </c>
      <c r="J892" s="4">
        <v>19800614</v>
      </c>
      <c r="K892" s="4">
        <v>19800614</v>
      </c>
      <c r="L892" t="str">
        <f t="shared" si="71"/>
        <v>1101</v>
      </c>
      <c r="M892">
        <f t="shared" si="72"/>
        <v>16</v>
      </c>
      <c r="O892" s="2">
        <v>45597.812118055554</v>
      </c>
      <c r="P892" s="3">
        <v>45597.811273148145</v>
      </c>
      <c r="Q892" s="4" t="s">
        <v>23</v>
      </c>
      <c r="R892" s="4">
        <v>0.74729999999999996</v>
      </c>
      <c r="S892" s="4">
        <v>0.7389</v>
      </c>
      <c r="T892" s="4">
        <v>0.75570000000000004</v>
      </c>
      <c r="U892" s="4">
        <v>1.3260000000000001</v>
      </c>
      <c r="V892" s="4">
        <v>0.19120000000000001</v>
      </c>
      <c r="W892" s="4" t="s">
        <v>40</v>
      </c>
      <c r="X892" s="4">
        <v>19800614</v>
      </c>
      <c r="Y892" s="4">
        <v>19800614</v>
      </c>
      <c r="Z892" t="str">
        <f t="shared" si="69"/>
        <v>1101</v>
      </c>
      <c r="AA892">
        <f t="shared" si="70"/>
        <v>19</v>
      </c>
    </row>
    <row r="893" spans="1:27">
      <c r="A893" s="2">
        <v>45597.689953703702</v>
      </c>
      <c r="B893" s="3">
        <v>45597.563275462962</v>
      </c>
      <c r="C893" s="4" t="s">
        <v>64</v>
      </c>
      <c r="D893" s="4">
        <v>0.58819999999999995</v>
      </c>
      <c r="E893" s="4">
        <v>0.62670000000000003</v>
      </c>
      <c r="F893" s="4">
        <v>0.55220000000000002</v>
      </c>
      <c r="G893" s="4">
        <v>4.9640000000000004</v>
      </c>
      <c r="H893" s="4">
        <v>0.18870000000000001</v>
      </c>
      <c r="I893" s="4" t="s">
        <v>40</v>
      </c>
      <c r="J893" s="4">
        <v>19800614</v>
      </c>
      <c r="K893" s="4">
        <v>19800614</v>
      </c>
      <c r="L893" t="str">
        <f t="shared" si="71"/>
        <v>1101</v>
      </c>
      <c r="M893">
        <f t="shared" si="72"/>
        <v>16</v>
      </c>
      <c r="O893" s="2">
        <v>45597.81355324074</v>
      </c>
      <c r="P893" s="3">
        <v>45597.79478009259</v>
      </c>
      <c r="Q893" s="4" t="s">
        <v>38</v>
      </c>
      <c r="R893" s="4">
        <v>0.69310000000000005</v>
      </c>
      <c r="S893" s="4">
        <v>0.67579999999999996</v>
      </c>
      <c r="T893" s="4">
        <v>0.71089999999999998</v>
      </c>
      <c r="U893" s="4">
        <v>1.526</v>
      </c>
      <c r="V893" s="4">
        <v>0.19409999999999999</v>
      </c>
      <c r="W893" s="4" t="s">
        <v>40</v>
      </c>
      <c r="X893" s="4">
        <v>19800614</v>
      </c>
      <c r="Y893" s="4">
        <v>19800614</v>
      </c>
      <c r="Z893" t="str">
        <f t="shared" si="69"/>
        <v>1101</v>
      </c>
      <c r="AA893">
        <f t="shared" si="70"/>
        <v>19</v>
      </c>
    </row>
    <row r="894" spans="1:27">
      <c r="A894" s="2">
        <v>45597.69027777778</v>
      </c>
      <c r="B894" s="3">
        <v>45597.688738425924</v>
      </c>
      <c r="C894" s="4" t="s">
        <v>55</v>
      </c>
      <c r="D894" s="4">
        <v>0.59940000000000004</v>
      </c>
      <c r="E894" s="4">
        <v>0.83919999999999995</v>
      </c>
      <c r="F894" s="4">
        <v>0.42809999999999998</v>
      </c>
      <c r="G894" s="4">
        <v>3.7370000000000001</v>
      </c>
      <c r="H894" s="4">
        <v>0.19850000000000001</v>
      </c>
      <c r="I894" s="4" t="s">
        <v>40</v>
      </c>
      <c r="J894" s="4">
        <v>19800614</v>
      </c>
      <c r="K894" s="4">
        <v>19800614</v>
      </c>
      <c r="L894" t="str">
        <f t="shared" si="71"/>
        <v>1101</v>
      </c>
      <c r="M894">
        <f t="shared" si="72"/>
        <v>16</v>
      </c>
      <c r="O894" s="2">
        <v>45597.814675925925</v>
      </c>
      <c r="P894" s="3">
        <v>45597.814421296294</v>
      </c>
      <c r="Q894" s="4" t="s">
        <v>23</v>
      </c>
      <c r="R894" s="4">
        <v>0.82609999999999995</v>
      </c>
      <c r="S894" s="4">
        <v>0.74450000000000005</v>
      </c>
      <c r="T894" s="4">
        <v>0.91669999999999996</v>
      </c>
      <c r="U894" s="4">
        <v>1.3080000000000001</v>
      </c>
      <c r="V894" s="4">
        <v>0.1779</v>
      </c>
      <c r="W894" s="4" t="s">
        <v>40</v>
      </c>
      <c r="X894" s="4">
        <v>19800614</v>
      </c>
      <c r="Y894" s="4">
        <v>19800614</v>
      </c>
      <c r="Z894" t="str">
        <f t="shared" si="69"/>
        <v>1101</v>
      </c>
      <c r="AA894">
        <f t="shared" si="70"/>
        <v>19</v>
      </c>
    </row>
    <row r="895" spans="1:27">
      <c r="A895" s="2">
        <v>45597.690462962964</v>
      </c>
      <c r="B895" s="3">
        <v>45597.689270833333</v>
      </c>
      <c r="C895" s="4" t="s">
        <v>14</v>
      </c>
      <c r="D895" s="4">
        <v>0.6915</v>
      </c>
      <c r="E895" s="4">
        <v>0.68340000000000001</v>
      </c>
      <c r="F895" s="4">
        <v>0.6996</v>
      </c>
      <c r="G895" s="4">
        <v>4.6769999999999996</v>
      </c>
      <c r="H895" s="4">
        <v>0.1772</v>
      </c>
      <c r="I895" s="4" t="s">
        <v>40</v>
      </c>
      <c r="J895" s="4">
        <v>19800614</v>
      </c>
      <c r="K895" s="4">
        <v>19800614</v>
      </c>
      <c r="L895" t="str">
        <f t="shared" si="71"/>
        <v>1101</v>
      </c>
      <c r="M895">
        <f t="shared" si="72"/>
        <v>16</v>
      </c>
      <c r="O895" s="2">
        <v>45597.817465277774</v>
      </c>
      <c r="P895" s="3">
        <v>45597.815937500003</v>
      </c>
      <c r="Q895" s="4" t="s">
        <v>21</v>
      </c>
      <c r="R895" s="4">
        <v>0.59960000000000002</v>
      </c>
      <c r="S895" s="4">
        <v>0.63280000000000003</v>
      </c>
      <c r="T895" s="4">
        <v>0.56820000000000004</v>
      </c>
      <c r="U895" s="4">
        <v>1.6619999999999999</v>
      </c>
      <c r="V895" s="4">
        <v>0.2029</v>
      </c>
      <c r="W895" s="4" t="s">
        <v>40</v>
      </c>
      <c r="X895" s="4">
        <v>19800614</v>
      </c>
      <c r="Y895" s="4">
        <v>19800614</v>
      </c>
      <c r="Z895" t="str">
        <f t="shared" si="69"/>
        <v>1101</v>
      </c>
      <c r="AA895">
        <f t="shared" si="70"/>
        <v>19</v>
      </c>
    </row>
    <row r="896" spans="1:27">
      <c r="A896" s="2">
        <v>45597.700798611113</v>
      </c>
      <c r="B896" s="3">
        <v>45597.522835648146</v>
      </c>
      <c r="C896" s="4" t="s">
        <v>64</v>
      </c>
      <c r="D896" s="4">
        <v>0.60209999999999997</v>
      </c>
      <c r="E896" s="4">
        <v>0.64929999999999999</v>
      </c>
      <c r="F896" s="4">
        <v>0.55830000000000002</v>
      </c>
      <c r="G896" s="4">
        <v>4.851</v>
      </c>
      <c r="H896" s="4">
        <v>0.18820000000000001</v>
      </c>
      <c r="I896" s="4" t="s">
        <v>40</v>
      </c>
      <c r="J896" s="4">
        <v>19800614</v>
      </c>
      <c r="K896" s="4">
        <v>19800614</v>
      </c>
      <c r="L896" t="str">
        <f t="shared" si="71"/>
        <v>1101</v>
      </c>
      <c r="M896">
        <f t="shared" si="72"/>
        <v>16</v>
      </c>
      <c r="O896" s="2">
        <v>45597.829074074078</v>
      </c>
      <c r="P896" s="3">
        <v>45597.814664351848</v>
      </c>
      <c r="Q896" s="4" t="s">
        <v>38</v>
      </c>
      <c r="R896" s="4">
        <v>0.45590000000000003</v>
      </c>
      <c r="S896" s="4">
        <v>0.21029999999999999</v>
      </c>
      <c r="T896" s="4">
        <v>0.98839999999999995</v>
      </c>
      <c r="U896" s="4">
        <v>3.3969999999999998</v>
      </c>
      <c r="V896" s="4">
        <v>0.1638</v>
      </c>
      <c r="W896" s="4" t="s">
        <v>40</v>
      </c>
      <c r="X896" s="4">
        <v>19800614</v>
      </c>
      <c r="Y896" s="4">
        <v>19800614</v>
      </c>
      <c r="Z896" t="str">
        <f t="shared" si="69"/>
        <v>1101</v>
      </c>
      <c r="AA896">
        <f t="shared" si="70"/>
        <v>19</v>
      </c>
    </row>
    <row r="897" spans="1:27">
      <c r="A897" s="2">
        <v>45597.702349537038</v>
      </c>
      <c r="B897" s="3">
        <v>45597.696215277778</v>
      </c>
      <c r="C897" s="4" t="s">
        <v>21</v>
      </c>
      <c r="D897" s="4">
        <v>0.52370000000000005</v>
      </c>
      <c r="E897" s="4">
        <v>0.61480000000000001</v>
      </c>
      <c r="F897" s="4">
        <v>0.4461</v>
      </c>
      <c r="G897" s="4">
        <v>5.0220000000000002</v>
      </c>
      <c r="H897" s="4">
        <v>0.19700000000000001</v>
      </c>
      <c r="I897" s="4" t="s">
        <v>40</v>
      </c>
      <c r="J897" s="4">
        <v>19800614</v>
      </c>
      <c r="K897" s="4">
        <v>19800614</v>
      </c>
      <c r="L897" t="str">
        <f t="shared" si="71"/>
        <v>1101</v>
      </c>
      <c r="M897">
        <f t="shared" si="72"/>
        <v>16</v>
      </c>
      <c r="O897" s="2">
        <v>45597.829236111109</v>
      </c>
      <c r="P897" s="3">
        <v>45597.827534722222</v>
      </c>
      <c r="Q897" s="4" t="s">
        <v>38</v>
      </c>
      <c r="R897" s="4">
        <v>0.48089999999999999</v>
      </c>
      <c r="S897" s="4">
        <v>0.2344</v>
      </c>
      <c r="T897" s="4">
        <v>0.98660000000000003</v>
      </c>
      <c r="U897" s="4">
        <v>3.2490000000000001</v>
      </c>
      <c r="V897" s="4">
        <v>0.16450000000000001</v>
      </c>
      <c r="W897" s="4" t="s">
        <v>40</v>
      </c>
      <c r="X897" s="4">
        <v>19800614</v>
      </c>
      <c r="Y897" s="4">
        <v>19800614</v>
      </c>
      <c r="Z897" t="str">
        <f t="shared" si="69"/>
        <v>1101</v>
      </c>
      <c r="AA897">
        <f t="shared" si="70"/>
        <v>19</v>
      </c>
    </row>
    <row r="898" spans="1:27">
      <c r="A898" s="2">
        <v>45597.704039351855</v>
      </c>
      <c r="B898" s="3">
        <v>45597.703136574077</v>
      </c>
      <c r="C898" s="4" t="s">
        <v>17</v>
      </c>
      <c r="D898" s="4">
        <v>0.62509999999999999</v>
      </c>
      <c r="E898" s="4">
        <v>0.60260000000000002</v>
      </c>
      <c r="F898" s="4">
        <v>0.64839999999999998</v>
      </c>
      <c r="G898" s="4">
        <v>5.0819999999999999</v>
      </c>
      <c r="H898" s="4">
        <v>0.18129999999999999</v>
      </c>
      <c r="I898" s="4" t="s">
        <v>40</v>
      </c>
      <c r="J898" s="4">
        <v>19800614</v>
      </c>
      <c r="K898" s="4">
        <v>19800614</v>
      </c>
      <c r="L898" t="str">
        <f t="shared" si="71"/>
        <v>1101</v>
      </c>
      <c r="M898">
        <f t="shared" si="72"/>
        <v>16</v>
      </c>
      <c r="O898" s="2">
        <v>45597.82984953704</v>
      </c>
      <c r="P898" s="3">
        <v>45597.829467592594</v>
      </c>
      <c r="Q898" s="4" t="s">
        <v>21</v>
      </c>
      <c r="R898" s="4">
        <v>0.30809999999999998</v>
      </c>
      <c r="S898" s="4">
        <v>0.64259999999999995</v>
      </c>
      <c r="T898" s="4">
        <v>0.1477</v>
      </c>
      <c r="U898" s="4">
        <v>1.631</v>
      </c>
      <c r="V898" s="4">
        <v>0.23810000000000001</v>
      </c>
      <c r="W898" s="4" t="s">
        <v>40</v>
      </c>
      <c r="X898" s="4">
        <v>19800614</v>
      </c>
      <c r="Y898" s="4">
        <v>19800614</v>
      </c>
      <c r="Z898" t="str">
        <f t="shared" si="69"/>
        <v>1101</v>
      </c>
      <c r="AA898">
        <f t="shared" si="70"/>
        <v>19</v>
      </c>
    </row>
    <row r="899" spans="1:27">
      <c r="A899" s="2">
        <v>45597.705949074072</v>
      </c>
      <c r="B899" s="3">
        <v>45597.705254629633</v>
      </c>
      <c r="C899" s="4" t="s">
        <v>14</v>
      </c>
      <c r="D899" s="4">
        <v>0.69069999999999998</v>
      </c>
      <c r="E899" s="4">
        <v>0.69710000000000005</v>
      </c>
      <c r="F899" s="4">
        <v>0.68440000000000001</v>
      </c>
      <c r="G899" s="4">
        <v>4.6050000000000004</v>
      </c>
      <c r="H899" s="4">
        <v>0.1784</v>
      </c>
      <c r="I899" s="4" t="s">
        <v>40</v>
      </c>
      <c r="J899" s="4">
        <v>19800614</v>
      </c>
      <c r="K899" s="4">
        <v>19800614</v>
      </c>
      <c r="L899" t="str">
        <f t="shared" si="71"/>
        <v>1101</v>
      </c>
      <c r="M899">
        <f t="shared" si="72"/>
        <v>16</v>
      </c>
      <c r="O899" s="2">
        <v>45597.832129629627</v>
      </c>
      <c r="P899" s="3">
        <v>45597.830335648148</v>
      </c>
      <c r="Q899" s="4" t="s">
        <v>23</v>
      </c>
      <c r="R899" s="4">
        <v>0.82669999999999999</v>
      </c>
      <c r="S899" s="4">
        <v>0.74580000000000002</v>
      </c>
      <c r="T899" s="4">
        <v>0.9163</v>
      </c>
      <c r="U899" s="4">
        <v>1.3029999999999999</v>
      </c>
      <c r="V899" s="4">
        <v>0.17799999999999999</v>
      </c>
      <c r="W899" s="4" t="s">
        <v>40</v>
      </c>
      <c r="X899" s="4">
        <v>19800614</v>
      </c>
      <c r="Y899" s="4">
        <v>19800614</v>
      </c>
      <c r="Z899" t="str">
        <f t="shared" si="69"/>
        <v>1101</v>
      </c>
      <c r="AA899">
        <f t="shared" si="70"/>
        <v>19</v>
      </c>
    </row>
    <row r="900" spans="1:27">
      <c r="A900" s="2">
        <v>45597.710451388892</v>
      </c>
      <c r="B900" s="3">
        <v>45597.709004629629</v>
      </c>
      <c r="C900" s="4" t="s">
        <v>23</v>
      </c>
      <c r="D900" s="4">
        <v>0.62919999999999998</v>
      </c>
      <c r="E900" s="4">
        <v>0.65469999999999995</v>
      </c>
      <c r="F900" s="4">
        <v>0.6048</v>
      </c>
      <c r="G900" s="4">
        <v>4.8239999999999998</v>
      </c>
      <c r="H900" s="4">
        <v>0.18459999999999999</v>
      </c>
      <c r="I900" s="4" t="s">
        <v>40</v>
      </c>
      <c r="J900" s="4">
        <v>19800614</v>
      </c>
      <c r="K900" s="4">
        <v>19800614</v>
      </c>
      <c r="L900" t="str">
        <f t="shared" si="71"/>
        <v>1101</v>
      </c>
      <c r="M900">
        <f t="shared" si="72"/>
        <v>17</v>
      </c>
      <c r="O900" s="2">
        <v>45597.833356481482</v>
      </c>
      <c r="P900" s="3">
        <v>45597.820555555554</v>
      </c>
      <c r="Q900" s="4" t="s">
        <v>38</v>
      </c>
      <c r="R900" s="4">
        <v>0.68069999999999997</v>
      </c>
      <c r="S900" s="4">
        <v>0.69120000000000004</v>
      </c>
      <c r="T900" s="4">
        <v>0.67030000000000001</v>
      </c>
      <c r="U900" s="4">
        <v>1.478</v>
      </c>
      <c r="V900" s="4">
        <v>0.1966</v>
      </c>
      <c r="W900" s="4" t="s">
        <v>40</v>
      </c>
      <c r="X900" s="4">
        <v>19800614</v>
      </c>
      <c r="Y900" s="4">
        <v>19800614</v>
      </c>
      <c r="Z900" t="str">
        <f t="shared" ref="Z900:Z963" si="73">TEXT(O900,"MMDD")</f>
        <v>1101</v>
      </c>
      <c r="AA900">
        <f t="shared" ref="AA900:AA963" si="74">HOUR(O900)</f>
        <v>20</v>
      </c>
    </row>
    <row r="901" spans="1:27">
      <c r="A901" s="2">
        <v>45597.711331018516</v>
      </c>
      <c r="B901" s="3">
        <v>45597.700590277775</v>
      </c>
      <c r="C901" s="4" t="s">
        <v>41</v>
      </c>
      <c r="D901" s="4">
        <v>0.50190000000000001</v>
      </c>
      <c r="E901" s="4">
        <v>0.37459999999999999</v>
      </c>
      <c r="F901" s="4">
        <v>0.6724</v>
      </c>
      <c r="G901" s="4">
        <v>6.1840000000000002</v>
      </c>
      <c r="H901" s="4">
        <v>0.1794</v>
      </c>
      <c r="I901" s="4" t="s">
        <v>40</v>
      </c>
      <c r="J901" s="4">
        <v>19800614</v>
      </c>
      <c r="K901" s="4">
        <v>19800614</v>
      </c>
      <c r="L901" t="str">
        <f t="shared" si="71"/>
        <v>1101</v>
      </c>
      <c r="M901">
        <f t="shared" si="72"/>
        <v>17</v>
      </c>
      <c r="O901" s="2">
        <v>45597.833645833336</v>
      </c>
      <c r="P901" s="3">
        <v>45597.832511574074</v>
      </c>
      <c r="Q901" s="4" t="s">
        <v>14</v>
      </c>
      <c r="R901" s="4">
        <v>0.79620000000000002</v>
      </c>
      <c r="S901" s="4">
        <v>0.78039999999999998</v>
      </c>
      <c r="T901" s="4">
        <v>0.81230000000000002</v>
      </c>
      <c r="U901" s="4">
        <v>1.1910000000000001</v>
      </c>
      <c r="V901" s="4">
        <v>0.18720000000000001</v>
      </c>
      <c r="W901" s="4" t="s">
        <v>40</v>
      </c>
      <c r="X901" s="4">
        <v>19800614</v>
      </c>
      <c r="Y901" s="4">
        <v>19800614</v>
      </c>
      <c r="Z901" t="str">
        <f t="shared" si="73"/>
        <v>1101</v>
      </c>
      <c r="AA901">
        <f t="shared" si="74"/>
        <v>20</v>
      </c>
    </row>
    <row r="902" spans="1:27">
      <c r="A902" s="2">
        <v>45597.711493055554</v>
      </c>
      <c r="B902" s="3">
        <v>45597.710196759261</v>
      </c>
      <c r="C902" s="4" t="s">
        <v>41</v>
      </c>
      <c r="D902" s="4">
        <v>0.49059999999999998</v>
      </c>
      <c r="E902" s="4">
        <v>0.54</v>
      </c>
      <c r="F902" s="4">
        <v>0.44569999999999999</v>
      </c>
      <c r="G902" s="4">
        <v>5.3819999999999997</v>
      </c>
      <c r="H902" s="4">
        <v>0.1971</v>
      </c>
      <c r="I902" s="4" t="s">
        <v>40</v>
      </c>
      <c r="J902" s="4">
        <v>19800614</v>
      </c>
      <c r="K902" s="4">
        <v>19800614</v>
      </c>
      <c r="L902" t="str">
        <f t="shared" si="71"/>
        <v>1101</v>
      </c>
      <c r="M902">
        <f t="shared" si="72"/>
        <v>17</v>
      </c>
      <c r="O902" s="2">
        <v>45597.834479166668</v>
      </c>
      <c r="P902" s="3">
        <v>45597.833344907405</v>
      </c>
      <c r="Q902" s="4" t="s">
        <v>71</v>
      </c>
      <c r="R902" s="4">
        <v>2.0000000000000001E-4</v>
      </c>
      <c r="S902" s="4">
        <v>1</v>
      </c>
      <c r="T902" s="4">
        <v>0</v>
      </c>
      <c r="U902" s="4">
        <v>0</v>
      </c>
      <c r="V902" s="4">
        <v>0.93259999999999998</v>
      </c>
      <c r="W902" s="4" t="s">
        <v>13</v>
      </c>
      <c r="X902" s="4">
        <v>19800614</v>
      </c>
      <c r="Y902" s="4">
        <v>19800614</v>
      </c>
      <c r="Z902" t="str">
        <f t="shared" si="73"/>
        <v>1101</v>
      </c>
      <c r="AA902">
        <f t="shared" si="74"/>
        <v>20</v>
      </c>
    </row>
    <row r="903" spans="1:27">
      <c r="A903" s="2">
        <v>45597.713101851848</v>
      </c>
      <c r="B903" s="3">
        <v>45597.710081018522</v>
      </c>
      <c r="C903" s="4" t="s">
        <v>14</v>
      </c>
      <c r="D903" s="4">
        <v>0.69479999999999997</v>
      </c>
      <c r="E903" s="4">
        <v>0.68259999999999998</v>
      </c>
      <c r="F903" s="4">
        <v>0.70720000000000005</v>
      </c>
      <c r="G903" s="4">
        <v>4.681</v>
      </c>
      <c r="H903" s="4">
        <v>0.17660000000000001</v>
      </c>
      <c r="I903" s="4" t="s">
        <v>40</v>
      </c>
      <c r="J903" s="4">
        <v>19800614</v>
      </c>
      <c r="K903" s="4">
        <v>19800614</v>
      </c>
      <c r="L903" t="str">
        <f t="shared" si="71"/>
        <v>1101</v>
      </c>
      <c r="M903">
        <f t="shared" si="72"/>
        <v>17</v>
      </c>
      <c r="O903" s="2">
        <v>45597.836805555555</v>
      </c>
      <c r="P903" s="3">
        <v>45597.8359837963</v>
      </c>
      <c r="Q903" s="4" t="s">
        <v>23</v>
      </c>
      <c r="R903" s="4">
        <v>0.82609999999999995</v>
      </c>
      <c r="S903" s="4">
        <v>0.74609999999999999</v>
      </c>
      <c r="T903" s="4">
        <v>0.91469999999999996</v>
      </c>
      <c r="U903" s="4">
        <v>1.3029999999999999</v>
      </c>
      <c r="V903" s="4">
        <v>0.1782</v>
      </c>
      <c r="W903" s="4" t="s">
        <v>40</v>
      </c>
      <c r="X903" s="4">
        <v>19800614</v>
      </c>
      <c r="Y903" s="4">
        <v>19800614</v>
      </c>
      <c r="Z903" t="str">
        <f t="shared" si="73"/>
        <v>1101</v>
      </c>
      <c r="AA903">
        <f t="shared" si="74"/>
        <v>20</v>
      </c>
    </row>
    <row r="904" spans="1:27">
      <c r="A904" s="2">
        <v>45597.716087962966</v>
      </c>
      <c r="B904" s="3">
        <v>45597.710196759261</v>
      </c>
      <c r="C904" s="4" t="s">
        <v>41</v>
      </c>
      <c r="D904" s="4">
        <v>0.49059999999999998</v>
      </c>
      <c r="E904" s="4">
        <v>0.54</v>
      </c>
      <c r="F904" s="4">
        <v>0.44569999999999999</v>
      </c>
      <c r="G904" s="4">
        <v>5.3819999999999997</v>
      </c>
      <c r="H904" s="4">
        <v>0.1971</v>
      </c>
      <c r="I904" s="4" t="s">
        <v>40</v>
      </c>
      <c r="J904" s="4">
        <v>19800614</v>
      </c>
      <c r="K904" s="4">
        <v>19800614</v>
      </c>
      <c r="L904" t="str">
        <f t="shared" si="71"/>
        <v>1101</v>
      </c>
      <c r="M904">
        <f t="shared" si="72"/>
        <v>17</v>
      </c>
      <c r="O904" s="2">
        <v>45597.844039351854</v>
      </c>
      <c r="P904" s="3">
        <v>45597.843715277777</v>
      </c>
      <c r="Q904" s="4" t="s">
        <v>21</v>
      </c>
      <c r="R904" s="4">
        <v>0.59840000000000004</v>
      </c>
      <c r="S904" s="4">
        <v>0.63580000000000003</v>
      </c>
      <c r="T904" s="4">
        <v>0.56330000000000002</v>
      </c>
      <c r="U904" s="4">
        <v>1.653</v>
      </c>
      <c r="V904" s="4">
        <v>0.20319999999999999</v>
      </c>
      <c r="W904" s="4" t="s">
        <v>40</v>
      </c>
      <c r="X904" s="4">
        <v>19800614</v>
      </c>
      <c r="Y904" s="4">
        <v>19800614</v>
      </c>
      <c r="Z904" t="str">
        <f t="shared" si="73"/>
        <v>1101</v>
      </c>
      <c r="AA904">
        <f t="shared" si="74"/>
        <v>20</v>
      </c>
    </row>
    <row r="905" spans="1:27">
      <c r="A905" s="2">
        <v>45597.717650462961</v>
      </c>
      <c r="B905" s="3">
        <v>45597.646296296298</v>
      </c>
      <c r="C905" s="4" t="s">
        <v>18</v>
      </c>
      <c r="D905" s="4">
        <v>0.63100000000000001</v>
      </c>
      <c r="E905" s="4">
        <v>0.73770000000000002</v>
      </c>
      <c r="F905" s="4">
        <v>0.53959999999999997</v>
      </c>
      <c r="G905" s="4">
        <v>4.383</v>
      </c>
      <c r="H905" s="4">
        <v>0.18959999999999999</v>
      </c>
      <c r="I905" s="4" t="s">
        <v>40</v>
      </c>
      <c r="J905" s="4">
        <v>19800614</v>
      </c>
      <c r="K905" s="4">
        <v>19800614</v>
      </c>
      <c r="L905" t="str">
        <f t="shared" si="71"/>
        <v>1101</v>
      </c>
      <c r="M905">
        <f t="shared" si="72"/>
        <v>17</v>
      </c>
      <c r="O905" s="2">
        <v>45597.845983796295</v>
      </c>
      <c r="P905" s="3">
        <v>45597.844293981485</v>
      </c>
      <c r="Q905" s="4" t="s">
        <v>16</v>
      </c>
      <c r="R905" s="4">
        <v>0.41670000000000001</v>
      </c>
      <c r="S905" s="4">
        <v>0.22020000000000001</v>
      </c>
      <c r="T905" s="4">
        <v>0.78859999999999997</v>
      </c>
      <c r="U905" s="4">
        <v>3.335</v>
      </c>
      <c r="V905" s="4">
        <v>0.189</v>
      </c>
      <c r="W905" s="4" t="s">
        <v>40</v>
      </c>
      <c r="X905" s="4">
        <v>19800614</v>
      </c>
      <c r="Y905" s="4">
        <v>19800614</v>
      </c>
      <c r="Z905" t="str">
        <f t="shared" si="73"/>
        <v>1101</v>
      </c>
      <c r="AA905">
        <f t="shared" si="74"/>
        <v>20</v>
      </c>
    </row>
    <row r="906" spans="1:27">
      <c r="A906" s="2">
        <v>45597.717743055553</v>
      </c>
      <c r="B906" s="3">
        <v>45597.658194444448</v>
      </c>
      <c r="C906" s="4" t="s">
        <v>18</v>
      </c>
      <c r="D906" s="4">
        <v>0.63639999999999997</v>
      </c>
      <c r="E906" s="4">
        <v>0.71899999999999997</v>
      </c>
      <c r="F906" s="4">
        <v>0.56320000000000003</v>
      </c>
      <c r="G906" s="4">
        <v>4.4870000000000001</v>
      </c>
      <c r="H906" s="4">
        <v>0.18779999999999999</v>
      </c>
      <c r="I906" s="4" t="s">
        <v>40</v>
      </c>
      <c r="J906" s="4">
        <v>19800614</v>
      </c>
      <c r="K906" s="4">
        <v>19800614</v>
      </c>
      <c r="L906" t="str">
        <f t="shared" si="71"/>
        <v>1101</v>
      </c>
      <c r="M906">
        <f t="shared" si="72"/>
        <v>17</v>
      </c>
      <c r="O906" s="2">
        <v>45597.846076388887</v>
      </c>
      <c r="P906" s="3">
        <v>45597.840254629627</v>
      </c>
      <c r="Q906" s="4" t="s">
        <v>23</v>
      </c>
      <c r="R906" s="4">
        <v>0.82640000000000002</v>
      </c>
      <c r="S906" s="4">
        <v>0.74590000000000001</v>
      </c>
      <c r="T906" s="4">
        <v>0.91549999999999998</v>
      </c>
      <c r="U906" s="4">
        <v>1.3029999999999999</v>
      </c>
      <c r="V906" s="4">
        <v>0.17810000000000001</v>
      </c>
      <c r="W906" s="4" t="s">
        <v>40</v>
      </c>
      <c r="X906" s="4">
        <v>19800614</v>
      </c>
      <c r="Y906" s="4">
        <v>19800614</v>
      </c>
      <c r="Z906" t="str">
        <f t="shared" si="73"/>
        <v>1101</v>
      </c>
      <c r="AA906">
        <f t="shared" si="74"/>
        <v>20</v>
      </c>
    </row>
    <row r="907" spans="1:27">
      <c r="A907" s="2">
        <v>45597.717870370368</v>
      </c>
      <c r="B907" s="3">
        <v>45597.670092592591</v>
      </c>
      <c r="C907" s="4" t="s">
        <v>18</v>
      </c>
      <c r="D907" s="4">
        <v>0.59370000000000001</v>
      </c>
      <c r="E907" s="4">
        <v>0.75729999999999997</v>
      </c>
      <c r="F907" s="4">
        <v>0.46539999999999998</v>
      </c>
      <c r="G907" s="4">
        <v>4.2699999999999996</v>
      </c>
      <c r="H907" s="4">
        <v>0.19550000000000001</v>
      </c>
      <c r="I907" s="4" t="s">
        <v>40</v>
      </c>
      <c r="J907" s="4">
        <v>19800614</v>
      </c>
      <c r="K907" s="4">
        <v>19800614</v>
      </c>
      <c r="L907" t="str">
        <f t="shared" si="71"/>
        <v>1101</v>
      </c>
      <c r="M907">
        <f t="shared" si="72"/>
        <v>17</v>
      </c>
      <c r="O907" s="2">
        <v>45597.847025462965</v>
      </c>
      <c r="P907" s="3">
        <v>45597.844178240739</v>
      </c>
      <c r="Q907" s="4" t="s">
        <v>38</v>
      </c>
      <c r="R907" s="4">
        <v>0.27410000000000001</v>
      </c>
      <c r="S907" s="4">
        <v>7.5499999999999998E-2</v>
      </c>
      <c r="T907" s="4">
        <v>0.99460000000000004</v>
      </c>
      <c r="U907" s="4">
        <v>4.6890000000000001</v>
      </c>
      <c r="V907" s="4">
        <v>0.1598</v>
      </c>
      <c r="W907" s="4" t="s">
        <v>40</v>
      </c>
      <c r="X907" s="4">
        <v>19800614</v>
      </c>
      <c r="Y907" s="4">
        <v>19800614</v>
      </c>
      <c r="Z907" t="str">
        <f t="shared" si="73"/>
        <v>1101</v>
      </c>
      <c r="AA907">
        <f t="shared" si="74"/>
        <v>20</v>
      </c>
    </row>
    <row r="908" spans="1:27">
      <c r="A908" s="2">
        <v>45597.717974537038</v>
      </c>
      <c r="B908" s="3">
        <v>45597.681990740741</v>
      </c>
      <c r="C908" s="4" t="s">
        <v>18</v>
      </c>
      <c r="D908" s="4">
        <v>0.61939999999999995</v>
      </c>
      <c r="E908" s="4">
        <v>0.73970000000000002</v>
      </c>
      <c r="F908" s="4">
        <v>0.51870000000000005</v>
      </c>
      <c r="G908" s="4">
        <v>4.3719999999999999</v>
      </c>
      <c r="H908" s="4">
        <v>0.1913</v>
      </c>
      <c r="I908" s="4" t="s">
        <v>40</v>
      </c>
      <c r="J908" s="4">
        <v>19800614</v>
      </c>
      <c r="K908" s="4">
        <v>19800614</v>
      </c>
      <c r="L908" t="str">
        <f t="shared" si="71"/>
        <v>1101</v>
      </c>
      <c r="M908">
        <f t="shared" si="72"/>
        <v>17</v>
      </c>
      <c r="O908" s="2">
        <v>45597.850208333337</v>
      </c>
      <c r="P908" s="3">
        <v>45597.849224537036</v>
      </c>
      <c r="Q908" s="4" t="s">
        <v>21</v>
      </c>
      <c r="R908" s="4">
        <v>0.59570000000000001</v>
      </c>
      <c r="S908" s="4">
        <v>0.63270000000000004</v>
      </c>
      <c r="T908" s="4">
        <v>0.56079999999999997</v>
      </c>
      <c r="U908" s="4">
        <v>1.663</v>
      </c>
      <c r="V908" s="4">
        <v>0.20330000000000001</v>
      </c>
      <c r="W908" s="4" t="s">
        <v>40</v>
      </c>
      <c r="X908" s="4">
        <v>19800614</v>
      </c>
      <c r="Y908" s="4">
        <v>19800614</v>
      </c>
      <c r="Z908" t="str">
        <f t="shared" si="73"/>
        <v>1101</v>
      </c>
      <c r="AA908">
        <f t="shared" si="74"/>
        <v>20</v>
      </c>
    </row>
    <row r="909" spans="1:27">
      <c r="A909" s="2">
        <v>45597.718078703707</v>
      </c>
      <c r="B909" s="3">
        <v>45597.693888888891</v>
      </c>
      <c r="C909" s="4" t="s">
        <v>18</v>
      </c>
      <c r="D909" s="4">
        <v>0.59919999999999995</v>
      </c>
      <c r="E909" s="4">
        <v>0.74050000000000005</v>
      </c>
      <c r="F909" s="4">
        <v>0.4849</v>
      </c>
      <c r="G909" s="4">
        <v>4.367</v>
      </c>
      <c r="H909" s="4">
        <v>0.19389999999999999</v>
      </c>
      <c r="I909" s="4" t="s">
        <v>40</v>
      </c>
      <c r="J909" s="4">
        <v>19800614</v>
      </c>
      <c r="K909" s="4">
        <v>19800614</v>
      </c>
      <c r="L909" t="str">
        <f t="shared" si="71"/>
        <v>1101</v>
      </c>
      <c r="M909">
        <f t="shared" si="72"/>
        <v>17</v>
      </c>
      <c r="O909" s="2">
        <v>45597.851157407407</v>
      </c>
      <c r="P909" s="3">
        <v>45597.850972222222</v>
      </c>
      <c r="Q909" s="4" t="s">
        <v>14</v>
      </c>
      <c r="R909" s="4">
        <v>0.79669999999999996</v>
      </c>
      <c r="S909" s="4">
        <v>0.77029999999999998</v>
      </c>
      <c r="T909" s="4">
        <v>0.82389999999999997</v>
      </c>
      <c r="U909" s="4">
        <v>1.224</v>
      </c>
      <c r="V909" s="4">
        <v>0.18640000000000001</v>
      </c>
      <c r="W909" s="4" t="s">
        <v>40</v>
      </c>
      <c r="X909" s="4">
        <v>19800614</v>
      </c>
      <c r="Y909" s="4">
        <v>19800614</v>
      </c>
      <c r="Z909" t="str">
        <f t="shared" si="73"/>
        <v>1101</v>
      </c>
      <c r="AA909">
        <f t="shared" si="74"/>
        <v>20</v>
      </c>
    </row>
    <row r="910" spans="1:27">
      <c r="A910" s="2">
        <v>45597.718182870369</v>
      </c>
      <c r="B910" s="3">
        <v>45597.705787037034</v>
      </c>
      <c r="C910" s="4" t="s">
        <v>18</v>
      </c>
      <c r="D910" s="4">
        <v>0.62460000000000004</v>
      </c>
      <c r="E910" s="4">
        <v>0.72189999999999999</v>
      </c>
      <c r="F910" s="4">
        <v>0.54039999999999999</v>
      </c>
      <c r="G910" s="4">
        <v>4.4710000000000001</v>
      </c>
      <c r="H910" s="4">
        <v>0.18959999999999999</v>
      </c>
      <c r="I910" s="4" t="s">
        <v>40</v>
      </c>
      <c r="J910" s="4">
        <v>19800614</v>
      </c>
      <c r="K910" s="4">
        <v>19800614</v>
      </c>
      <c r="L910" t="str">
        <f t="shared" si="71"/>
        <v>1101</v>
      </c>
      <c r="M910">
        <f t="shared" si="72"/>
        <v>17</v>
      </c>
      <c r="O910" s="2">
        <v>45597.855729166666</v>
      </c>
      <c r="P910" s="3">
        <v>45597.85396990741</v>
      </c>
      <c r="Q910" s="4" t="s">
        <v>55</v>
      </c>
      <c r="R910" s="4">
        <v>0.1893</v>
      </c>
      <c r="S910" s="4">
        <v>3.5999999999999997E-2</v>
      </c>
      <c r="T910" s="4">
        <v>0.99650000000000005</v>
      </c>
      <c r="U910" s="4">
        <v>5.5529999999999999</v>
      </c>
      <c r="V910" s="4">
        <v>0.1578</v>
      </c>
      <c r="W910" s="4" t="s">
        <v>40</v>
      </c>
      <c r="X910" s="4">
        <v>19800614</v>
      </c>
      <c r="Y910" s="4">
        <v>19800614</v>
      </c>
      <c r="Z910" t="str">
        <f t="shared" si="73"/>
        <v>1101</v>
      </c>
      <c r="AA910">
        <f t="shared" si="74"/>
        <v>20</v>
      </c>
    </row>
    <row r="911" spans="1:27">
      <c r="A911" s="2">
        <v>45597.718842592592</v>
      </c>
      <c r="B911" s="3">
        <v>45597.710196759261</v>
      </c>
      <c r="C911" s="4" t="s">
        <v>41</v>
      </c>
      <c r="D911" s="4">
        <v>0.49059999999999998</v>
      </c>
      <c r="E911" s="4">
        <v>0.54</v>
      </c>
      <c r="F911" s="4">
        <v>0.44569999999999999</v>
      </c>
      <c r="G911" s="4">
        <v>5.3819999999999997</v>
      </c>
      <c r="H911" s="4">
        <v>0.1971</v>
      </c>
      <c r="I911" s="4" t="s">
        <v>40</v>
      </c>
      <c r="J911" s="4">
        <v>19800614</v>
      </c>
      <c r="K911" s="4">
        <v>19800614</v>
      </c>
      <c r="L911" t="str">
        <f t="shared" si="71"/>
        <v>1101</v>
      </c>
      <c r="M911">
        <f t="shared" si="72"/>
        <v>17</v>
      </c>
      <c r="O911" s="2">
        <v>45597.857071759259</v>
      </c>
      <c r="P911" s="3">
        <v>45597.833379629628</v>
      </c>
      <c r="Q911" s="4" t="s">
        <v>38</v>
      </c>
      <c r="R911" s="4">
        <v>0.68189999999999995</v>
      </c>
      <c r="S911" s="4">
        <v>0.70109999999999995</v>
      </c>
      <c r="T911" s="4">
        <v>0.6633</v>
      </c>
      <c r="U911" s="4">
        <v>1.446</v>
      </c>
      <c r="V911" s="4">
        <v>0.1971</v>
      </c>
      <c r="W911" s="4" t="s">
        <v>40</v>
      </c>
      <c r="X911" s="4">
        <v>19800614</v>
      </c>
      <c r="Y911" s="4">
        <v>19800614</v>
      </c>
      <c r="Z911" t="str">
        <f t="shared" si="73"/>
        <v>1101</v>
      </c>
      <c r="AA911">
        <f t="shared" si="74"/>
        <v>20</v>
      </c>
    </row>
    <row r="912" spans="1:27">
      <c r="A912" s="2">
        <v>45597.720208333332</v>
      </c>
      <c r="B912" s="3">
        <v>45597.700590277775</v>
      </c>
      <c r="C912" s="4" t="s">
        <v>41</v>
      </c>
      <c r="D912" s="4">
        <v>0.50190000000000001</v>
      </c>
      <c r="E912" s="4">
        <v>0.37459999999999999</v>
      </c>
      <c r="F912" s="4">
        <v>0.6724</v>
      </c>
      <c r="G912" s="4">
        <v>6.1840000000000002</v>
      </c>
      <c r="H912" s="4">
        <v>0.1794</v>
      </c>
      <c r="I912" s="4" t="s">
        <v>40</v>
      </c>
      <c r="J912" s="4">
        <v>19800614</v>
      </c>
      <c r="K912" s="4">
        <v>19800614</v>
      </c>
      <c r="L912" t="str">
        <f t="shared" si="71"/>
        <v>1101</v>
      </c>
      <c r="M912">
        <f t="shared" si="72"/>
        <v>17</v>
      </c>
      <c r="O912" s="2">
        <v>45597.86440972222</v>
      </c>
      <c r="P912" s="3">
        <v>45597.738310185188</v>
      </c>
      <c r="Q912" s="4" t="s">
        <v>15</v>
      </c>
      <c r="R912" s="4">
        <v>0.1812</v>
      </c>
      <c r="S912" s="4">
        <v>7.3300000000000004E-2</v>
      </c>
      <c r="T912" s="4">
        <v>0.44779999999999998</v>
      </c>
      <c r="U912" s="4">
        <v>4.7240000000000002</v>
      </c>
      <c r="V912" s="4">
        <v>0.21049999999999999</v>
      </c>
      <c r="W912" s="4" t="s">
        <v>40</v>
      </c>
      <c r="X912" s="4">
        <v>19800614</v>
      </c>
      <c r="Y912" s="4">
        <v>19800614</v>
      </c>
      <c r="Z912" t="str">
        <f t="shared" si="73"/>
        <v>1101</v>
      </c>
      <c r="AA912">
        <f t="shared" si="74"/>
        <v>20</v>
      </c>
    </row>
    <row r="913" spans="1:27">
      <c r="A913" s="2">
        <v>45597.720717592594</v>
      </c>
      <c r="B913" s="3">
        <v>45597.707569444443</v>
      </c>
      <c r="C913" s="4" t="s">
        <v>41</v>
      </c>
      <c r="D913" s="4">
        <v>0.42909999999999998</v>
      </c>
      <c r="E913" s="4">
        <v>0.39090000000000003</v>
      </c>
      <c r="F913" s="4">
        <v>0.47099999999999997</v>
      </c>
      <c r="G913" s="4">
        <v>6.101</v>
      </c>
      <c r="H913" s="4">
        <v>0.19500000000000001</v>
      </c>
      <c r="I913" s="4" t="s">
        <v>40</v>
      </c>
      <c r="J913" s="4">
        <v>19800614</v>
      </c>
      <c r="K913" s="4">
        <v>19800614</v>
      </c>
      <c r="L913" t="str">
        <f t="shared" si="71"/>
        <v>1101</v>
      </c>
      <c r="M913">
        <f t="shared" si="72"/>
        <v>17</v>
      </c>
      <c r="O913" s="2">
        <v>45597.864525462966</v>
      </c>
      <c r="P913" s="3">
        <v>45597.746180555558</v>
      </c>
      <c r="Q913" s="4" t="s">
        <v>15</v>
      </c>
      <c r="R913" s="4">
        <v>0.18099999999999999</v>
      </c>
      <c r="S913" s="4">
        <v>7.3300000000000004E-2</v>
      </c>
      <c r="T913" s="4">
        <v>0.44729999999999998</v>
      </c>
      <c r="U913" s="4">
        <v>4.7249999999999996</v>
      </c>
      <c r="V913" s="4">
        <v>0.21049999999999999</v>
      </c>
      <c r="W913" s="4" t="s">
        <v>40</v>
      </c>
      <c r="X913" s="4">
        <v>19800614</v>
      </c>
      <c r="Y913" s="4">
        <v>19800614</v>
      </c>
      <c r="Z913" t="str">
        <f t="shared" si="73"/>
        <v>1101</v>
      </c>
      <c r="AA913">
        <f t="shared" si="74"/>
        <v>20</v>
      </c>
    </row>
    <row r="914" spans="1:27">
      <c r="A914" s="2">
        <v>45597.726111111115</v>
      </c>
      <c r="B914" s="3">
        <v>45597.725682870368</v>
      </c>
      <c r="C914" s="4" t="s">
        <v>14</v>
      </c>
      <c r="D914" s="4">
        <v>0.6855</v>
      </c>
      <c r="E914" s="4">
        <v>0.68710000000000004</v>
      </c>
      <c r="F914" s="4">
        <v>0.68389999999999995</v>
      </c>
      <c r="G914" s="4">
        <v>4.657</v>
      </c>
      <c r="H914" s="4">
        <v>0.17849999999999999</v>
      </c>
      <c r="I914" s="4" t="s">
        <v>40</v>
      </c>
      <c r="J914" s="4">
        <v>19800614</v>
      </c>
      <c r="K914" s="4">
        <v>19800614</v>
      </c>
      <c r="L914" t="str">
        <f t="shared" si="71"/>
        <v>1101</v>
      </c>
      <c r="M914">
        <f t="shared" si="72"/>
        <v>17</v>
      </c>
      <c r="O914" s="2">
        <v>45597.864583333336</v>
      </c>
      <c r="P914" s="3">
        <v>45597.770474537036</v>
      </c>
      <c r="Q914" s="4" t="s">
        <v>15</v>
      </c>
      <c r="R914" s="4">
        <v>0.1479</v>
      </c>
      <c r="S914" s="4">
        <v>0.38379999999999997</v>
      </c>
      <c r="T914" s="4">
        <v>5.7000000000000002E-2</v>
      </c>
      <c r="U914" s="4">
        <v>2.5310000000000001</v>
      </c>
      <c r="V914" s="4">
        <v>0.25869999999999999</v>
      </c>
      <c r="W914" s="4" t="s">
        <v>40</v>
      </c>
      <c r="X914" s="4">
        <v>19800614</v>
      </c>
      <c r="Y914" s="4">
        <v>19800614</v>
      </c>
      <c r="Z914" t="str">
        <f t="shared" si="73"/>
        <v>1101</v>
      </c>
      <c r="AA914">
        <f t="shared" si="74"/>
        <v>20</v>
      </c>
    </row>
    <row r="915" spans="1:27">
      <c r="A915" s="2">
        <v>45597.727442129632</v>
      </c>
      <c r="B915" s="3">
        <v>45597.700590277775</v>
      </c>
      <c r="C915" s="4" t="s">
        <v>41</v>
      </c>
      <c r="D915" s="4">
        <v>0.50190000000000001</v>
      </c>
      <c r="E915" s="4">
        <v>0.37459999999999999</v>
      </c>
      <c r="F915" s="4">
        <v>0.6724</v>
      </c>
      <c r="G915" s="4">
        <v>6.1840000000000002</v>
      </c>
      <c r="H915" s="4">
        <v>0.1794</v>
      </c>
      <c r="I915" s="4" t="s">
        <v>40</v>
      </c>
      <c r="J915" s="4">
        <v>19800614</v>
      </c>
      <c r="K915" s="4">
        <v>19800614</v>
      </c>
      <c r="L915" t="str">
        <f t="shared" si="71"/>
        <v>1101</v>
      </c>
      <c r="M915">
        <f t="shared" si="72"/>
        <v>17</v>
      </c>
      <c r="O915" s="2">
        <v>45597.864652777775</v>
      </c>
      <c r="P915" s="3">
        <v>45597.778344907405</v>
      </c>
      <c r="Q915" s="4" t="s">
        <v>15</v>
      </c>
      <c r="R915" s="4">
        <v>0.21560000000000001</v>
      </c>
      <c r="S915" s="4">
        <v>7.8700000000000006E-2</v>
      </c>
      <c r="T915" s="4">
        <v>0.59040000000000004</v>
      </c>
      <c r="U915" s="4">
        <v>4.6399999999999997</v>
      </c>
      <c r="V915" s="4">
        <v>0.20150000000000001</v>
      </c>
      <c r="W915" s="4" t="s">
        <v>40</v>
      </c>
      <c r="X915" s="4">
        <v>19800614</v>
      </c>
      <c r="Y915" s="4">
        <v>19800614</v>
      </c>
      <c r="Z915" t="str">
        <f t="shared" si="73"/>
        <v>1101</v>
      </c>
      <c r="AA915">
        <f t="shared" si="74"/>
        <v>20</v>
      </c>
    </row>
    <row r="916" spans="1:27">
      <c r="A916" s="2">
        <v>45597.72761574074</v>
      </c>
      <c r="B916" s="3">
        <v>45597.7187037037</v>
      </c>
      <c r="C916" s="4" t="s">
        <v>17</v>
      </c>
      <c r="D916" s="4">
        <v>0.62590000000000001</v>
      </c>
      <c r="E916" s="4">
        <v>0.60250000000000004</v>
      </c>
      <c r="F916" s="4">
        <v>0.65010000000000001</v>
      </c>
      <c r="G916" s="4">
        <v>5.0819999999999999</v>
      </c>
      <c r="H916" s="4">
        <v>0.18110000000000001</v>
      </c>
      <c r="I916" s="4" t="s">
        <v>40</v>
      </c>
      <c r="J916" s="4">
        <v>19800614</v>
      </c>
      <c r="K916" s="4">
        <v>19800614</v>
      </c>
      <c r="L916" t="str">
        <f t="shared" si="71"/>
        <v>1101</v>
      </c>
      <c r="M916">
        <f t="shared" si="72"/>
        <v>17</v>
      </c>
      <c r="O916" s="2">
        <v>45597.864710648151</v>
      </c>
      <c r="P916" s="3">
        <v>45597.786226851851</v>
      </c>
      <c r="Q916" s="4" t="s">
        <v>15</v>
      </c>
      <c r="R916" s="4">
        <v>0.2087</v>
      </c>
      <c r="S916" s="4">
        <v>9.2999999999999999E-2</v>
      </c>
      <c r="T916" s="4">
        <v>0.46829999999999999</v>
      </c>
      <c r="U916" s="4">
        <v>4.4379999999999997</v>
      </c>
      <c r="V916" s="4">
        <v>0.20910000000000001</v>
      </c>
      <c r="W916" s="4" t="s">
        <v>40</v>
      </c>
      <c r="X916" s="4">
        <v>19800614</v>
      </c>
      <c r="Y916" s="4">
        <v>19800614</v>
      </c>
      <c r="Z916" t="str">
        <f t="shared" si="73"/>
        <v>1101</v>
      </c>
      <c r="AA916">
        <f t="shared" si="74"/>
        <v>20</v>
      </c>
    </row>
    <row r="917" spans="1:27">
      <c r="A917" s="2">
        <v>45597.732581018521</v>
      </c>
      <c r="B917" s="3">
        <v>45597.728958333333</v>
      </c>
      <c r="C917" s="4" t="s">
        <v>14</v>
      </c>
      <c r="D917" s="4">
        <v>0.68720000000000003</v>
      </c>
      <c r="E917" s="4">
        <v>0.69630000000000003</v>
      </c>
      <c r="F917" s="4">
        <v>0.67820000000000003</v>
      </c>
      <c r="G917" s="4">
        <v>4.609</v>
      </c>
      <c r="H917" s="4">
        <v>0.1789</v>
      </c>
      <c r="I917" s="4" t="s">
        <v>40</v>
      </c>
      <c r="J917" s="4">
        <v>19800614</v>
      </c>
      <c r="K917" s="4">
        <v>19800614</v>
      </c>
      <c r="L917" t="str">
        <f t="shared" ref="L917:L980" si="75">TEXT(A917,"MMDD")</f>
        <v>1101</v>
      </c>
      <c r="M917">
        <f t="shared" ref="M917:M980" si="76">HOUR(A917)</f>
        <v>17</v>
      </c>
      <c r="O917" s="2">
        <v>45597.86482638889</v>
      </c>
      <c r="P917" s="3">
        <v>45597.79409722222</v>
      </c>
      <c r="Q917" s="4" t="s">
        <v>15</v>
      </c>
      <c r="R917" s="4">
        <v>0.18529999999999999</v>
      </c>
      <c r="S917" s="4">
        <v>7.1900000000000006E-2</v>
      </c>
      <c r="T917" s="4">
        <v>0.47760000000000002</v>
      </c>
      <c r="U917" s="4">
        <v>4.7480000000000002</v>
      </c>
      <c r="V917" s="4">
        <v>0.20849999999999999</v>
      </c>
      <c r="W917" s="4" t="s">
        <v>40</v>
      </c>
      <c r="X917" s="4">
        <v>19800614</v>
      </c>
      <c r="Y917" s="4">
        <v>19800614</v>
      </c>
      <c r="Z917" t="str">
        <f t="shared" si="73"/>
        <v>1101</v>
      </c>
      <c r="AA917">
        <f t="shared" si="74"/>
        <v>20</v>
      </c>
    </row>
    <row r="918" spans="1:27">
      <c r="A918" s="2">
        <v>45597.73265046296</v>
      </c>
      <c r="B918" s="3">
        <v>45597.710196759261</v>
      </c>
      <c r="C918" s="4" t="s">
        <v>41</v>
      </c>
      <c r="D918" s="4">
        <v>0.49059999999999998</v>
      </c>
      <c r="E918" s="4">
        <v>0.54</v>
      </c>
      <c r="F918" s="4">
        <v>0.44569999999999999</v>
      </c>
      <c r="G918" s="4">
        <v>5.3819999999999997</v>
      </c>
      <c r="H918" s="4">
        <v>0.1971</v>
      </c>
      <c r="I918" s="4" t="s">
        <v>40</v>
      </c>
      <c r="J918" s="4">
        <v>19800614</v>
      </c>
      <c r="K918" s="4">
        <v>19800614</v>
      </c>
      <c r="L918" t="str">
        <f t="shared" si="75"/>
        <v>1101</v>
      </c>
      <c r="M918">
        <f t="shared" si="76"/>
        <v>17</v>
      </c>
      <c r="O918" s="2">
        <v>45597.864884259259</v>
      </c>
      <c r="P918" s="3">
        <v>45597.801979166667</v>
      </c>
      <c r="Q918" s="4" t="s">
        <v>15</v>
      </c>
      <c r="R918" s="4">
        <v>0.23699999999999999</v>
      </c>
      <c r="S918" s="4">
        <v>6.8500000000000005E-2</v>
      </c>
      <c r="T918" s="4">
        <v>0.81950000000000001</v>
      </c>
      <c r="U918" s="4">
        <v>4.8049999999999997</v>
      </c>
      <c r="V918" s="4">
        <v>0.1867</v>
      </c>
      <c r="W918" s="4" t="s">
        <v>40</v>
      </c>
      <c r="X918" s="4">
        <v>19800614</v>
      </c>
      <c r="Y918" s="4">
        <v>19800614</v>
      </c>
      <c r="Z918" t="str">
        <f t="shared" si="73"/>
        <v>1101</v>
      </c>
      <c r="AA918">
        <f t="shared" si="74"/>
        <v>20</v>
      </c>
    </row>
    <row r="919" spans="1:27">
      <c r="A919" s="2">
        <v>45597.738402777781</v>
      </c>
      <c r="B919" s="3">
        <v>45597.738136574073</v>
      </c>
      <c r="C919" s="4" t="s">
        <v>41</v>
      </c>
      <c r="D919" s="4">
        <v>0.30549999999999999</v>
      </c>
      <c r="E919" s="4">
        <v>0.26129999999999998</v>
      </c>
      <c r="F919" s="4">
        <v>0.35730000000000001</v>
      </c>
      <c r="G919" s="4">
        <v>6.8029999999999999</v>
      </c>
      <c r="H919" s="4">
        <v>0.20469999999999999</v>
      </c>
      <c r="I919" s="4" t="s">
        <v>40</v>
      </c>
      <c r="J919" s="4">
        <v>19800614</v>
      </c>
      <c r="K919" s="4">
        <v>19800614</v>
      </c>
      <c r="L919" t="str">
        <f t="shared" si="75"/>
        <v>1101</v>
      </c>
      <c r="M919">
        <f t="shared" si="76"/>
        <v>17</v>
      </c>
      <c r="O919" s="2">
        <v>45597.864976851852</v>
      </c>
      <c r="P919" s="3">
        <v>45597.809849537036</v>
      </c>
      <c r="Q919" s="4" t="s">
        <v>15</v>
      </c>
      <c r="R919" s="4">
        <v>0.20030000000000001</v>
      </c>
      <c r="S919" s="4">
        <v>8.5900000000000004E-2</v>
      </c>
      <c r="T919" s="4">
        <v>0.46689999999999998</v>
      </c>
      <c r="U919" s="4">
        <v>4.5339999999999998</v>
      </c>
      <c r="V919" s="4">
        <v>0.2092</v>
      </c>
      <c r="W919" s="4" t="s">
        <v>40</v>
      </c>
      <c r="X919" s="4">
        <v>19800614</v>
      </c>
      <c r="Y919" s="4">
        <v>19800614</v>
      </c>
      <c r="Z919" t="str">
        <f t="shared" si="73"/>
        <v>1101</v>
      </c>
      <c r="AA919">
        <f t="shared" si="74"/>
        <v>20</v>
      </c>
    </row>
    <row r="920" spans="1:27">
      <c r="A920" s="2">
        <v>45597.73878472222</v>
      </c>
      <c r="B920" s="3">
        <v>45597.738125000003</v>
      </c>
      <c r="C920" s="4" t="s">
        <v>14</v>
      </c>
      <c r="D920" s="4">
        <v>0.69479999999999997</v>
      </c>
      <c r="E920" s="4">
        <v>0.68420000000000003</v>
      </c>
      <c r="F920" s="4">
        <v>0.7056</v>
      </c>
      <c r="G920" s="4">
        <v>4.6719999999999997</v>
      </c>
      <c r="H920" s="4">
        <v>0.1767</v>
      </c>
      <c r="I920" s="4" t="s">
        <v>40</v>
      </c>
      <c r="J920" s="4">
        <v>19800614</v>
      </c>
      <c r="K920" s="4">
        <v>19800614</v>
      </c>
      <c r="L920" t="str">
        <f t="shared" si="75"/>
        <v>1101</v>
      </c>
      <c r="M920">
        <f t="shared" si="76"/>
        <v>17</v>
      </c>
      <c r="O920" s="2">
        <v>45597.865046296298</v>
      </c>
      <c r="P920" s="3">
        <v>45597.817731481482</v>
      </c>
      <c r="Q920" s="4" t="s">
        <v>15</v>
      </c>
      <c r="R920" s="4">
        <v>0.1875</v>
      </c>
      <c r="S920" s="4">
        <v>7.2099999999999997E-2</v>
      </c>
      <c r="T920" s="4">
        <v>0.48770000000000002</v>
      </c>
      <c r="U920" s="4">
        <v>4.7450000000000001</v>
      </c>
      <c r="V920" s="4">
        <v>0.2079</v>
      </c>
      <c r="W920" s="4" t="s">
        <v>40</v>
      </c>
      <c r="X920" s="4">
        <v>19800614</v>
      </c>
      <c r="Y920" s="4">
        <v>19800614</v>
      </c>
      <c r="Z920" t="str">
        <f t="shared" si="73"/>
        <v>1101</v>
      </c>
      <c r="AA920">
        <f t="shared" si="74"/>
        <v>20</v>
      </c>
    </row>
    <row r="921" spans="1:27">
      <c r="A921" s="2">
        <v>45597.739594907405</v>
      </c>
      <c r="B921" s="3">
        <v>45596.986527777779</v>
      </c>
      <c r="C921" s="4" t="s">
        <v>38</v>
      </c>
      <c r="D921" s="4">
        <v>6.0699999999999997E-2</v>
      </c>
      <c r="E921" s="4">
        <v>3.8E-3</v>
      </c>
      <c r="F921" s="4">
        <v>0.96530000000000005</v>
      </c>
      <c r="G921" s="4">
        <v>10.891999999999999</v>
      </c>
      <c r="H921" s="4">
        <v>0.1459</v>
      </c>
      <c r="I921" s="4" t="s">
        <v>40</v>
      </c>
      <c r="J921" s="4">
        <v>19800614</v>
      </c>
      <c r="K921" s="4">
        <v>19800614</v>
      </c>
      <c r="L921" t="str">
        <f t="shared" si="75"/>
        <v>1101</v>
      </c>
      <c r="M921">
        <f t="shared" si="76"/>
        <v>17</v>
      </c>
      <c r="O921" s="2">
        <v>45597.865104166667</v>
      </c>
      <c r="P921" s="3">
        <v>45597.825613425928</v>
      </c>
      <c r="Q921" s="4" t="s">
        <v>15</v>
      </c>
      <c r="R921" s="4">
        <v>0.23269999999999999</v>
      </c>
      <c r="S921" s="4">
        <v>0.1087</v>
      </c>
      <c r="T921" s="4">
        <v>0.49819999999999998</v>
      </c>
      <c r="U921" s="4">
        <v>4.2469999999999999</v>
      </c>
      <c r="V921" s="4">
        <v>0.2072</v>
      </c>
      <c r="W921" s="4" t="s">
        <v>40</v>
      </c>
      <c r="X921" s="4">
        <v>19800614</v>
      </c>
      <c r="Y921" s="4">
        <v>19800614</v>
      </c>
      <c r="Z921" t="str">
        <f t="shared" si="73"/>
        <v>1101</v>
      </c>
      <c r="AA921">
        <f t="shared" si="74"/>
        <v>20</v>
      </c>
    </row>
    <row r="922" spans="1:27">
      <c r="A922" s="2">
        <v>45597.742291666669</v>
      </c>
      <c r="B922" s="3">
        <v>45597.710196759261</v>
      </c>
      <c r="C922" s="4" t="s">
        <v>41</v>
      </c>
      <c r="D922" s="4">
        <v>0.49059999999999998</v>
      </c>
      <c r="E922" s="4">
        <v>0.54</v>
      </c>
      <c r="F922" s="4">
        <v>0.44569999999999999</v>
      </c>
      <c r="G922" s="4">
        <v>5.3819999999999997</v>
      </c>
      <c r="H922" s="4">
        <v>0.1971</v>
      </c>
      <c r="I922" s="4" t="s">
        <v>40</v>
      </c>
      <c r="J922" s="4">
        <v>19800614</v>
      </c>
      <c r="K922" s="4">
        <v>19800614</v>
      </c>
      <c r="L922" t="str">
        <f t="shared" si="75"/>
        <v>1101</v>
      </c>
      <c r="M922">
        <f t="shared" si="76"/>
        <v>17</v>
      </c>
      <c r="O922" s="2">
        <v>45597.865173611113</v>
      </c>
      <c r="P922" s="3">
        <v>45597.740300925929</v>
      </c>
      <c r="Q922" s="4" t="s">
        <v>15</v>
      </c>
      <c r="R922" s="4">
        <v>0.20050000000000001</v>
      </c>
      <c r="S922" s="4">
        <v>0.1048</v>
      </c>
      <c r="T922" s="4">
        <v>0.38350000000000001</v>
      </c>
      <c r="U922" s="4">
        <v>4.2910000000000004</v>
      </c>
      <c r="V922" s="4">
        <v>0.21490000000000001</v>
      </c>
      <c r="W922" s="4" t="s">
        <v>40</v>
      </c>
      <c r="X922" s="4">
        <v>19800614</v>
      </c>
      <c r="Y922" s="4">
        <v>19800614</v>
      </c>
      <c r="Z922" t="str">
        <f t="shared" si="73"/>
        <v>1101</v>
      </c>
      <c r="AA922">
        <f t="shared" si="74"/>
        <v>20</v>
      </c>
    </row>
    <row r="923" spans="1:27">
      <c r="A923" s="2">
        <v>45597.742627314816</v>
      </c>
      <c r="B923" s="3">
        <v>45597.742129629631</v>
      </c>
      <c r="C923" s="4" t="s">
        <v>17</v>
      </c>
      <c r="D923" s="4">
        <v>0.62809999999999999</v>
      </c>
      <c r="E923" s="4">
        <v>0.6069</v>
      </c>
      <c r="F923" s="4">
        <v>0.65010000000000001</v>
      </c>
      <c r="G923" s="4">
        <v>5.0609999999999999</v>
      </c>
      <c r="H923" s="4">
        <v>0.18110000000000001</v>
      </c>
      <c r="I923" s="4" t="s">
        <v>40</v>
      </c>
      <c r="J923" s="4">
        <v>19800614</v>
      </c>
      <c r="K923" s="4">
        <v>19800614</v>
      </c>
      <c r="L923" t="str">
        <f t="shared" si="75"/>
        <v>1101</v>
      </c>
      <c r="M923">
        <f t="shared" si="76"/>
        <v>17</v>
      </c>
      <c r="O923" s="2">
        <v>45597.865231481483</v>
      </c>
      <c r="P923" s="3">
        <v>45597.748171296298</v>
      </c>
      <c r="Q923" s="4" t="s">
        <v>15</v>
      </c>
      <c r="R923" s="4">
        <v>0.20680000000000001</v>
      </c>
      <c r="S923" s="4">
        <v>6.88E-2</v>
      </c>
      <c r="T923" s="4">
        <v>0.62190000000000001</v>
      </c>
      <c r="U923" s="4">
        <v>4.8010000000000002</v>
      </c>
      <c r="V923" s="4">
        <v>0.1996</v>
      </c>
      <c r="W923" s="4" t="s">
        <v>40</v>
      </c>
      <c r="X923" s="4">
        <v>19800614</v>
      </c>
      <c r="Y923" s="4">
        <v>19800614</v>
      </c>
      <c r="Z923" t="str">
        <f t="shared" si="73"/>
        <v>1101</v>
      </c>
      <c r="AA923">
        <f t="shared" si="74"/>
        <v>20</v>
      </c>
    </row>
    <row r="924" spans="1:27">
      <c r="A924" s="2">
        <v>45597.742881944447</v>
      </c>
      <c r="B924" s="3">
        <v>45597.716828703706</v>
      </c>
      <c r="C924" s="4" t="s">
        <v>41</v>
      </c>
      <c r="D924" s="4">
        <v>0.51819999999999999</v>
      </c>
      <c r="E924" s="4">
        <v>0.4199</v>
      </c>
      <c r="F924" s="4">
        <v>0.63939999999999997</v>
      </c>
      <c r="G924" s="4">
        <v>5.9580000000000002</v>
      </c>
      <c r="H924" s="4">
        <v>0.182</v>
      </c>
      <c r="I924" s="4" t="s">
        <v>40</v>
      </c>
      <c r="J924" s="4">
        <v>19800614</v>
      </c>
      <c r="K924" s="4">
        <v>19800614</v>
      </c>
      <c r="L924" t="str">
        <f t="shared" si="75"/>
        <v>1101</v>
      </c>
      <c r="M924">
        <f t="shared" si="76"/>
        <v>17</v>
      </c>
      <c r="O924" s="2">
        <v>45597.865439814814</v>
      </c>
      <c r="P924" s="3">
        <v>45597.740300925929</v>
      </c>
      <c r="Q924" s="4" t="s">
        <v>15</v>
      </c>
      <c r="R924" s="4">
        <v>0.20050000000000001</v>
      </c>
      <c r="S924" s="4">
        <v>0.1048</v>
      </c>
      <c r="T924" s="4">
        <v>0.38350000000000001</v>
      </c>
      <c r="U924" s="4">
        <v>4.2910000000000004</v>
      </c>
      <c r="V924" s="4">
        <v>0.21490000000000001</v>
      </c>
      <c r="W924" s="4" t="s">
        <v>40</v>
      </c>
      <c r="X924" s="4">
        <v>19800614</v>
      </c>
      <c r="Y924" s="4">
        <v>19800614</v>
      </c>
      <c r="Z924" t="str">
        <f t="shared" si="73"/>
        <v>1101</v>
      </c>
      <c r="AA924">
        <f t="shared" si="74"/>
        <v>20</v>
      </c>
    </row>
    <row r="925" spans="1:27">
      <c r="A925" s="2">
        <v>45597.743090277778</v>
      </c>
      <c r="B925" s="3">
        <v>45597.73641203704</v>
      </c>
      <c r="C925" s="4" t="s">
        <v>16</v>
      </c>
      <c r="D925" s="4">
        <v>0.38269999999999998</v>
      </c>
      <c r="E925" s="4">
        <v>0.59609999999999996</v>
      </c>
      <c r="F925" s="4">
        <v>0.2457</v>
      </c>
      <c r="G925" s="4">
        <v>5.1130000000000004</v>
      </c>
      <c r="H925" s="4">
        <v>0.2162</v>
      </c>
      <c r="I925" s="4" t="s">
        <v>40</v>
      </c>
      <c r="J925" s="4">
        <v>19800614</v>
      </c>
      <c r="K925" s="4">
        <v>19800614</v>
      </c>
      <c r="L925" t="str">
        <f t="shared" si="75"/>
        <v>1101</v>
      </c>
      <c r="M925">
        <f t="shared" si="76"/>
        <v>17</v>
      </c>
      <c r="O925" s="2">
        <v>45597.865520833337</v>
      </c>
      <c r="P925" s="3">
        <v>45597.748171296298</v>
      </c>
      <c r="Q925" s="4" t="s">
        <v>15</v>
      </c>
      <c r="R925" s="4">
        <v>0.20680000000000001</v>
      </c>
      <c r="S925" s="4">
        <v>6.88E-2</v>
      </c>
      <c r="T925" s="4">
        <v>0.62190000000000001</v>
      </c>
      <c r="U925" s="4">
        <v>4.8010000000000002</v>
      </c>
      <c r="V925" s="4">
        <v>0.1996</v>
      </c>
      <c r="W925" s="4" t="s">
        <v>40</v>
      </c>
      <c r="X925" s="4">
        <v>19800614</v>
      </c>
      <c r="Y925" s="4">
        <v>19800614</v>
      </c>
      <c r="Z925" t="str">
        <f t="shared" si="73"/>
        <v>1101</v>
      </c>
      <c r="AA925">
        <f t="shared" si="74"/>
        <v>20</v>
      </c>
    </row>
    <row r="926" spans="1:27">
      <c r="A926" s="2">
        <v>45597.743298611109</v>
      </c>
      <c r="B926" s="3">
        <v>45597.700590277775</v>
      </c>
      <c r="C926" s="4" t="s">
        <v>41</v>
      </c>
      <c r="D926" s="4">
        <v>0.50190000000000001</v>
      </c>
      <c r="E926" s="4">
        <v>0.37459999999999999</v>
      </c>
      <c r="F926" s="4">
        <v>0.6724</v>
      </c>
      <c r="G926" s="4">
        <v>6.1840000000000002</v>
      </c>
      <c r="H926" s="4">
        <v>0.1794</v>
      </c>
      <c r="I926" s="4" t="s">
        <v>40</v>
      </c>
      <c r="J926" s="4">
        <v>19800614</v>
      </c>
      <c r="K926" s="4">
        <v>19800614</v>
      </c>
      <c r="L926" t="str">
        <f t="shared" si="75"/>
        <v>1101</v>
      </c>
      <c r="M926">
        <f t="shared" si="76"/>
        <v>17</v>
      </c>
      <c r="O926" s="2">
        <v>45597.865636574075</v>
      </c>
      <c r="P926" s="3">
        <v>45597.756030092591</v>
      </c>
      <c r="Q926" s="4" t="s">
        <v>15</v>
      </c>
      <c r="R926" s="4">
        <v>0.20860000000000001</v>
      </c>
      <c r="S926" s="4">
        <v>6.6699999999999995E-2</v>
      </c>
      <c r="T926" s="4">
        <v>0.65249999999999997</v>
      </c>
      <c r="U926" s="4">
        <v>4.8369999999999997</v>
      </c>
      <c r="V926" s="4">
        <v>0.19769999999999999</v>
      </c>
      <c r="W926" s="4" t="s">
        <v>40</v>
      </c>
      <c r="X926" s="4">
        <v>19800614</v>
      </c>
      <c r="Y926" s="4">
        <v>19800614</v>
      </c>
      <c r="Z926" t="str">
        <f t="shared" si="73"/>
        <v>1101</v>
      </c>
      <c r="AA926">
        <f t="shared" si="74"/>
        <v>20</v>
      </c>
    </row>
    <row r="927" spans="1:27">
      <c r="A927" s="2">
        <v>45597.743761574071</v>
      </c>
      <c r="B927" s="3">
        <v>45597.668865740743</v>
      </c>
      <c r="C927" s="4" t="s">
        <v>41</v>
      </c>
      <c r="D927" s="4">
        <v>0.41299999999999998</v>
      </c>
      <c r="E927" s="4">
        <v>0.22700000000000001</v>
      </c>
      <c r="F927" s="4">
        <v>0.75119999999999998</v>
      </c>
      <c r="G927" s="4">
        <v>7.016</v>
      </c>
      <c r="H927" s="4">
        <v>0.17299999999999999</v>
      </c>
      <c r="I927" s="4" t="s">
        <v>40</v>
      </c>
      <c r="J927" s="4">
        <v>19800614</v>
      </c>
      <c r="K927" s="4">
        <v>19800614</v>
      </c>
      <c r="L927" t="str">
        <f t="shared" si="75"/>
        <v>1101</v>
      </c>
      <c r="M927">
        <f t="shared" si="76"/>
        <v>17</v>
      </c>
      <c r="O927" s="2">
        <v>45597.865682870368</v>
      </c>
      <c r="P927" s="3">
        <v>45597.76390046296</v>
      </c>
      <c r="Q927" s="4" t="s">
        <v>15</v>
      </c>
      <c r="R927" s="4">
        <v>0.19639999999999999</v>
      </c>
      <c r="S927" s="4">
        <v>8.4000000000000005E-2</v>
      </c>
      <c r="T927" s="4">
        <v>0.4592</v>
      </c>
      <c r="U927" s="4">
        <v>4.5609999999999999</v>
      </c>
      <c r="V927" s="4">
        <v>0.2097</v>
      </c>
      <c r="W927" s="4" t="s">
        <v>40</v>
      </c>
      <c r="X927" s="4">
        <v>19800614</v>
      </c>
      <c r="Y927" s="4">
        <v>19800614</v>
      </c>
      <c r="Z927" t="str">
        <f t="shared" si="73"/>
        <v>1101</v>
      </c>
      <c r="AA927">
        <f t="shared" si="74"/>
        <v>20</v>
      </c>
    </row>
    <row r="928" spans="1:27">
      <c r="A928" s="2">
        <v>45597.745000000003</v>
      </c>
      <c r="B928" s="3">
        <v>45597.744456018518</v>
      </c>
      <c r="C928" s="4" t="s">
        <v>14</v>
      </c>
      <c r="D928" s="4">
        <v>0.67630000000000001</v>
      </c>
      <c r="E928" s="4">
        <v>0.6956</v>
      </c>
      <c r="F928" s="4">
        <v>0.65759999999999996</v>
      </c>
      <c r="G928" s="4">
        <v>4.6130000000000004</v>
      </c>
      <c r="H928" s="4">
        <v>0.18049999999999999</v>
      </c>
      <c r="I928" s="4" t="s">
        <v>40</v>
      </c>
      <c r="J928" s="4">
        <v>19800614</v>
      </c>
      <c r="K928" s="4">
        <v>19800614</v>
      </c>
      <c r="L928" t="str">
        <f t="shared" si="75"/>
        <v>1101</v>
      </c>
      <c r="M928">
        <f t="shared" si="76"/>
        <v>17</v>
      </c>
      <c r="O928" s="2">
        <v>45597.865810185183</v>
      </c>
      <c r="P928" s="3">
        <v>45597.771770833337</v>
      </c>
      <c r="Q928" s="4" t="s">
        <v>15</v>
      </c>
      <c r="R928" s="4">
        <v>0.18720000000000001</v>
      </c>
      <c r="S928" s="4">
        <v>7.4099999999999999E-2</v>
      </c>
      <c r="T928" s="4">
        <v>0.4728</v>
      </c>
      <c r="U928" s="4">
        <v>4.7119999999999997</v>
      </c>
      <c r="V928" s="4">
        <v>0.20880000000000001</v>
      </c>
      <c r="W928" s="4" t="s">
        <v>40</v>
      </c>
      <c r="X928" s="4">
        <v>19800614</v>
      </c>
      <c r="Y928" s="4">
        <v>19800614</v>
      </c>
      <c r="Z928" t="str">
        <f t="shared" si="73"/>
        <v>1101</v>
      </c>
      <c r="AA928">
        <f t="shared" si="74"/>
        <v>20</v>
      </c>
    </row>
    <row r="929" spans="1:27">
      <c r="A929" s="2">
        <v>45597.746319444443</v>
      </c>
      <c r="B929" s="3">
        <v>45596.614756944444</v>
      </c>
      <c r="C929" s="4" t="s">
        <v>16</v>
      </c>
      <c r="D929" s="4">
        <v>0.33560000000000001</v>
      </c>
      <c r="E929" s="4">
        <v>0.62649999999999995</v>
      </c>
      <c r="F929" s="4">
        <v>0.1797</v>
      </c>
      <c r="G929" s="4">
        <v>4.9649999999999999</v>
      </c>
      <c r="H929" s="4">
        <v>0.22489999999999999</v>
      </c>
      <c r="I929" s="4" t="s">
        <v>40</v>
      </c>
      <c r="J929" s="4">
        <v>19800614</v>
      </c>
      <c r="K929" s="4">
        <v>19800614</v>
      </c>
      <c r="L929" t="str">
        <f t="shared" si="75"/>
        <v>1101</v>
      </c>
      <c r="M929">
        <f t="shared" si="76"/>
        <v>17</v>
      </c>
      <c r="O929" s="2">
        <v>45597.865868055553</v>
      </c>
      <c r="P929" s="3">
        <v>45597.76390046296</v>
      </c>
      <c r="Q929" s="4" t="s">
        <v>15</v>
      </c>
      <c r="R929" s="4">
        <v>0.19639999999999999</v>
      </c>
      <c r="S929" s="4">
        <v>8.4000000000000005E-2</v>
      </c>
      <c r="T929" s="4">
        <v>0.4592</v>
      </c>
      <c r="U929" s="4">
        <v>4.5609999999999999</v>
      </c>
      <c r="V929" s="4">
        <v>0.2097</v>
      </c>
      <c r="W929" s="4" t="s">
        <v>40</v>
      </c>
      <c r="X929" s="4">
        <v>19800614</v>
      </c>
      <c r="Y929" s="4">
        <v>19800614</v>
      </c>
      <c r="Z929" t="str">
        <f t="shared" si="73"/>
        <v>1101</v>
      </c>
      <c r="AA929">
        <f t="shared" si="74"/>
        <v>20</v>
      </c>
    </row>
    <row r="930" spans="1:27">
      <c r="A930" s="2">
        <v>45597.751967592594</v>
      </c>
      <c r="B930" s="3">
        <v>45597.751307870371</v>
      </c>
      <c r="C930" s="4" t="s">
        <v>14</v>
      </c>
      <c r="D930" s="4">
        <v>0.69420000000000004</v>
      </c>
      <c r="E930" s="4">
        <v>0.68400000000000005</v>
      </c>
      <c r="F930" s="4">
        <v>0.70450000000000002</v>
      </c>
      <c r="G930" s="4">
        <v>4.673</v>
      </c>
      <c r="H930" s="4">
        <v>0.17680000000000001</v>
      </c>
      <c r="I930" s="4" t="s">
        <v>40</v>
      </c>
      <c r="J930" s="4">
        <v>19800614</v>
      </c>
      <c r="K930" s="4">
        <v>19800614</v>
      </c>
      <c r="L930" t="str">
        <f t="shared" si="75"/>
        <v>1101</v>
      </c>
      <c r="M930">
        <f t="shared" si="76"/>
        <v>18</v>
      </c>
      <c r="O930" s="2">
        <v>45597.865925925929</v>
      </c>
      <c r="P930" s="3">
        <v>45597.771770833337</v>
      </c>
      <c r="Q930" s="4" t="s">
        <v>15</v>
      </c>
      <c r="R930" s="4">
        <v>0.18720000000000001</v>
      </c>
      <c r="S930" s="4">
        <v>7.4099999999999999E-2</v>
      </c>
      <c r="T930" s="4">
        <v>0.4728</v>
      </c>
      <c r="U930" s="4">
        <v>4.7119999999999997</v>
      </c>
      <c r="V930" s="4">
        <v>0.20880000000000001</v>
      </c>
      <c r="W930" s="4" t="s">
        <v>40</v>
      </c>
      <c r="X930" s="4">
        <v>19800614</v>
      </c>
      <c r="Y930" s="4">
        <v>19800614</v>
      </c>
      <c r="Z930" t="str">
        <f t="shared" si="73"/>
        <v>1101</v>
      </c>
      <c r="AA930">
        <f t="shared" si="74"/>
        <v>20</v>
      </c>
    </row>
    <row r="931" spans="1:27">
      <c r="A931" s="2">
        <v>45597.753437500003</v>
      </c>
      <c r="B931" s="3">
        <v>45597.751064814816</v>
      </c>
      <c r="C931" s="4" t="s">
        <v>41</v>
      </c>
      <c r="D931" s="4">
        <v>0.4536</v>
      </c>
      <c r="E931" s="4">
        <v>0.56510000000000005</v>
      </c>
      <c r="F931" s="4">
        <v>0.36409999999999998</v>
      </c>
      <c r="G931" s="4">
        <v>5.2619999999999996</v>
      </c>
      <c r="H931" s="4">
        <v>0.2041</v>
      </c>
      <c r="I931" s="4" t="s">
        <v>40</v>
      </c>
      <c r="J931" s="4">
        <v>19800614</v>
      </c>
      <c r="K931" s="4">
        <v>19800614</v>
      </c>
      <c r="L931" t="str">
        <f t="shared" si="75"/>
        <v>1101</v>
      </c>
      <c r="M931">
        <f t="shared" si="76"/>
        <v>18</v>
      </c>
      <c r="O931" s="2">
        <v>45597.865983796299</v>
      </c>
      <c r="P931" s="3">
        <v>45597.779641203706</v>
      </c>
      <c r="Q931" s="4" t="s">
        <v>15</v>
      </c>
      <c r="R931" s="4">
        <v>0.16839999999999999</v>
      </c>
      <c r="S931" s="4">
        <v>7.3400000000000007E-2</v>
      </c>
      <c r="T931" s="4">
        <v>0.3861</v>
      </c>
      <c r="U931" s="4">
        <v>4.7220000000000004</v>
      </c>
      <c r="V931" s="4">
        <v>0.2147</v>
      </c>
      <c r="W931" s="4" t="s">
        <v>40</v>
      </c>
      <c r="X931" s="4">
        <v>19800614</v>
      </c>
      <c r="Y931" s="4">
        <v>19800614</v>
      </c>
      <c r="Z931" t="str">
        <f t="shared" si="73"/>
        <v>1101</v>
      </c>
      <c r="AA931">
        <f t="shared" si="74"/>
        <v>20</v>
      </c>
    </row>
    <row r="932" spans="1:27">
      <c r="A932" s="2">
        <v>45597.755243055559</v>
      </c>
      <c r="B932" s="3">
        <v>45597.75304398148</v>
      </c>
      <c r="C932" s="4" t="s">
        <v>14</v>
      </c>
      <c r="D932" s="4">
        <v>0.6875</v>
      </c>
      <c r="E932" s="4">
        <v>0.68799999999999994</v>
      </c>
      <c r="F932" s="4">
        <v>0.68700000000000006</v>
      </c>
      <c r="G932" s="4">
        <v>4.6520000000000001</v>
      </c>
      <c r="H932" s="4">
        <v>0.1782</v>
      </c>
      <c r="I932" s="4" t="s">
        <v>40</v>
      </c>
      <c r="J932" s="4">
        <v>19800614</v>
      </c>
      <c r="K932" s="4">
        <v>19800614</v>
      </c>
      <c r="L932" t="str">
        <f t="shared" si="75"/>
        <v>1101</v>
      </c>
      <c r="M932">
        <f t="shared" si="76"/>
        <v>18</v>
      </c>
      <c r="O932" s="2">
        <v>45597.866041666668</v>
      </c>
      <c r="P932" s="3">
        <v>45597.787511574075</v>
      </c>
      <c r="Q932" s="4" t="s">
        <v>15</v>
      </c>
      <c r="R932" s="4">
        <v>0.17460000000000001</v>
      </c>
      <c r="S932" s="4">
        <v>7.5300000000000006E-2</v>
      </c>
      <c r="T932" s="4">
        <v>0.4047</v>
      </c>
      <c r="U932" s="4">
        <v>4.6920000000000002</v>
      </c>
      <c r="V932" s="4">
        <v>0.21340000000000001</v>
      </c>
      <c r="W932" s="4" t="s">
        <v>40</v>
      </c>
      <c r="X932" s="4">
        <v>19800614</v>
      </c>
      <c r="Y932" s="4">
        <v>19800614</v>
      </c>
      <c r="Z932" t="str">
        <f t="shared" si="73"/>
        <v>1101</v>
      </c>
      <c r="AA932">
        <f t="shared" si="74"/>
        <v>20</v>
      </c>
    </row>
    <row r="933" spans="1:27">
      <c r="A933" s="2">
        <v>45597.755694444444</v>
      </c>
      <c r="B933" s="3">
        <v>45597.755104166667</v>
      </c>
      <c r="C933" s="4" t="s">
        <v>17</v>
      </c>
      <c r="D933" s="4">
        <v>0.4758</v>
      </c>
      <c r="E933" s="4">
        <v>0.24099999999999999</v>
      </c>
      <c r="F933" s="4">
        <v>0.93940000000000001</v>
      </c>
      <c r="G933" s="4">
        <v>6.9269999999999996</v>
      </c>
      <c r="H933" s="4">
        <v>0.15160000000000001</v>
      </c>
      <c r="I933" s="4" t="s">
        <v>40</v>
      </c>
      <c r="J933" s="4">
        <v>19800614</v>
      </c>
      <c r="K933" s="4">
        <v>19800614</v>
      </c>
      <c r="L933" t="str">
        <f t="shared" si="75"/>
        <v>1101</v>
      </c>
      <c r="M933">
        <f t="shared" si="76"/>
        <v>18</v>
      </c>
      <c r="O933" s="2">
        <v>45597.866099537037</v>
      </c>
      <c r="P933" s="3">
        <v>45597.795381944445</v>
      </c>
      <c r="Q933" s="4" t="s">
        <v>15</v>
      </c>
      <c r="R933" s="4">
        <v>0.16700000000000001</v>
      </c>
      <c r="S933" s="4">
        <v>7.2999999999999995E-2</v>
      </c>
      <c r="T933" s="4">
        <v>0.38169999999999998</v>
      </c>
      <c r="U933" s="4">
        <v>4.7290000000000001</v>
      </c>
      <c r="V933" s="4">
        <v>0.215</v>
      </c>
      <c r="W933" s="4" t="s">
        <v>40</v>
      </c>
      <c r="X933" s="4">
        <v>19800614</v>
      </c>
      <c r="Y933" s="4">
        <v>19800614</v>
      </c>
      <c r="Z933" t="str">
        <f t="shared" si="73"/>
        <v>1101</v>
      </c>
      <c r="AA933">
        <f t="shared" si="74"/>
        <v>20</v>
      </c>
    </row>
    <row r="934" spans="1:27">
      <c r="A934" s="2">
        <v>45597.760208333333</v>
      </c>
      <c r="B934" s="3">
        <v>45597.756979166668</v>
      </c>
      <c r="C934" s="4" t="s">
        <v>14</v>
      </c>
      <c r="D934" s="4">
        <v>0.68859999999999999</v>
      </c>
      <c r="E934" s="4">
        <v>0.69730000000000003</v>
      </c>
      <c r="F934" s="4">
        <v>0.67989999999999995</v>
      </c>
      <c r="G934" s="4">
        <v>4.6029999999999998</v>
      </c>
      <c r="H934" s="4">
        <v>0.17879999999999999</v>
      </c>
      <c r="I934" s="4" t="s">
        <v>40</v>
      </c>
      <c r="J934" s="4">
        <v>19800614</v>
      </c>
      <c r="K934" s="4">
        <v>19800614</v>
      </c>
      <c r="L934" t="str">
        <f t="shared" si="75"/>
        <v>1101</v>
      </c>
      <c r="M934">
        <f t="shared" si="76"/>
        <v>18</v>
      </c>
      <c r="O934" s="2">
        <v>45597.866157407407</v>
      </c>
      <c r="P934" s="3">
        <v>45597.803252314814</v>
      </c>
      <c r="Q934" s="4" t="s">
        <v>15</v>
      </c>
      <c r="R934" s="4">
        <v>0.14180000000000001</v>
      </c>
      <c r="S934" s="4">
        <v>4.65E-2</v>
      </c>
      <c r="T934" s="4">
        <v>0.43219999999999997</v>
      </c>
      <c r="U934" s="4">
        <v>5.258</v>
      </c>
      <c r="V934" s="4">
        <v>0.21149999999999999</v>
      </c>
      <c r="W934" s="4" t="s">
        <v>40</v>
      </c>
      <c r="X934" s="4">
        <v>19800614</v>
      </c>
      <c r="Y934" s="4">
        <v>19800614</v>
      </c>
      <c r="Z934" t="str">
        <f t="shared" si="73"/>
        <v>1101</v>
      </c>
      <c r="AA934">
        <f t="shared" si="74"/>
        <v>20</v>
      </c>
    </row>
    <row r="935" spans="1:27">
      <c r="A935" s="2">
        <v>45597.762326388889</v>
      </c>
      <c r="B935" s="3">
        <v>45597.646574074075</v>
      </c>
      <c r="C935" s="4" t="s">
        <v>23</v>
      </c>
      <c r="D935" s="4">
        <v>0.622</v>
      </c>
      <c r="E935" s="4">
        <v>0.65539999999999998</v>
      </c>
      <c r="F935" s="4">
        <v>0.59019999999999995</v>
      </c>
      <c r="G935" s="4">
        <v>4.82</v>
      </c>
      <c r="H935" s="4">
        <v>0.1857</v>
      </c>
      <c r="I935" s="4" t="s">
        <v>40</v>
      </c>
      <c r="J935" s="4">
        <v>19800614</v>
      </c>
      <c r="K935" s="4">
        <v>19800614</v>
      </c>
      <c r="L935" t="str">
        <f t="shared" si="75"/>
        <v>1101</v>
      </c>
      <c r="M935">
        <f t="shared" si="76"/>
        <v>18</v>
      </c>
      <c r="O935" s="2">
        <v>45597.866203703707</v>
      </c>
      <c r="P935" s="3">
        <v>45597.811122685183</v>
      </c>
      <c r="Q935" s="4" t="s">
        <v>15</v>
      </c>
      <c r="R935" s="4">
        <v>0.1096</v>
      </c>
      <c r="S935" s="4">
        <v>2.9000000000000001E-2</v>
      </c>
      <c r="T935" s="4">
        <v>0.41399999999999998</v>
      </c>
      <c r="U935" s="4">
        <v>5.7949999999999999</v>
      </c>
      <c r="V935" s="4">
        <v>0.21279999999999999</v>
      </c>
      <c r="W935" s="4" t="s">
        <v>40</v>
      </c>
      <c r="X935" s="4">
        <v>19800614</v>
      </c>
      <c r="Y935" s="4">
        <v>19800614</v>
      </c>
      <c r="Z935" t="str">
        <f t="shared" si="73"/>
        <v>1101</v>
      </c>
      <c r="AA935">
        <f t="shared" si="74"/>
        <v>20</v>
      </c>
    </row>
    <row r="936" spans="1:27">
      <c r="A936" s="2">
        <v>45597.764201388891</v>
      </c>
      <c r="B936" s="3">
        <v>45597.760972222219</v>
      </c>
      <c r="C936" s="4" t="s">
        <v>23</v>
      </c>
      <c r="D936" s="4">
        <v>0.6159</v>
      </c>
      <c r="E936" s="4">
        <v>0.66010000000000002</v>
      </c>
      <c r="F936" s="4">
        <v>0.57469999999999999</v>
      </c>
      <c r="G936" s="4">
        <v>4.7960000000000003</v>
      </c>
      <c r="H936" s="4">
        <v>0.18690000000000001</v>
      </c>
      <c r="I936" s="4" t="s">
        <v>40</v>
      </c>
      <c r="J936" s="4">
        <v>19800614</v>
      </c>
      <c r="K936" s="4">
        <v>19800614</v>
      </c>
      <c r="L936" t="str">
        <f t="shared" si="75"/>
        <v>1101</v>
      </c>
      <c r="M936">
        <f t="shared" si="76"/>
        <v>18</v>
      </c>
      <c r="O936" s="2">
        <v>45597.866261574076</v>
      </c>
      <c r="P936" s="3">
        <v>45597.76903935185</v>
      </c>
      <c r="Q936" s="4" t="s">
        <v>15</v>
      </c>
      <c r="R936" s="4">
        <v>0.18329999999999999</v>
      </c>
      <c r="S936" s="4">
        <v>7.2499999999999995E-2</v>
      </c>
      <c r="T936" s="4">
        <v>0.46379999999999999</v>
      </c>
      <c r="U936" s="4">
        <v>4.7380000000000004</v>
      </c>
      <c r="V936" s="4">
        <v>0.2094</v>
      </c>
      <c r="W936" s="4" t="s">
        <v>40</v>
      </c>
      <c r="X936" s="4">
        <v>19800614</v>
      </c>
      <c r="Y936" s="4">
        <v>19800614</v>
      </c>
      <c r="Z936" t="str">
        <f t="shared" si="73"/>
        <v>1101</v>
      </c>
      <c r="AA936">
        <f t="shared" si="74"/>
        <v>20</v>
      </c>
    </row>
    <row r="937" spans="1:27">
      <c r="A937" s="2">
        <v>45597.765567129631</v>
      </c>
      <c r="B937" s="3">
        <v>45597.764409722222</v>
      </c>
      <c r="C937" s="4" t="s">
        <v>14</v>
      </c>
      <c r="D937" s="4">
        <v>0.68530000000000002</v>
      </c>
      <c r="E937" s="4">
        <v>0.69479999999999997</v>
      </c>
      <c r="F937" s="4">
        <v>0.67600000000000005</v>
      </c>
      <c r="G937" s="4">
        <v>4.617</v>
      </c>
      <c r="H937" s="4">
        <v>0.17910000000000001</v>
      </c>
      <c r="I937" s="4" t="s">
        <v>40</v>
      </c>
      <c r="J937" s="4">
        <v>19800614</v>
      </c>
      <c r="K937" s="4">
        <v>19800614</v>
      </c>
      <c r="L937" t="str">
        <f t="shared" si="75"/>
        <v>1101</v>
      </c>
      <c r="M937">
        <f t="shared" si="76"/>
        <v>18</v>
      </c>
      <c r="O937" s="2">
        <v>45597.866307870368</v>
      </c>
      <c r="P937" s="3">
        <v>45597.776909722219</v>
      </c>
      <c r="Q937" s="4" t="s">
        <v>15</v>
      </c>
      <c r="R937" s="4">
        <v>0.19980000000000001</v>
      </c>
      <c r="S937" s="4">
        <v>0.1244</v>
      </c>
      <c r="T937" s="4">
        <v>0.3211</v>
      </c>
      <c r="U937" s="4">
        <v>4.0789999999999997</v>
      </c>
      <c r="V937" s="4">
        <v>0.21959999999999999</v>
      </c>
      <c r="W937" s="4" t="s">
        <v>40</v>
      </c>
      <c r="X937" s="4">
        <v>19800614</v>
      </c>
      <c r="Y937" s="4">
        <v>19800614</v>
      </c>
      <c r="Z937" t="str">
        <f t="shared" si="73"/>
        <v>1101</v>
      </c>
      <c r="AA937">
        <f t="shared" si="74"/>
        <v>20</v>
      </c>
    </row>
    <row r="938" spans="1:27">
      <c r="A938" s="2">
        <v>45597.766296296293</v>
      </c>
      <c r="B938" s="3">
        <v>45597.763761574075</v>
      </c>
      <c r="C938" s="4" t="s">
        <v>14</v>
      </c>
      <c r="D938" s="4">
        <v>0.6946</v>
      </c>
      <c r="E938" s="4">
        <v>0.68179999999999996</v>
      </c>
      <c r="F938" s="4">
        <v>0.7077</v>
      </c>
      <c r="G938" s="4">
        <v>4.6849999999999996</v>
      </c>
      <c r="H938" s="4">
        <v>0.17660000000000001</v>
      </c>
      <c r="I938" s="4" t="s">
        <v>40</v>
      </c>
      <c r="J938" s="4">
        <v>19800614</v>
      </c>
      <c r="K938" s="4">
        <v>19800614</v>
      </c>
      <c r="L938" t="str">
        <f t="shared" si="75"/>
        <v>1101</v>
      </c>
      <c r="M938">
        <f t="shared" si="76"/>
        <v>18</v>
      </c>
      <c r="O938" s="2">
        <v>45597.866319444445</v>
      </c>
      <c r="P938" s="3">
        <v>45597.864328703705</v>
      </c>
      <c r="Q938" s="4" t="s">
        <v>23</v>
      </c>
      <c r="R938" s="4">
        <v>0.8256</v>
      </c>
      <c r="S938" s="4">
        <v>0.74860000000000004</v>
      </c>
      <c r="T938" s="4">
        <v>0.91059999999999997</v>
      </c>
      <c r="U938" s="4">
        <v>1.2949999999999999</v>
      </c>
      <c r="V938" s="4">
        <v>0.17860000000000001</v>
      </c>
      <c r="W938" s="4" t="s">
        <v>40</v>
      </c>
      <c r="X938" s="4">
        <v>19800614</v>
      </c>
      <c r="Y938" s="4">
        <v>19800614</v>
      </c>
      <c r="Z938" t="str">
        <f t="shared" si="73"/>
        <v>1101</v>
      </c>
      <c r="AA938">
        <f t="shared" si="74"/>
        <v>20</v>
      </c>
    </row>
    <row r="939" spans="1:27">
      <c r="A939" s="2">
        <v>45597.766469907408</v>
      </c>
      <c r="B939" s="3">
        <v>45597.766018518516</v>
      </c>
      <c r="C939" s="4" t="s">
        <v>41</v>
      </c>
      <c r="D939" s="4">
        <v>0</v>
      </c>
      <c r="E939" s="4">
        <v>0.99890000000000001</v>
      </c>
      <c r="F939" s="4">
        <v>0</v>
      </c>
      <c r="G939" s="4">
        <v>0.36399999999999999</v>
      </c>
      <c r="H939" s="4">
        <v>0.71299999999999997</v>
      </c>
      <c r="I939" s="4" t="s">
        <v>40</v>
      </c>
      <c r="J939" s="4">
        <v>19800614</v>
      </c>
      <c r="K939" s="4">
        <v>19800614</v>
      </c>
      <c r="L939" t="str">
        <f t="shared" si="75"/>
        <v>1101</v>
      </c>
      <c r="M939">
        <f t="shared" si="76"/>
        <v>18</v>
      </c>
      <c r="O939" s="2">
        <v>45597.866388888891</v>
      </c>
      <c r="P939" s="3">
        <v>45597.784780092596</v>
      </c>
      <c r="Q939" s="4" t="s">
        <v>15</v>
      </c>
      <c r="R939" s="4">
        <v>0.21390000000000001</v>
      </c>
      <c r="S939" s="4">
        <v>0.18410000000000001</v>
      </c>
      <c r="T939" s="4">
        <v>0.24840000000000001</v>
      </c>
      <c r="U939" s="4">
        <v>3.5739999999999998</v>
      </c>
      <c r="V939" s="4">
        <v>0.2261</v>
      </c>
      <c r="W939" s="4" t="s">
        <v>40</v>
      </c>
      <c r="X939" s="4">
        <v>19800614</v>
      </c>
      <c r="Y939" s="4">
        <v>19800614</v>
      </c>
      <c r="Z939" t="str">
        <f t="shared" si="73"/>
        <v>1101</v>
      </c>
      <c r="AA939">
        <f t="shared" si="74"/>
        <v>20</v>
      </c>
    </row>
    <row r="940" spans="1:27">
      <c r="A940" s="2">
        <v>45597.771678240744</v>
      </c>
      <c r="B940" s="3">
        <v>45597.767743055556</v>
      </c>
      <c r="C940" s="4" t="s">
        <v>17</v>
      </c>
      <c r="D940" s="4">
        <v>0.60670000000000002</v>
      </c>
      <c r="E940" s="4">
        <v>0.43409999999999999</v>
      </c>
      <c r="F940" s="4">
        <v>0.84799999999999998</v>
      </c>
      <c r="G940" s="4">
        <v>5.8890000000000002</v>
      </c>
      <c r="H940" s="4">
        <v>0.16389999999999999</v>
      </c>
      <c r="I940" s="4" t="s">
        <v>40</v>
      </c>
      <c r="J940" s="4">
        <v>19800614</v>
      </c>
      <c r="K940" s="4">
        <v>19800614</v>
      </c>
      <c r="L940" t="str">
        <f t="shared" si="75"/>
        <v>1101</v>
      </c>
      <c r="M940">
        <f t="shared" si="76"/>
        <v>18</v>
      </c>
      <c r="O940" s="2">
        <v>45597.866608796299</v>
      </c>
      <c r="P940" s="3">
        <v>45597.792638888888</v>
      </c>
      <c r="Q940" s="4" t="s">
        <v>15</v>
      </c>
      <c r="R940" s="4">
        <v>8.8900000000000007E-2</v>
      </c>
      <c r="S940" s="4">
        <v>1.21E-2</v>
      </c>
      <c r="T940" s="4">
        <v>0.65269999999999995</v>
      </c>
      <c r="U940" s="4">
        <v>6.76</v>
      </c>
      <c r="V940" s="4">
        <v>0.19769999999999999</v>
      </c>
      <c r="W940" s="4" t="s">
        <v>40</v>
      </c>
      <c r="X940" s="4">
        <v>19800614</v>
      </c>
      <c r="Y940" s="4">
        <v>19800614</v>
      </c>
      <c r="Z940" t="str">
        <f t="shared" si="73"/>
        <v>1101</v>
      </c>
      <c r="AA940">
        <f t="shared" si="74"/>
        <v>20</v>
      </c>
    </row>
    <row r="941" spans="1:27">
      <c r="A941" s="2">
        <v>45597.773738425924</v>
      </c>
      <c r="B941" s="3">
        <v>45597.772106481483</v>
      </c>
      <c r="C941" s="4" t="s">
        <v>41</v>
      </c>
      <c r="D941" s="4">
        <v>0.46789999999999998</v>
      </c>
      <c r="E941" s="4">
        <v>0.42609999999999998</v>
      </c>
      <c r="F941" s="4">
        <v>0.51380000000000003</v>
      </c>
      <c r="G941" s="4">
        <v>5.9269999999999996</v>
      </c>
      <c r="H941" s="4">
        <v>0.19159999999999999</v>
      </c>
      <c r="I941" s="4" t="s">
        <v>40</v>
      </c>
      <c r="J941" s="4">
        <v>19800614</v>
      </c>
      <c r="K941" s="4">
        <v>19800614</v>
      </c>
      <c r="L941" t="str">
        <f t="shared" si="75"/>
        <v>1101</v>
      </c>
      <c r="M941">
        <f t="shared" si="76"/>
        <v>18</v>
      </c>
      <c r="O941" s="2">
        <v>45597.86681712963</v>
      </c>
      <c r="P941" s="3">
        <v>45597.800509259258</v>
      </c>
      <c r="Q941" s="4" t="s">
        <v>15</v>
      </c>
      <c r="R941" s="4">
        <v>0.3649</v>
      </c>
      <c r="S941" s="4">
        <v>0.18010000000000001</v>
      </c>
      <c r="T941" s="4">
        <v>0.73960000000000004</v>
      </c>
      <c r="U941" s="4">
        <v>3.6040000000000001</v>
      </c>
      <c r="V941" s="4">
        <v>0.1923</v>
      </c>
      <c r="W941" s="4" t="s">
        <v>40</v>
      </c>
      <c r="X941" s="4">
        <v>19800614</v>
      </c>
      <c r="Y941" s="4">
        <v>19800614</v>
      </c>
      <c r="Z941" t="str">
        <f t="shared" si="73"/>
        <v>1101</v>
      </c>
      <c r="AA941">
        <f t="shared" si="74"/>
        <v>20</v>
      </c>
    </row>
    <row r="942" spans="1:27">
      <c r="A942" s="2">
        <v>45597.775300925925</v>
      </c>
      <c r="B942" s="3">
        <v>45597.773402777777</v>
      </c>
      <c r="C942" s="4" t="s">
        <v>14</v>
      </c>
      <c r="D942" s="4">
        <v>0.68989999999999996</v>
      </c>
      <c r="E942" s="4">
        <v>0.68889999999999996</v>
      </c>
      <c r="F942" s="4">
        <v>0.69099999999999995</v>
      </c>
      <c r="G942" s="4">
        <v>4.6479999999999997</v>
      </c>
      <c r="H942" s="4">
        <v>0.1779</v>
      </c>
      <c r="I942" s="4" t="s">
        <v>40</v>
      </c>
      <c r="J942" s="4">
        <v>19800614</v>
      </c>
      <c r="K942" s="4">
        <v>19800614</v>
      </c>
      <c r="L942" t="str">
        <f t="shared" si="75"/>
        <v>1101</v>
      </c>
      <c r="M942">
        <f t="shared" si="76"/>
        <v>18</v>
      </c>
      <c r="O942" s="2">
        <v>45597.867118055554</v>
      </c>
      <c r="P942" s="3">
        <v>45597.808379629627</v>
      </c>
      <c r="Q942" s="4" t="s">
        <v>15</v>
      </c>
      <c r="R942" s="4">
        <v>8.9599999999999999E-2</v>
      </c>
      <c r="S942" s="4">
        <v>1.52E-2</v>
      </c>
      <c r="T942" s="4">
        <v>0.52629999999999999</v>
      </c>
      <c r="U942" s="4">
        <v>6.508</v>
      </c>
      <c r="V942" s="4">
        <v>0.20549999999999999</v>
      </c>
      <c r="W942" s="4" t="s">
        <v>40</v>
      </c>
      <c r="X942" s="4">
        <v>19800614</v>
      </c>
      <c r="Y942" s="4">
        <v>19800614</v>
      </c>
      <c r="Z942" t="str">
        <f t="shared" si="73"/>
        <v>1101</v>
      </c>
      <c r="AA942">
        <f t="shared" si="74"/>
        <v>20</v>
      </c>
    </row>
    <row r="943" spans="1:27">
      <c r="A943" s="2">
        <v>45597.776759259257</v>
      </c>
      <c r="B943" s="3">
        <v>45597.72247685185</v>
      </c>
      <c r="C943" s="4" t="s">
        <v>18</v>
      </c>
      <c r="D943" s="4">
        <v>0.65349999999999997</v>
      </c>
      <c r="E943" s="4">
        <v>0.64849999999999997</v>
      </c>
      <c r="F943" s="4">
        <v>0.65859999999999996</v>
      </c>
      <c r="G943" s="4">
        <v>4.8550000000000004</v>
      </c>
      <c r="H943" s="4">
        <v>0.18049999999999999</v>
      </c>
      <c r="I943" s="4" t="s">
        <v>40</v>
      </c>
      <c r="J943" s="4">
        <v>19800614</v>
      </c>
      <c r="K943" s="4">
        <v>19800614</v>
      </c>
      <c r="L943" t="str">
        <f t="shared" si="75"/>
        <v>1101</v>
      </c>
      <c r="M943">
        <f t="shared" si="76"/>
        <v>18</v>
      </c>
      <c r="O943" s="2">
        <v>45597.8671875</v>
      </c>
      <c r="P943" s="3">
        <v>45597.816250000003</v>
      </c>
      <c r="Q943" s="4" t="s">
        <v>15</v>
      </c>
      <c r="R943" s="4">
        <v>8.8099999999999998E-2</v>
      </c>
      <c r="S943" s="4">
        <v>1.47E-2</v>
      </c>
      <c r="T943" s="4">
        <v>0.52769999999999995</v>
      </c>
      <c r="U943" s="4">
        <v>6.548</v>
      </c>
      <c r="V943" s="4">
        <v>0.2054</v>
      </c>
      <c r="W943" s="4" t="s">
        <v>40</v>
      </c>
      <c r="X943" s="4">
        <v>19800614</v>
      </c>
      <c r="Y943" s="4">
        <v>19800614</v>
      </c>
      <c r="Z943" t="str">
        <f t="shared" si="73"/>
        <v>1101</v>
      </c>
      <c r="AA943">
        <f t="shared" si="74"/>
        <v>20</v>
      </c>
    </row>
    <row r="944" spans="1:27">
      <c r="A944" s="2">
        <v>45597.776863425926</v>
      </c>
      <c r="B944" s="3">
        <v>45597.72855324074</v>
      </c>
      <c r="C944" s="4" t="s">
        <v>18</v>
      </c>
      <c r="D944" s="4">
        <v>0.65180000000000005</v>
      </c>
      <c r="E944" s="4">
        <v>0.6472</v>
      </c>
      <c r="F944" s="4">
        <v>0.65649999999999997</v>
      </c>
      <c r="G944" s="4">
        <v>4.8620000000000001</v>
      </c>
      <c r="H944" s="4">
        <v>0.18060000000000001</v>
      </c>
      <c r="I944" s="4" t="s">
        <v>40</v>
      </c>
      <c r="J944" s="4">
        <v>19800614</v>
      </c>
      <c r="K944" s="4">
        <v>19800614</v>
      </c>
      <c r="L944" t="str">
        <f t="shared" si="75"/>
        <v>1101</v>
      </c>
      <c r="M944">
        <f t="shared" si="76"/>
        <v>18</v>
      </c>
      <c r="O944" s="2">
        <v>45597.867245370369</v>
      </c>
      <c r="P944" s="3">
        <v>45597.824120370373</v>
      </c>
      <c r="Q944" s="4" t="s">
        <v>15</v>
      </c>
      <c r="R944" s="4">
        <v>8.9200000000000002E-2</v>
      </c>
      <c r="S944" s="4">
        <v>0.14879999999999999</v>
      </c>
      <c r="T944" s="4">
        <v>5.3499999999999999E-2</v>
      </c>
      <c r="U944" s="4">
        <v>3.851</v>
      </c>
      <c r="V944" s="4">
        <v>0.2601</v>
      </c>
      <c r="W944" s="4" t="s">
        <v>40</v>
      </c>
      <c r="X944" s="4">
        <v>19800614</v>
      </c>
      <c r="Y944" s="4">
        <v>19800614</v>
      </c>
      <c r="Z944" t="str">
        <f t="shared" si="73"/>
        <v>1101</v>
      </c>
      <c r="AA944">
        <f t="shared" si="74"/>
        <v>20</v>
      </c>
    </row>
    <row r="945" spans="1:27">
      <c r="A945" s="2">
        <v>45597.776967592596</v>
      </c>
      <c r="B945" s="3">
        <v>45597.7346412037</v>
      </c>
      <c r="C945" s="4" t="s">
        <v>18</v>
      </c>
      <c r="D945" s="4">
        <v>0.65500000000000003</v>
      </c>
      <c r="E945" s="4">
        <v>0.66349999999999998</v>
      </c>
      <c r="F945" s="4">
        <v>0.64659999999999995</v>
      </c>
      <c r="G945" s="4">
        <v>4.7789999999999999</v>
      </c>
      <c r="H945" s="4">
        <v>0.18140000000000001</v>
      </c>
      <c r="I945" s="4" t="s">
        <v>40</v>
      </c>
      <c r="J945" s="4">
        <v>19800614</v>
      </c>
      <c r="K945" s="4">
        <v>19800614</v>
      </c>
      <c r="L945" t="str">
        <f t="shared" si="75"/>
        <v>1101</v>
      </c>
      <c r="M945">
        <f t="shared" si="76"/>
        <v>18</v>
      </c>
      <c r="O945" s="2">
        <v>45597.867395833331</v>
      </c>
      <c r="P945" s="3">
        <v>45597.831979166665</v>
      </c>
      <c r="Q945" s="4" t="s">
        <v>15</v>
      </c>
      <c r="R945" s="4">
        <v>0.1167</v>
      </c>
      <c r="S945" s="4">
        <v>2.0500000000000001E-2</v>
      </c>
      <c r="T945" s="4">
        <v>0.66390000000000005</v>
      </c>
      <c r="U945" s="4">
        <v>6.1829999999999998</v>
      </c>
      <c r="V945" s="4">
        <v>0.19700000000000001</v>
      </c>
      <c r="W945" s="4" t="s">
        <v>40</v>
      </c>
      <c r="X945" s="4">
        <v>19800614</v>
      </c>
      <c r="Y945" s="4">
        <v>19800614</v>
      </c>
      <c r="Z945" t="str">
        <f t="shared" si="73"/>
        <v>1101</v>
      </c>
      <c r="AA945">
        <f t="shared" si="74"/>
        <v>20</v>
      </c>
    </row>
    <row r="946" spans="1:27">
      <c r="A946" s="2">
        <v>45597.777071759258</v>
      </c>
      <c r="B946" s="3">
        <v>45597.740717592591</v>
      </c>
      <c r="C946" s="4" t="s">
        <v>18</v>
      </c>
      <c r="D946" s="4">
        <v>0.65459999999999996</v>
      </c>
      <c r="E946" s="4">
        <v>0.66279999999999994</v>
      </c>
      <c r="F946" s="4">
        <v>0.64649999999999996</v>
      </c>
      <c r="G946" s="4">
        <v>4.7830000000000004</v>
      </c>
      <c r="H946" s="4">
        <v>0.18140000000000001</v>
      </c>
      <c r="I946" s="4" t="s">
        <v>40</v>
      </c>
      <c r="J946" s="4">
        <v>19800614</v>
      </c>
      <c r="K946" s="4">
        <v>19800614</v>
      </c>
      <c r="L946" t="str">
        <f t="shared" si="75"/>
        <v>1101</v>
      </c>
      <c r="M946">
        <f t="shared" si="76"/>
        <v>18</v>
      </c>
      <c r="O946" s="2">
        <v>45597.867442129631</v>
      </c>
      <c r="P946" s="3">
        <v>45597.867175925923</v>
      </c>
      <c r="Q946" s="4" t="s">
        <v>14</v>
      </c>
      <c r="R946" s="4">
        <v>0.79610000000000003</v>
      </c>
      <c r="S946" s="4">
        <v>0.79459999999999997</v>
      </c>
      <c r="T946" s="4">
        <v>0.79759999999999998</v>
      </c>
      <c r="U946" s="4">
        <v>1.1439999999999999</v>
      </c>
      <c r="V946" s="4">
        <v>0.1883</v>
      </c>
      <c r="W946" s="4" t="s">
        <v>40</v>
      </c>
      <c r="X946" s="4">
        <v>19800614</v>
      </c>
      <c r="Y946" s="4">
        <v>19800614</v>
      </c>
      <c r="Z946" t="str">
        <f t="shared" si="73"/>
        <v>1101</v>
      </c>
      <c r="AA946">
        <f t="shared" si="74"/>
        <v>20</v>
      </c>
    </row>
    <row r="947" spans="1:27">
      <c r="A947" s="2">
        <v>45597.777199074073</v>
      </c>
      <c r="B947" s="3">
        <v>45597.746793981481</v>
      </c>
      <c r="C947" s="4" t="s">
        <v>18</v>
      </c>
      <c r="D947" s="4">
        <v>0.66069999999999995</v>
      </c>
      <c r="E947" s="4">
        <v>0.68059999999999998</v>
      </c>
      <c r="F947" s="4">
        <v>0.64129999999999998</v>
      </c>
      <c r="G947" s="4">
        <v>4.6909999999999998</v>
      </c>
      <c r="H947" s="4">
        <v>0.18179999999999999</v>
      </c>
      <c r="I947" s="4" t="s">
        <v>40</v>
      </c>
      <c r="J947" s="4">
        <v>19800614</v>
      </c>
      <c r="K947" s="4">
        <v>19800614</v>
      </c>
      <c r="L947" t="str">
        <f t="shared" si="75"/>
        <v>1101</v>
      </c>
      <c r="M947">
        <f t="shared" si="76"/>
        <v>18</v>
      </c>
      <c r="O947" s="2">
        <v>45597.867465277777</v>
      </c>
      <c r="P947" s="3">
        <v>45597.824120370373</v>
      </c>
      <c r="Q947" s="4" t="s">
        <v>15</v>
      </c>
      <c r="R947" s="4">
        <v>8.9200000000000002E-2</v>
      </c>
      <c r="S947" s="4">
        <v>0.14879999999999999</v>
      </c>
      <c r="T947" s="4">
        <v>5.3499999999999999E-2</v>
      </c>
      <c r="U947" s="4">
        <v>3.851</v>
      </c>
      <c r="V947" s="4">
        <v>0.2601</v>
      </c>
      <c r="W947" s="4" t="s">
        <v>40</v>
      </c>
      <c r="X947" s="4">
        <v>19800614</v>
      </c>
      <c r="Y947" s="4">
        <v>19800614</v>
      </c>
      <c r="Z947" t="str">
        <f t="shared" si="73"/>
        <v>1101</v>
      </c>
      <c r="AA947">
        <f t="shared" si="74"/>
        <v>20</v>
      </c>
    </row>
    <row r="948" spans="1:27">
      <c r="A948" s="2">
        <v>45597.777291666665</v>
      </c>
      <c r="B948" s="3">
        <v>45597.752870370372</v>
      </c>
      <c r="C948" s="4" t="s">
        <v>18</v>
      </c>
      <c r="D948" s="4">
        <v>0.65659999999999996</v>
      </c>
      <c r="E948" s="4">
        <v>0.67810000000000004</v>
      </c>
      <c r="F948" s="4">
        <v>0.63570000000000004</v>
      </c>
      <c r="G948" s="4">
        <v>4.7039999999999997</v>
      </c>
      <c r="H948" s="4">
        <v>0.1822</v>
      </c>
      <c r="I948" s="4" t="s">
        <v>40</v>
      </c>
      <c r="J948" s="4">
        <v>19800614</v>
      </c>
      <c r="K948" s="4">
        <v>19800614</v>
      </c>
      <c r="L948" t="str">
        <f t="shared" si="75"/>
        <v>1101</v>
      </c>
      <c r="M948">
        <f t="shared" si="76"/>
        <v>18</v>
      </c>
      <c r="O948" s="2">
        <v>45597.867546296293</v>
      </c>
      <c r="P948" s="3">
        <v>45597.839849537035</v>
      </c>
      <c r="Q948" s="4" t="s">
        <v>15</v>
      </c>
      <c r="R948" s="4">
        <v>8.43E-2</v>
      </c>
      <c r="S948" s="4">
        <v>2.8400000000000002E-2</v>
      </c>
      <c r="T948" s="4">
        <v>0.25069999999999998</v>
      </c>
      <c r="U948" s="4">
        <v>5.8209999999999997</v>
      </c>
      <c r="V948" s="4">
        <v>0.22589999999999999</v>
      </c>
      <c r="W948" s="4" t="s">
        <v>40</v>
      </c>
      <c r="X948" s="4">
        <v>19800614</v>
      </c>
      <c r="Y948" s="4">
        <v>19800614</v>
      </c>
      <c r="Z948" t="str">
        <f t="shared" si="73"/>
        <v>1101</v>
      </c>
      <c r="AA948">
        <f t="shared" si="74"/>
        <v>20</v>
      </c>
    </row>
    <row r="949" spans="1:27">
      <c r="A949" s="2">
        <v>45597.777430555558</v>
      </c>
      <c r="B949" s="3">
        <v>45597.758946759262</v>
      </c>
      <c r="C949" s="4" t="s">
        <v>18</v>
      </c>
      <c r="D949" s="4">
        <v>0.65759999999999996</v>
      </c>
      <c r="E949" s="4">
        <v>0.67900000000000005</v>
      </c>
      <c r="F949" s="4">
        <v>0.63680000000000003</v>
      </c>
      <c r="G949" s="4">
        <v>4.7</v>
      </c>
      <c r="H949" s="4">
        <v>0.1822</v>
      </c>
      <c r="I949" s="4" t="s">
        <v>40</v>
      </c>
      <c r="J949" s="4">
        <v>19800614</v>
      </c>
      <c r="K949" s="4">
        <v>19800614</v>
      </c>
      <c r="L949" t="str">
        <f t="shared" si="75"/>
        <v>1101</v>
      </c>
      <c r="M949">
        <f t="shared" si="76"/>
        <v>18</v>
      </c>
      <c r="O949" s="2">
        <v>45597.867627314816</v>
      </c>
      <c r="P949" s="3">
        <v>45597.740671296298</v>
      </c>
      <c r="Q949" s="4" t="s">
        <v>15</v>
      </c>
      <c r="R949" s="4">
        <v>8.9800000000000005E-2</v>
      </c>
      <c r="S949" s="4">
        <v>1.47E-2</v>
      </c>
      <c r="T949" s="4">
        <v>0.54879999999999995</v>
      </c>
      <c r="U949" s="4">
        <v>6.5490000000000004</v>
      </c>
      <c r="V949" s="4">
        <v>0.2041</v>
      </c>
      <c r="W949" s="4" t="s">
        <v>40</v>
      </c>
      <c r="X949" s="4">
        <v>19800614</v>
      </c>
      <c r="Y949" s="4">
        <v>19800614</v>
      </c>
      <c r="Z949" t="str">
        <f t="shared" si="73"/>
        <v>1101</v>
      </c>
      <c r="AA949">
        <f t="shared" si="74"/>
        <v>20</v>
      </c>
    </row>
    <row r="950" spans="1:27">
      <c r="A950" s="2">
        <v>45597.77753472222</v>
      </c>
      <c r="B950" s="3">
        <v>45597.765023148146</v>
      </c>
      <c r="C950" s="4" t="s">
        <v>18</v>
      </c>
      <c r="D950" s="4">
        <v>0.65800000000000003</v>
      </c>
      <c r="E950" s="4">
        <v>0.69440000000000002</v>
      </c>
      <c r="F950" s="4">
        <v>0.62350000000000005</v>
      </c>
      <c r="G950" s="4">
        <v>4.6189999999999998</v>
      </c>
      <c r="H950" s="4">
        <v>0.1832</v>
      </c>
      <c r="I950" s="4" t="s">
        <v>40</v>
      </c>
      <c r="J950" s="4">
        <v>19800614</v>
      </c>
      <c r="K950" s="4">
        <v>19800614</v>
      </c>
      <c r="L950" t="str">
        <f t="shared" si="75"/>
        <v>1101</v>
      </c>
      <c r="M950">
        <f t="shared" si="76"/>
        <v>18</v>
      </c>
      <c r="O950" s="2">
        <v>45597.867673611108</v>
      </c>
      <c r="P950" s="3">
        <v>45597.748530092591</v>
      </c>
      <c r="Q950" s="4" t="s">
        <v>15</v>
      </c>
      <c r="R950" s="4">
        <v>0.1164</v>
      </c>
      <c r="S950" s="4">
        <v>1.6E-2</v>
      </c>
      <c r="T950" s="4">
        <v>0.84540000000000004</v>
      </c>
      <c r="U950" s="4">
        <v>6.4539999999999997</v>
      </c>
      <c r="V950" s="4">
        <v>0.1847</v>
      </c>
      <c r="W950" s="4" t="s">
        <v>40</v>
      </c>
      <c r="X950" s="4">
        <v>19800614</v>
      </c>
      <c r="Y950" s="4">
        <v>19800614</v>
      </c>
      <c r="Z950" t="str">
        <f t="shared" si="73"/>
        <v>1101</v>
      </c>
      <c r="AA950">
        <f t="shared" si="74"/>
        <v>20</v>
      </c>
    </row>
    <row r="951" spans="1:27">
      <c r="A951" s="2">
        <v>45597.777696759258</v>
      </c>
      <c r="B951" s="3">
        <v>45597.771099537036</v>
      </c>
      <c r="C951" s="4" t="s">
        <v>18</v>
      </c>
      <c r="D951" s="4">
        <v>0.65510000000000002</v>
      </c>
      <c r="E951" s="4">
        <v>0.69099999999999995</v>
      </c>
      <c r="F951" s="4">
        <v>0.621</v>
      </c>
      <c r="G951" s="4">
        <v>4.6369999999999996</v>
      </c>
      <c r="H951" s="4">
        <v>0.18340000000000001</v>
      </c>
      <c r="I951" s="4" t="s">
        <v>40</v>
      </c>
      <c r="J951" s="4">
        <v>19800614</v>
      </c>
      <c r="K951" s="4">
        <v>19800614</v>
      </c>
      <c r="L951" t="str">
        <f t="shared" si="75"/>
        <v>1101</v>
      </c>
      <c r="M951">
        <f t="shared" si="76"/>
        <v>18</v>
      </c>
      <c r="O951" s="2">
        <v>45597.867719907408</v>
      </c>
      <c r="P951" s="3">
        <v>45597.75640046296</v>
      </c>
      <c r="Q951" s="4" t="s">
        <v>15</v>
      </c>
      <c r="R951" s="4">
        <v>0.1047</v>
      </c>
      <c r="S951" s="4">
        <v>2.3599999999999999E-2</v>
      </c>
      <c r="T951" s="4">
        <v>0.46460000000000001</v>
      </c>
      <c r="U951" s="4">
        <v>6.0270000000000001</v>
      </c>
      <c r="V951" s="4">
        <v>0.2094</v>
      </c>
      <c r="W951" s="4" t="s">
        <v>40</v>
      </c>
      <c r="X951" s="4">
        <v>19800614</v>
      </c>
      <c r="Y951" s="4">
        <v>19800614</v>
      </c>
      <c r="Z951" t="str">
        <f t="shared" si="73"/>
        <v>1101</v>
      </c>
      <c r="AA951">
        <f t="shared" si="74"/>
        <v>20</v>
      </c>
    </row>
    <row r="952" spans="1:27">
      <c r="A952" s="2">
        <v>45597.778182870374</v>
      </c>
      <c r="B952" s="3">
        <v>45597.776574074072</v>
      </c>
      <c r="C952" s="4" t="s">
        <v>23</v>
      </c>
      <c r="D952" s="4">
        <v>0.6079</v>
      </c>
      <c r="E952" s="4">
        <v>0.66579999999999995</v>
      </c>
      <c r="F952" s="4">
        <v>0.55500000000000005</v>
      </c>
      <c r="G952" s="4">
        <v>4.7670000000000003</v>
      </c>
      <c r="H952" s="4">
        <v>0.18840000000000001</v>
      </c>
      <c r="I952" s="4" t="s">
        <v>40</v>
      </c>
      <c r="J952" s="4">
        <v>19800614</v>
      </c>
      <c r="K952" s="4">
        <v>19800614</v>
      </c>
      <c r="L952" t="str">
        <f t="shared" si="75"/>
        <v>1101</v>
      </c>
      <c r="M952">
        <f t="shared" si="76"/>
        <v>18</v>
      </c>
      <c r="O952" s="2">
        <v>45597.867789351854</v>
      </c>
      <c r="P952" s="3">
        <v>45597.764270833337</v>
      </c>
      <c r="Q952" s="4" t="s">
        <v>15</v>
      </c>
      <c r="R952" s="4">
        <v>8.7400000000000005E-2</v>
      </c>
      <c r="S952" s="4">
        <v>1.37E-2</v>
      </c>
      <c r="T952" s="4">
        <v>0.55840000000000001</v>
      </c>
      <c r="U952" s="4">
        <v>6.6260000000000003</v>
      </c>
      <c r="V952" s="4">
        <v>0.20349999999999999</v>
      </c>
      <c r="W952" s="4" t="s">
        <v>40</v>
      </c>
      <c r="X952" s="4">
        <v>19800614</v>
      </c>
      <c r="Y952" s="4">
        <v>19800614</v>
      </c>
      <c r="Z952" t="str">
        <f t="shared" si="73"/>
        <v>1101</v>
      </c>
      <c r="AA952">
        <f t="shared" si="74"/>
        <v>20</v>
      </c>
    </row>
    <row r="953" spans="1:27">
      <c r="A953" s="2">
        <v>45597.778726851851</v>
      </c>
      <c r="B953" s="3">
        <v>45597.778263888889</v>
      </c>
      <c r="C953" s="4" t="s">
        <v>14</v>
      </c>
      <c r="D953" s="4">
        <v>0.69410000000000005</v>
      </c>
      <c r="E953" s="4">
        <v>0.68389999999999995</v>
      </c>
      <c r="F953" s="4">
        <v>0.70450000000000002</v>
      </c>
      <c r="G953" s="4">
        <v>4.6740000000000004</v>
      </c>
      <c r="H953" s="4">
        <v>0.17680000000000001</v>
      </c>
      <c r="I953" s="4" t="s">
        <v>40</v>
      </c>
      <c r="J953" s="4">
        <v>19800614</v>
      </c>
      <c r="K953" s="4">
        <v>19800614</v>
      </c>
      <c r="L953" t="str">
        <f t="shared" si="75"/>
        <v>1101</v>
      </c>
      <c r="M953">
        <f t="shared" si="76"/>
        <v>18</v>
      </c>
      <c r="O953" s="2">
        <v>45597.867881944447</v>
      </c>
      <c r="P953" s="3">
        <v>45597.772129629629</v>
      </c>
      <c r="Q953" s="4" t="s">
        <v>15</v>
      </c>
      <c r="R953" s="4">
        <v>9.11E-2</v>
      </c>
      <c r="S953" s="4">
        <v>3.8100000000000002E-2</v>
      </c>
      <c r="T953" s="4">
        <v>0.21779999999999999</v>
      </c>
      <c r="U953" s="4">
        <v>5.4870000000000001</v>
      </c>
      <c r="V953" s="4">
        <v>0.22919999999999999</v>
      </c>
      <c r="W953" s="4" t="s">
        <v>40</v>
      </c>
      <c r="X953" s="4">
        <v>19800614</v>
      </c>
      <c r="Y953" s="4">
        <v>19800614</v>
      </c>
      <c r="Z953" t="str">
        <f t="shared" si="73"/>
        <v>1101</v>
      </c>
      <c r="AA953">
        <f t="shared" si="74"/>
        <v>20</v>
      </c>
    </row>
    <row r="954" spans="1:27">
      <c r="A954" s="2">
        <v>45597.780381944445</v>
      </c>
      <c r="B954" s="3">
        <v>45597.778981481482</v>
      </c>
      <c r="C954" s="4" t="s">
        <v>71</v>
      </c>
      <c r="D954" s="4">
        <v>0</v>
      </c>
      <c r="E954" s="4">
        <v>0.99960000000000004</v>
      </c>
      <c r="F954" s="4">
        <v>0</v>
      </c>
      <c r="G954" s="4">
        <v>0</v>
      </c>
      <c r="H954" s="4">
        <v>0.96279999999999999</v>
      </c>
      <c r="I954" s="4" t="s">
        <v>13</v>
      </c>
      <c r="J954" s="4">
        <v>19800614</v>
      </c>
      <c r="K954" s="4">
        <v>19800614</v>
      </c>
      <c r="L954" t="str">
        <f t="shared" si="75"/>
        <v>1101</v>
      </c>
      <c r="M954">
        <f t="shared" si="76"/>
        <v>18</v>
      </c>
      <c r="O954" s="2">
        <v>45597.867928240739</v>
      </c>
      <c r="P954" s="3">
        <v>45597.78</v>
      </c>
      <c r="Q954" s="4" t="s">
        <v>15</v>
      </c>
      <c r="R954" s="4">
        <v>8.6900000000000005E-2</v>
      </c>
      <c r="S954" s="4">
        <v>3.7600000000000001E-2</v>
      </c>
      <c r="T954" s="4">
        <v>0.20050000000000001</v>
      </c>
      <c r="U954" s="4">
        <v>5.5010000000000003</v>
      </c>
      <c r="V954" s="4">
        <v>0.23119999999999999</v>
      </c>
      <c r="W954" s="4" t="s">
        <v>40</v>
      </c>
      <c r="X954" s="4">
        <v>19800614</v>
      </c>
      <c r="Y954" s="4">
        <v>19800614</v>
      </c>
      <c r="Z954" t="str">
        <f t="shared" si="73"/>
        <v>1101</v>
      </c>
      <c r="AA954">
        <f t="shared" si="74"/>
        <v>20</v>
      </c>
    </row>
    <row r="955" spans="1:27">
      <c r="A955" s="2">
        <v>45597.780891203707</v>
      </c>
      <c r="B955" s="3">
        <v>45597.780682870369</v>
      </c>
      <c r="C955" s="4" t="s">
        <v>14</v>
      </c>
      <c r="D955" s="4">
        <v>0.69130000000000003</v>
      </c>
      <c r="E955" s="4">
        <v>0.68489999999999995</v>
      </c>
      <c r="F955" s="4">
        <v>0.69779999999999998</v>
      </c>
      <c r="G955" s="4">
        <v>4.6689999999999996</v>
      </c>
      <c r="H955" s="4">
        <v>0.1774</v>
      </c>
      <c r="I955" s="4" t="s">
        <v>40</v>
      </c>
      <c r="J955" s="4">
        <v>19800614</v>
      </c>
      <c r="K955" s="4">
        <v>19800614</v>
      </c>
      <c r="L955" t="str">
        <f t="shared" si="75"/>
        <v>1101</v>
      </c>
      <c r="M955">
        <f t="shared" si="76"/>
        <v>18</v>
      </c>
      <c r="O955" s="2">
        <v>45597.867974537039</v>
      </c>
      <c r="P955" s="3">
        <v>45597.787858796299</v>
      </c>
      <c r="Q955" s="4" t="s">
        <v>15</v>
      </c>
      <c r="R955" s="4">
        <v>0.10680000000000001</v>
      </c>
      <c r="S955" s="4">
        <v>1.5699999999999999E-2</v>
      </c>
      <c r="T955" s="4">
        <v>0.72589999999999999</v>
      </c>
      <c r="U955" s="4">
        <v>6.476</v>
      </c>
      <c r="V955" s="4">
        <v>0.19320000000000001</v>
      </c>
      <c r="W955" s="4" t="s">
        <v>40</v>
      </c>
      <c r="X955" s="4">
        <v>19800614</v>
      </c>
      <c r="Y955" s="4">
        <v>19800614</v>
      </c>
      <c r="Z955" t="str">
        <f t="shared" si="73"/>
        <v>1101</v>
      </c>
      <c r="AA955">
        <f t="shared" si="74"/>
        <v>20</v>
      </c>
    </row>
    <row r="956" spans="1:27">
      <c r="A956" s="2">
        <v>45597.781111111108</v>
      </c>
      <c r="B956" s="3">
        <v>45597.778981481482</v>
      </c>
      <c r="C956" s="4" t="s">
        <v>71</v>
      </c>
      <c r="D956" s="4">
        <v>0</v>
      </c>
      <c r="E956" s="4">
        <v>0.99960000000000004</v>
      </c>
      <c r="F956" s="4">
        <v>0</v>
      </c>
      <c r="G956" s="4">
        <v>0</v>
      </c>
      <c r="H956" s="4">
        <v>0.96279999999999999</v>
      </c>
      <c r="I956" s="4" t="s">
        <v>13</v>
      </c>
      <c r="J956" s="4">
        <v>19800614</v>
      </c>
      <c r="K956" s="4">
        <v>19800614</v>
      </c>
      <c r="L956" t="str">
        <f t="shared" si="75"/>
        <v>1101</v>
      </c>
      <c r="M956">
        <f t="shared" si="76"/>
        <v>18</v>
      </c>
      <c r="O956" s="2">
        <v>45597.868020833332</v>
      </c>
      <c r="P956" s="3">
        <v>45597.795729166668</v>
      </c>
      <c r="Q956" s="4" t="s">
        <v>15</v>
      </c>
      <c r="R956" s="4">
        <v>0.1069</v>
      </c>
      <c r="S956" s="4">
        <v>1.52E-2</v>
      </c>
      <c r="T956" s="4">
        <v>0.75160000000000005</v>
      </c>
      <c r="U956" s="4">
        <v>6.51</v>
      </c>
      <c r="V956" s="4">
        <v>0.1915</v>
      </c>
      <c r="W956" s="4" t="s">
        <v>40</v>
      </c>
      <c r="X956" s="4">
        <v>19800614</v>
      </c>
      <c r="Y956" s="4">
        <v>19800614</v>
      </c>
      <c r="Z956" t="str">
        <f t="shared" si="73"/>
        <v>1101</v>
      </c>
      <c r="AA956">
        <f t="shared" si="74"/>
        <v>20</v>
      </c>
    </row>
    <row r="957" spans="1:27">
      <c r="A957" s="2">
        <v>45597.783379629633</v>
      </c>
      <c r="B957" s="3">
        <v>45597.782476851855</v>
      </c>
      <c r="C957" s="4" t="s">
        <v>23</v>
      </c>
      <c r="D957" s="4">
        <v>0.60719999999999996</v>
      </c>
      <c r="E957" s="4">
        <v>0.66449999999999998</v>
      </c>
      <c r="F957" s="4">
        <v>0.55479999999999996</v>
      </c>
      <c r="G957" s="4">
        <v>4.774</v>
      </c>
      <c r="H957" s="4">
        <v>0.1885</v>
      </c>
      <c r="I957" s="4" t="s">
        <v>40</v>
      </c>
      <c r="J957" s="4">
        <v>19800614</v>
      </c>
      <c r="K957" s="4">
        <v>19800614</v>
      </c>
      <c r="L957" t="str">
        <f t="shared" si="75"/>
        <v>1101</v>
      </c>
      <c r="M957">
        <f t="shared" si="76"/>
        <v>18</v>
      </c>
      <c r="O957" s="2">
        <v>45597.868067129632</v>
      </c>
      <c r="P957" s="3">
        <v>45597.803587962961</v>
      </c>
      <c r="Q957" s="4" t="s">
        <v>15</v>
      </c>
      <c r="R957" s="4">
        <v>7.5800000000000006E-2</v>
      </c>
      <c r="S957" s="4">
        <v>2.07E-2</v>
      </c>
      <c r="T957" s="4">
        <v>0.27829999999999999</v>
      </c>
      <c r="U957" s="4">
        <v>6.1740000000000004</v>
      </c>
      <c r="V957" s="4">
        <v>0.2233</v>
      </c>
      <c r="W957" s="4" t="s">
        <v>40</v>
      </c>
      <c r="X957" s="4">
        <v>19800614</v>
      </c>
      <c r="Y957" s="4">
        <v>19800614</v>
      </c>
      <c r="Z957" t="str">
        <f t="shared" si="73"/>
        <v>1101</v>
      </c>
      <c r="AA957">
        <f t="shared" si="74"/>
        <v>20</v>
      </c>
    </row>
    <row r="958" spans="1:27">
      <c r="A958" s="2">
        <v>45597.784583333334</v>
      </c>
      <c r="B958" s="3">
        <v>45597.782719907409</v>
      </c>
      <c r="C958" s="4" t="s">
        <v>23</v>
      </c>
      <c r="D958" s="4">
        <v>0.60560000000000003</v>
      </c>
      <c r="E958" s="4">
        <v>0.66349999999999998</v>
      </c>
      <c r="F958" s="4">
        <v>0.55279999999999996</v>
      </c>
      <c r="G958" s="4">
        <v>4.7789999999999999</v>
      </c>
      <c r="H958" s="4">
        <v>0.18859999999999999</v>
      </c>
      <c r="I958" s="4" t="s">
        <v>40</v>
      </c>
      <c r="J958" s="4">
        <v>19800614</v>
      </c>
      <c r="K958" s="4">
        <v>19800614</v>
      </c>
      <c r="L958" t="str">
        <f t="shared" si="75"/>
        <v>1101</v>
      </c>
      <c r="M958">
        <f t="shared" si="76"/>
        <v>18</v>
      </c>
      <c r="O958" s="2">
        <v>45597.868113425924</v>
      </c>
      <c r="P958" s="3">
        <v>45597.81145833333</v>
      </c>
      <c r="Q958" s="4" t="s">
        <v>15</v>
      </c>
      <c r="R958" s="4">
        <v>9.8000000000000004E-2</v>
      </c>
      <c r="S958" s="4">
        <v>1.7299999999999999E-2</v>
      </c>
      <c r="T958" s="4">
        <v>0.55669999999999997</v>
      </c>
      <c r="U958" s="4">
        <v>6.3719999999999999</v>
      </c>
      <c r="V958" s="4">
        <v>0.2036</v>
      </c>
      <c r="W958" s="4" t="s">
        <v>40</v>
      </c>
      <c r="X958" s="4">
        <v>19800614</v>
      </c>
      <c r="Y958" s="4">
        <v>19800614</v>
      </c>
      <c r="Z958" t="str">
        <f t="shared" si="73"/>
        <v>1101</v>
      </c>
      <c r="AA958">
        <f t="shared" si="74"/>
        <v>20</v>
      </c>
    </row>
    <row r="959" spans="1:27">
      <c r="A959" s="2">
        <v>45597.787523148145</v>
      </c>
      <c r="B959" s="3">
        <v>45597.786423611113</v>
      </c>
      <c r="C959" s="4" t="s">
        <v>55</v>
      </c>
      <c r="D959" s="4">
        <v>0.68010000000000004</v>
      </c>
      <c r="E959" s="4">
        <v>0.79710000000000003</v>
      </c>
      <c r="F959" s="4">
        <v>0.58030000000000004</v>
      </c>
      <c r="G959" s="4">
        <v>4.0259999999999998</v>
      </c>
      <c r="H959" s="4">
        <v>0.1865</v>
      </c>
      <c r="I959" s="4" t="s">
        <v>40</v>
      </c>
      <c r="J959" s="4">
        <v>19800614</v>
      </c>
      <c r="K959" s="4">
        <v>19800614</v>
      </c>
      <c r="L959" t="str">
        <f t="shared" si="75"/>
        <v>1101</v>
      </c>
      <c r="M959">
        <f t="shared" si="76"/>
        <v>18</v>
      </c>
      <c r="O959" s="2">
        <v>45597.868159722224</v>
      </c>
      <c r="P959" s="3">
        <v>45597.741122685184</v>
      </c>
      <c r="Q959" s="4" t="s">
        <v>15</v>
      </c>
      <c r="R959" s="4">
        <v>8.0299999999999996E-2</v>
      </c>
      <c r="S959" s="4">
        <v>1.46E-2</v>
      </c>
      <c r="T959" s="4">
        <v>0.44019999999999998</v>
      </c>
      <c r="U959" s="4">
        <v>6.5529999999999999</v>
      </c>
      <c r="V959" s="4">
        <v>0.21099999999999999</v>
      </c>
      <c r="W959" s="4" t="s">
        <v>40</v>
      </c>
      <c r="X959" s="4">
        <v>19800614</v>
      </c>
      <c r="Y959" s="4">
        <v>19800614</v>
      </c>
      <c r="Z959" t="str">
        <f t="shared" si="73"/>
        <v>1101</v>
      </c>
      <c r="AA959">
        <f t="shared" si="74"/>
        <v>20</v>
      </c>
    </row>
    <row r="960" spans="1:27">
      <c r="A960" s="2">
        <v>45597.788321759261</v>
      </c>
      <c r="B960" s="3">
        <v>45597.783854166664</v>
      </c>
      <c r="C960" s="4" t="s">
        <v>38</v>
      </c>
      <c r="D960" s="4">
        <v>7.7799999999999994E-2</v>
      </c>
      <c r="E960" s="4">
        <v>6.1999999999999998E-3</v>
      </c>
      <c r="F960" s="4">
        <v>0.97219999999999995</v>
      </c>
      <c r="G960" s="4">
        <v>10.542</v>
      </c>
      <c r="H960" s="4">
        <v>0.14380000000000001</v>
      </c>
      <c r="I960" s="4" t="s">
        <v>40</v>
      </c>
      <c r="J960" s="4">
        <v>19800614</v>
      </c>
      <c r="K960" s="4">
        <v>19800614</v>
      </c>
      <c r="L960" t="str">
        <f t="shared" si="75"/>
        <v>1101</v>
      </c>
      <c r="M960">
        <f t="shared" si="76"/>
        <v>18</v>
      </c>
      <c r="O960" s="2">
        <v>45597.868217592593</v>
      </c>
      <c r="P960" s="3">
        <v>45597.748993055553</v>
      </c>
      <c r="Q960" s="4" t="s">
        <v>15</v>
      </c>
      <c r="R960" s="4">
        <v>8.14E-2</v>
      </c>
      <c r="S960" s="4">
        <v>1.4500000000000001E-2</v>
      </c>
      <c r="T960" s="4">
        <v>0.45760000000000001</v>
      </c>
      <c r="U960" s="4">
        <v>6.5640000000000001</v>
      </c>
      <c r="V960" s="4">
        <v>0.20979999999999999</v>
      </c>
      <c r="W960" s="4" t="s">
        <v>40</v>
      </c>
      <c r="X960" s="4">
        <v>19800614</v>
      </c>
      <c r="Y960" s="4">
        <v>19800614</v>
      </c>
      <c r="Z960" t="str">
        <f t="shared" si="73"/>
        <v>1101</v>
      </c>
      <c r="AA960">
        <f t="shared" si="74"/>
        <v>20</v>
      </c>
    </row>
    <row r="961" spans="1:27">
      <c r="A961" s="2">
        <v>45597.791342592594</v>
      </c>
      <c r="B961" s="3">
        <v>45597.790590277778</v>
      </c>
      <c r="C961" s="4" t="s">
        <v>14</v>
      </c>
      <c r="D961" s="4">
        <v>0.69479999999999997</v>
      </c>
      <c r="E961" s="4">
        <v>0.6845</v>
      </c>
      <c r="F961" s="4">
        <v>0.70530000000000004</v>
      </c>
      <c r="G961" s="4">
        <v>4.6710000000000003</v>
      </c>
      <c r="H961" s="4">
        <v>0.17680000000000001</v>
      </c>
      <c r="I961" s="4" t="s">
        <v>40</v>
      </c>
      <c r="J961" s="4">
        <v>19800614</v>
      </c>
      <c r="K961" s="4">
        <v>19800614</v>
      </c>
      <c r="L961" t="str">
        <f t="shared" si="75"/>
        <v>1101</v>
      </c>
      <c r="M961">
        <f t="shared" si="76"/>
        <v>18</v>
      </c>
      <c r="O961" s="2">
        <v>45597.868252314816</v>
      </c>
      <c r="P961" s="3">
        <v>45597.756863425922</v>
      </c>
      <c r="Q961" s="4" t="s">
        <v>15</v>
      </c>
      <c r="R961" s="4">
        <v>8.1000000000000003E-2</v>
      </c>
      <c r="S961" s="4">
        <v>1.5100000000000001E-2</v>
      </c>
      <c r="T961" s="4">
        <v>0.4355</v>
      </c>
      <c r="U961" s="4">
        <v>6.5220000000000002</v>
      </c>
      <c r="V961" s="4">
        <v>0.21129999999999999</v>
      </c>
      <c r="W961" s="4" t="s">
        <v>40</v>
      </c>
      <c r="X961" s="4">
        <v>19800614</v>
      </c>
      <c r="Y961" s="4">
        <v>19800614</v>
      </c>
      <c r="Z961" t="str">
        <f t="shared" si="73"/>
        <v>1101</v>
      </c>
      <c r="AA961">
        <f t="shared" si="74"/>
        <v>20</v>
      </c>
    </row>
    <row r="962" spans="1:27">
      <c r="A962" s="2">
        <v>45597.791354166664</v>
      </c>
      <c r="B962" s="3">
        <v>45597.789722222224</v>
      </c>
      <c r="C962" s="4" t="s">
        <v>16</v>
      </c>
      <c r="D962" s="4">
        <v>0.5141</v>
      </c>
      <c r="E962" s="4">
        <v>0.48110000000000003</v>
      </c>
      <c r="F962" s="4">
        <v>0.54930000000000001</v>
      </c>
      <c r="G962" s="4">
        <v>5.6619999999999999</v>
      </c>
      <c r="H962" s="4">
        <v>0.18890000000000001</v>
      </c>
      <c r="I962" s="4" t="s">
        <v>40</v>
      </c>
      <c r="J962" s="4">
        <v>19800614</v>
      </c>
      <c r="K962" s="4">
        <v>19800614</v>
      </c>
      <c r="L962" t="str">
        <f t="shared" si="75"/>
        <v>1101</v>
      </c>
      <c r="M962">
        <f t="shared" si="76"/>
        <v>18</v>
      </c>
      <c r="O962" s="2">
        <v>45597.868298611109</v>
      </c>
      <c r="P962" s="3">
        <v>45597.764733796299</v>
      </c>
      <c r="Q962" s="4" t="s">
        <v>15</v>
      </c>
      <c r="R962" s="4">
        <v>6.6199999999999995E-2</v>
      </c>
      <c r="S962" s="4">
        <v>8.6E-3</v>
      </c>
      <c r="T962" s="4">
        <v>0.50680000000000003</v>
      </c>
      <c r="U962" s="4">
        <v>7.1219999999999999</v>
      </c>
      <c r="V962" s="4">
        <v>0.20669999999999999</v>
      </c>
      <c r="W962" s="4" t="s">
        <v>40</v>
      </c>
      <c r="X962" s="4">
        <v>19800614</v>
      </c>
      <c r="Y962" s="4">
        <v>19800614</v>
      </c>
      <c r="Z962" t="str">
        <f t="shared" si="73"/>
        <v>1101</v>
      </c>
      <c r="AA962">
        <f t="shared" si="74"/>
        <v>20</v>
      </c>
    </row>
    <row r="963" spans="1:27">
      <c r="A963" s="2">
        <v>45597.791631944441</v>
      </c>
      <c r="B963" s="3">
        <v>45596.557245370372</v>
      </c>
      <c r="C963" s="4" t="s">
        <v>55</v>
      </c>
      <c r="D963" s="4">
        <v>0.66090000000000004</v>
      </c>
      <c r="E963" s="4">
        <v>0.80430000000000001</v>
      </c>
      <c r="F963" s="4">
        <v>0.54310000000000003</v>
      </c>
      <c r="G963" s="4">
        <v>3.9790000000000001</v>
      </c>
      <c r="H963" s="4">
        <v>0.18940000000000001</v>
      </c>
      <c r="I963" s="4" t="s">
        <v>40</v>
      </c>
      <c r="J963" s="4">
        <v>19800614</v>
      </c>
      <c r="K963" s="4">
        <v>19800614</v>
      </c>
      <c r="L963" t="str">
        <f t="shared" si="75"/>
        <v>1101</v>
      </c>
      <c r="M963">
        <f t="shared" si="76"/>
        <v>18</v>
      </c>
      <c r="O963" s="2">
        <v>45597.868368055555</v>
      </c>
      <c r="P963" s="3">
        <v>45597.772604166668</v>
      </c>
      <c r="Q963" s="4" t="s">
        <v>15</v>
      </c>
      <c r="R963" s="4">
        <v>5.1700000000000003E-2</v>
      </c>
      <c r="S963" s="4">
        <v>5.4999999999999997E-3</v>
      </c>
      <c r="T963" s="4">
        <v>0.48599999999999999</v>
      </c>
      <c r="U963" s="4">
        <v>7.6029999999999998</v>
      </c>
      <c r="V963" s="4">
        <v>0.20799999999999999</v>
      </c>
      <c r="W963" s="4" t="s">
        <v>40</v>
      </c>
      <c r="X963" s="4">
        <v>19800614</v>
      </c>
      <c r="Y963" s="4">
        <v>19800614</v>
      </c>
      <c r="Z963" t="str">
        <f t="shared" si="73"/>
        <v>1101</v>
      </c>
      <c r="AA963">
        <f t="shared" si="74"/>
        <v>20</v>
      </c>
    </row>
    <row r="964" spans="1:27">
      <c r="A964" s="2">
        <v>45597.791770833333</v>
      </c>
      <c r="B964" s="3">
        <v>45596.574837962966</v>
      </c>
      <c r="C964" s="4" t="s">
        <v>55</v>
      </c>
      <c r="D964" s="4">
        <v>0.66610000000000003</v>
      </c>
      <c r="E964" s="4">
        <v>0.75280000000000002</v>
      </c>
      <c r="F964" s="4">
        <v>0.58930000000000005</v>
      </c>
      <c r="G964" s="4">
        <v>4.2969999999999997</v>
      </c>
      <c r="H964" s="4">
        <v>0.18579999999999999</v>
      </c>
      <c r="I964" s="4" t="s">
        <v>40</v>
      </c>
      <c r="J964" s="4">
        <v>19800614</v>
      </c>
      <c r="K964" s="4">
        <v>19800614</v>
      </c>
      <c r="L964" t="str">
        <f t="shared" si="75"/>
        <v>1101</v>
      </c>
      <c r="M964">
        <f t="shared" si="76"/>
        <v>19</v>
      </c>
      <c r="O964" s="2">
        <v>45597.868402777778</v>
      </c>
      <c r="P964" s="3">
        <v>45597.780474537038</v>
      </c>
      <c r="Q964" s="4" t="s">
        <v>15</v>
      </c>
      <c r="R964" s="4">
        <v>8.6499999999999994E-2</v>
      </c>
      <c r="S964" s="4">
        <v>4.5199999999999997E-2</v>
      </c>
      <c r="T964" s="4">
        <v>0.16550000000000001</v>
      </c>
      <c r="U964" s="4">
        <v>5.2910000000000004</v>
      </c>
      <c r="V964" s="4">
        <v>0.2356</v>
      </c>
      <c r="W964" s="4" t="s">
        <v>40</v>
      </c>
      <c r="X964" s="4">
        <v>19800614</v>
      </c>
      <c r="Y964" s="4">
        <v>19800614</v>
      </c>
      <c r="Z964" t="str">
        <f t="shared" ref="Z964:Z1027" si="77">TEXT(O964,"MMDD")</f>
        <v>1101</v>
      </c>
      <c r="AA964">
        <f t="shared" ref="AA964:AA1027" si="78">HOUR(O964)</f>
        <v>20</v>
      </c>
    </row>
    <row r="965" spans="1:27">
      <c r="A965" s="2">
        <v>45597.793564814812</v>
      </c>
      <c r="B965" s="3">
        <v>45597.787094907406</v>
      </c>
      <c r="C965" s="4" t="s">
        <v>14</v>
      </c>
      <c r="D965" s="4">
        <v>0.69479999999999997</v>
      </c>
      <c r="E965" s="4">
        <v>0.68799999999999994</v>
      </c>
      <c r="F965" s="4">
        <v>0.7016</v>
      </c>
      <c r="G965" s="4">
        <v>4.6529999999999996</v>
      </c>
      <c r="H965" s="4">
        <v>0.17710000000000001</v>
      </c>
      <c r="I965" s="4" t="s">
        <v>40</v>
      </c>
      <c r="J965" s="4">
        <v>19800614</v>
      </c>
      <c r="K965" s="4">
        <v>19800614</v>
      </c>
      <c r="L965" t="str">
        <f t="shared" si="75"/>
        <v>1101</v>
      </c>
      <c r="M965">
        <f t="shared" si="76"/>
        <v>19</v>
      </c>
      <c r="O965" s="2">
        <v>45597.868460648147</v>
      </c>
      <c r="P965" s="3">
        <v>45597.78833333333</v>
      </c>
      <c r="Q965" s="4" t="s">
        <v>15</v>
      </c>
      <c r="R965" s="4">
        <v>8.14E-2</v>
      </c>
      <c r="S965" s="4">
        <v>8.5800000000000001E-2</v>
      </c>
      <c r="T965" s="4">
        <v>7.7200000000000005E-2</v>
      </c>
      <c r="U965" s="4">
        <v>4.5359999999999996</v>
      </c>
      <c r="V965" s="4">
        <v>0.25230000000000002</v>
      </c>
      <c r="W965" s="4" t="s">
        <v>40</v>
      </c>
      <c r="X965" s="4">
        <v>19800614</v>
      </c>
      <c r="Y965" s="4">
        <v>19800614</v>
      </c>
      <c r="Z965" t="str">
        <f t="shared" si="77"/>
        <v>1101</v>
      </c>
      <c r="AA965">
        <f t="shared" si="78"/>
        <v>20</v>
      </c>
    </row>
    <row r="966" spans="1:27">
      <c r="A966" s="2">
        <v>45597.795995370368</v>
      </c>
      <c r="B966" s="3">
        <v>45597.79351851852</v>
      </c>
      <c r="C966" s="4" t="s">
        <v>14</v>
      </c>
      <c r="D966" s="4">
        <v>0.68769999999999998</v>
      </c>
      <c r="E966" s="4">
        <v>0.68630000000000002</v>
      </c>
      <c r="F966" s="4">
        <v>0.68910000000000005</v>
      </c>
      <c r="G966" s="4">
        <v>4.6609999999999996</v>
      </c>
      <c r="H966" s="4">
        <v>0.17810000000000001</v>
      </c>
      <c r="I966" s="4" t="s">
        <v>40</v>
      </c>
      <c r="J966" s="4">
        <v>19800614</v>
      </c>
      <c r="K966" s="4">
        <v>19800614</v>
      </c>
      <c r="L966" t="str">
        <f t="shared" si="75"/>
        <v>1101</v>
      </c>
      <c r="M966">
        <f t="shared" si="76"/>
        <v>19</v>
      </c>
      <c r="O966" s="2">
        <v>45597.868541666663</v>
      </c>
      <c r="P966" s="3">
        <v>45597.796203703707</v>
      </c>
      <c r="Q966" s="4" t="s">
        <v>15</v>
      </c>
      <c r="R966" s="4">
        <v>8.4000000000000005E-2</v>
      </c>
      <c r="S966" s="4">
        <v>0.14580000000000001</v>
      </c>
      <c r="T966" s="4">
        <v>4.8399999999999999E-2</v>
      </c>
      <c r="U966" s="4">
        <v>3.8769999999999998</v>
      </c>
      <c r="V966" s="4">
        <v>0.26219999999999999</v>
      </c>
      <c r="W966" s="4" t="s">
        <v>40</v>
      </c>
      <c r="X966" s="4">
        <v>19800614</v>
      </c>
      <c r="Y966" s="4">
        <v>19800614</v>
      </c>
      <c r="Z966" t="str">
        <f t="shared" si="77"/>
        <v>1101</v>
      </c>
      <c r="AA966">
        <f t="shared" si="78"/>
        <v>20</v>
      </c>
    </row>
    <row r="967" spans="1:27">
      <c r="A967" s="2">
        <v>45597.797268518516</v>
      </c>
      <c r="B967" s="3">
        <v>45597.79351851852</v>
      </c>
      <c r="C967" s="4" t="s">
        <v>14</v>
      </c>
      <c r="D967" s="4">
        <v>0.68769999999999998</v>
      </c>
      <c r="E967" s="4">
        <v>0.68630000000000002</v>
      </c>
      <c r="F967" s="4">
        <v>0.68910000000000005</v>
      </c>
      <c r="G967" s="4">
        <v>4.6609999999999996</v>
      </c>
      <c r="H967" s="4">
        <v>0.17810000000000001</v>
      </c>
      <c r="I967" s="4" t="s">
        <v>40</v>
      </c>
      <c r="J967" s="4">
        <v>19800614</v>
      </c>
      <c r="K967" s="4">
        <v>19800614</v>
      </c>
      <c r="L967" t="str">
        <f t="shared" si="75"/>
        <v>1101</v>
      </c>
      <c r="M967">
        <f t="shared" si="76"/>
        <v>19</v>
      </c>
      <c r="O967" s="2">
        <v>45597.86859953704</v>
      </c>
      <c r="P967" s="3">
        <v>45597.804074074076</v>
      </c>
      <c r="Q967" s="4" t="s">
        <v>15</v>
      </c>
      <c r="R967" s="4">
        <v>4.0399999999999998E-2</v>
      </c>
      <c r="S967" s="4">
        <v>4.1000000000000003E-3</v>
      </c>
      <c r="T967" s="4">
        <v>0.39860000000000001</v>
      </c>
      <c r="U967" s="4">
        <v>7.915</v>
      </c>
      <c r="V967" s="4">
        <v>0.21379999999999999</v>
      </c>
      <c r="W967" s="4" t="s">
        <v>40</v>
      </c>
      <c r="X967" s="4">
        <v>19800614</v>
      </c>
      <c r="Y967" s="4">
        <v>19800614</v>
      </c>
      <c r="Z967" t="str">
        <f t="shared" si="77"/>
        <v>1101</v>
      </c>
      <c r="AA967">
        <f t="shared" si="78"/>
        <v>20</v>
      </c>
    </row>
    <row r="968" spans="1:27">
      <c r="A968" s="2">
        <v>45597.79791666667</v>
      </c>
      <c r="B968" s="3">
        <v>45597.795729166668</v>
      </c>
      <c r="C968" s="4" t="s">
        <v>38</v>
      </c>
      <c r="D968" s="4">
        <v>7.7600000000000002E-2</v>
      </c>
      <c r="E968" s="4">
        <v>6.1999999999999998E-3</v>
      </c>
      <c r="F968" s="4">
        <v>0.97270000000000001</v>
      </c>
      <c r="G968" s="4">
        <v>10.547000000000001</v>
      </c>
      <c r="H968" s="4">
        <v>0.14369999999999999</v>
      </c>
      <c r="I968" s="4" t="s">
        <v>40</v>
      </c>
      <c r="J968" s="4">
        <v>19800614</v>
      </c>
      <c r="K968" s="4">
        <v>19800614</v>
      </c>
      <c r="L968" t="str">
        <f t="shared" si="75"/>
        <v>1101</v>
      </c>
      <c r="M968">
        <f t="shared" si="76"/>
        <v>19</v>
      </c>
      <c r="O968" s="2">
        <v>45597.868657407409</v>
      </c>
      <c r="P968" s="3">
        <v>45597.811944444446</v>
      </c>
      <c r="Q968" s="4" t="s">
        <v>15</v>
      </c>
      <c r="R968" s="4">
        <v>0.28539999999999999</v>
      </c>
      <c r="S968" s="4">
        <v>0.1333</v>
      </c>
      <c r="T968" s="4">
        <v>0.61119999999999997</v>
      </c>
      <c r="U968" s="4">
        <v>3.992</v>
      </c>
      <c r="V968" s="4">
        <v>0.20030000000000001</v>
      </c>
      <c r="W968" s="4" t="s">
        <v>40</v>
      </c>
      <c r="X968" s="4">
        <v>19800614</v>
      </c>
      <c r="Y968" s="4">
        <v>19800614</v>
      </c>
      <c r="Z968" t="str">
        <f t="shared" si="77"/>
        <v>1101</v>
      </c>
      <c r="AA968">
        <f t="shared" si="78"/>
        <v>20</v>
      </c>
    </row>
    <row r="969" spans="1:27">
      <c r="A969" s="2">
        <v>45597.799270833333</v>
      </c>
      <c r="B969" s="3">
        <v>45597.788055555553</v>
      </c>
      <c r="C969" s="4" t="s">
        <v>21</v>
      </c>
      <c r="D969" s="4">
        <v>0.52949999999999997</v>
      </c>
      <c r="E969" s="4">
        <v>0.53459999999999996</v>
      </c>
      <c r="F969" s="4">
        <v>0.52439999999999998</v>
      </c>
      <c r="G969" s="4">
        <v>5.4080000000000004</v>
      </c>
      <c r="H969" s="4">
        <v>0.1908</v>
      </c>
      <c r="I969" s="4" t="s">
        <v>40</v>
      </c>
      <c r="J969" s="4">
        <v>19800614</v>
      </c>
      <c r="K969" s="4">
        <v>19800614</v>
      </c>
      <c r="L969" t="str">
        <f t="shared" si="75"/>
        <v>1101</v>
      </c>
      <c r="M969">
        <f t="shared" si="76"/>
        <v>19</v>
      </c>
      <c r="O969" s="2">
        <v>45597.873020833336</v>
      </c>
      <c r="P969" s="3">
        <v>45597.630833333336</v>
      </c>
      <c r="Q969" s="4" t="s">
        <v>63</v>
      </c>
      <c r="R969" s="4">
        <v>0.73929999999999996</v>
      </c>
      <c r="S969" s="4">
        <v>0.76380000000000003</v>
      </c>
      <c r="T969" s="4">
        <v>0.7157</v>
      </c>
      <c r="U969" s="4">
        <v>1.2450000000000001</v>
      </c>
      <c r="V969" s="4">
        <v>0.1938</v>
      </c>
      <c r="W969" s="4" t="s">
        <v>40</v>
      </c>
      <c r="X969" s="4">
        <v>19800614</v>
      </c>
      <c r="Y969" s="4">
        <v>19800614</v>
      </c>
      <c r="Z969" t="str">
        <f t="shared" si="77"/>
        <v>1101</v>
      </c>
      <c r="AA969">
        <f t="shared" si="78"/>
        <v>20</v>
      </c>
    </row>
    <row r="970" spans="1:27">
      <c r="A970" s="2">
        <v>45597.801689814813</v>
      </c>
      <c r="B970" s="3">
        <v>45597.800625000003</v>
      </c>
      <c r="C970" s="4" t="s">
        <v>41</v>
      </c>
      <c r="D970" s="4">
        <v>0.4829</v>
      </c>
      <c r="E970" s="4">
        <v>0.42730000000000001</v>
      </c>
      <c r="F970" s="4">
        <v>0.54559999999999997</v>
      </c>
      <c r="G970" s="4">
        <v>5.9219999999999997</v>
      </c>
      <c r="H970" s="4">
        <v>0.18920000000000001</v>
      </c>
      <c r="I970" s="4" t="s">
        <v>40</v>
      </c>
      <c r="J970" s="4">
        <v>19800614</v>
      </c>
      <c r="K970" s="4">
        <v>19800614</v>
      </c>
      <c r="L970" t="str">
        <f t="shared" si="75"/>
        <v>1101</v>
      </c>
      <c r="M970">
        <f t="shared" si="76"/>
        <v>19</v>
      </c>
      <c r="O970" s="2">
        <v>45597.874791666669</v>
      </c>
      <c r="P970" s="3">
        <v>45597.736111111109</v>
      </c>
      <c r="Q970" s="4" t="s">
        <v>18</v>
      </c>
      <c r="R970" s="4">
        <v>0.78520000000000001</v>
      </c>
      <c r="S970" s="4">
        <v>0.77559999999999996</v>
      </c>
      <c r="T970" s="4">
        <v>0.79479999999999995</v>
      </c>
      <c r="U970" s="4">
        <v>1.2070000000000001</v>
      </c>
      <c r="V970" s="4">
        <v>0.1885</v>
      </c>
      <c r="W970" s="4" t="s">
        <v>40</v>
      </c>
      <c r="X970" s="4">
        <v>19800614</v>
      </c>
      <c r="Y970" s="4">
        <v>19800614</v>
      </c>
      <c r="Z970" t="str">
        <f t="shared" si="77"/>
        <v>1101</v>
      </c>
      <c r="AA970">
        <f t="shared" si="78"/>
        <v>20</v>
      </c>
    </row>
    <row r="971" spans="1:27">
      <c r="A971" s="2">
        <v>45597.801759259259</v>
      </c>
      <c r="B971" s="3">
        <v>45597.800416666665</v>
      </c>
      <c r="C971" s="4" t="s">
        <v>21</v>
      </c>
      <c r="D971" s="4">
        <v>0.21249999999999999</v>
      </c>
      <c r="E971" s="4">
        <v>6.6699999999999995E-2</v>
      </c>
      <c r="F971" s="4">
        <v>0.6764</v>
      </c>
      <c r="G971" s="4">
        <v>8.5079999999999991</v>
      </c>
      <c r="H971" s="4">
        <v>0.17910000000000001</v>
      </c>
      <c r="I971" s="4" t="s">
        <v>40</v>
      </c>
      <c r="J971" s="4">
        <v>19800614</v>
      </c>
      <c r="K971" s="4">
        <v>19800614</v>
      </c>
      <c r="L971" t="str">
        <f t="shared" si="75"/>
        <v>1101</v>
      </c>
      <c r="M971">
        <f t="shared" si="76"/>
        <v>19</v>
      </c>
      <c r="O971" s="2">
        <v>45597.875011574077</v>
      </c>
      <c r="P971" s="3">
        <v>45597.7422337963</v>
      </c>
      <c r="Q971" s="4" t="s">
        <v>18</v>
      </c>
      <c r="R971" s="4">
        <v>0.78920000000000001</v>
      </c>
      <c r="S971" s="4">
        <v>0.73519999999999996</v>
      </c>
      <c r="T971" s="4">
        <v>0.84709999999999996</v>
      </c>
      <c r="U971" s="4">
        <v>1.3380000000000001</v>
      </c>
      <c r="V971" s="4">
        <v>0.18459999999999999</v>
      </c>
      <c r="W971" s="4" t="s">
        <v>40</v>
      </c>
      <c r="X971" s="4">
        <v>19800614</v>
      </c>
      <c r="Y971" s="4">
        <v>19800614</v>
      </c>
      <c r="Z971" t="str">
        <f t="shared" si="77"/>
        <v>1101</v>
      </c>
      <c r="AA971">
        <f t="shared" si="78"/>
        <v>21</v>
      </c>
    </row>
    <row r="972" spans="1:27">
      <c r="A972" s="2">
        <v>45597.803217592591</v>
      </c>
      <c r="B972" s="3">
        <v>45597.802268518521</v>
      </c>
      <c r="C972" s="4" t="s">
        <v>37</v>
      </c>
      <c r="D972" s="4">
        <v>0.56140000000000001</v>
      </c>
      <c r="E972" s="4">
        <v>0.64280000000000004</v>
      </c>
      <c r="F972" s="4">
        <v>0.49020000000000002</v>
      </c>
      <c r="G972" s="4">
        <v>4.883</v>
      </c>
      <c r="H972" s="4">
        <v>0.19350000000000001</v>
      </c>
      <c r="I972" s="4" t="s">
        <v>40</v>
      </c>
      <c r="J972" s="4">
        <v>19800614</v>
      </c>
      <c r="K972" s="4">
        <v>19800614</v>
      </c>
      <c r="L972" t="str">
        <f t="shared" si="75"/>
        <v>1101</v>
      </c>
      <c r="M972">
        <f t="shared" si="76"/>
        <v>19</v>
      </c>
      <c r="O972" s="2">
        <v>45597.875752314816</v>
      </c>
      <c r="P972" s="3">
        <v>45597.748344907406</v>
      </c>
      <c r="Q972" s="4" t="s">
        <v>18</v>
      </c>
      <c r="R972" s="4">
        <v>0.78649999999999998</v>
      </c>
      <c r="S972" s="4">
        <v>0.69310000000000005</v>
      </c>
      <c r="T972" s="4">
        <v>0.89249999999999996</v>
      </c>
      <c r="U972" s="4">
        <v>1.472</v>
      </c>
      <c r="V972" s="4">
        <v>0.18049999999999999</v>
      </c>
      <c r="W972" s="4" t="s">
        <v>40</v>
      </c>
      <c r="X972" s="4">
        <v>19800614</v>
      </c>
      <c r="Y972" s="4">
        <v>19800614</v>
      </c>
      <c r="Z972" t="str">
        <f t="shared" si="77"/>
        <v>1101</v>
      </c>
      <c r="AA972">
        <f t="shared" si="78"/>
        <v>21</v>
      </c>
    </row>
    <row r="973" spans="1:27">
      <c r="A973" s="2">
        <v>45597.806793981479</v>
      </c>
      <c r="B973" s="3">
        <v>45597.770324074074</v>
      </c>
      <c r="C973" s="4" t="s">
        <v>62</v>
      </c>
      <c r="D973" s="4">
        <v>0.53390000000000004</v>
      </c>
      <c r="E973" s="4">
        <v>0.70379999999999998</v>
      </c>
      <c r="F973" s="4">
        <v>0.40510000000000002</v>
      </c>
      <c r="G973" s="4">
        <v>4.569</v>
      </c>
      <c r="H973" s="4">
        <v>0.20050000000000001</v>
      </c>
      <c r="I973" s="4" t="s">
        <v>40</v>
      </c>
      <c r="J973" s="4">
        <v>19800614</v>
      </c>
      <c r="K973" s="4">
        <v>19800614</v>
      </c>
      <c r="L973" t="str">
        <f t="shared" si="75"/>
        <v>1101</v>
      </c>
      <c r="M973">
        <f t="shared" si="76"/>
        <v>19</v>
      </c>
      <c r="O973" s="2">
        <v>45597.875891203701</v>
      </c>
      <c r="P973" s="3">
        <v>45597.754467592589</v>
      </c>
      <c r="Q973" s="4" t="s">
        <v>18</v>
      </c>
      <c r="R973" s="4">
        <v>0.77890000000000004</v>
      </c>
      <c r="S973" s="4">
        <v>0.82389999999999997</v>
      </c>
      <c r="T973" s="4">
        <v>0.73629999999999995</v>
      </c>
      <c r="U973" s="4">
        <v>1.044</v>
      </c>
      <c r="V973" s="4">
        <v>0.1925</v>
      </c>
      <c r="W973" s="4" t="s">
        <v>40</v>
      </c>
      <c r="X973" s="4">
        <v>19800614</v>
      </c>
      <c r="Y973" s="4">
        <v>19800614</v>
      </c>
      <c r="Z973" t="str">
        <f t="shared" si="77"/>
        <v>1101</v>
      </c>
      <c r="AA973">
        <f t="shared" si="78"/>
        <v>21</v>
      </c>
    </row>
    <row r="974" spans="1:27">
      <c r="A974" s="2">
        <v>45597.806851851848</v>
      </c>
      <c r="B974" s="3">
        <v>45597.805868055555</v>
      </c>
      <c r="C974" s="4" t="s">
        <v>62</v>
      </c>
      <c r="D974" s="4">
        <v>0.54400000000000004</v>
      </c>
      <c r="E974" s="4">
        <v>0.67759999999999998</v>
      </c>
      <c r="F974" s="4">
        <v>0.43680000000000002</v>
      </c>
      <c r="G974" s="4">
        <v>4.7069999999999999</v>
      </c>
      <c r="H974" s="4">
        <v>0.1978</v>
      </c>
      <c r="I974" s="4" t="s">
        <v>40</v>
      </c>
      <c r="J974" s="4">
        <v>19800614</v>
      </c>
      <c r="K974" s="4">
        <v>19800614</v>
      </c>
      <c r="L974" t="str">
        <f t="shared" si="75"/>
        <v>1101</v>
      </c>
      <c r="M974">
        <f t="shared" si="76"/>
        <v>19</v>
      </c>
      <c r="O974" s="2">
        <v>45597.876203703701</v>
      </c>
      <c r="P974" s="3">
        <v>45597.760578703703</v>
      </c>
      <c r="Q974" s="4" t="s">
        <v>18</v>
      </c>
      <c r="R974" s="4">
        <v>0.78969999999999996</v>
      </c>
      <c r="S974" s="4">
        <v>0.77600000000000002</v>
      </c>
      <c r="T974" s="4">
        <v>0.80369999999999997</v>
      </c>
      <c r="U974" s="4">
        <v>1.206</v>
      </c>
      <c r="V974" s="4">
        <v>0.18790000000000001</v>
      </c>
      <c r="W974" s="4" t="s">
        <v>40</v>
      </c>
      <c r="X974" s="4">
        <v>19800614</v>
      </c>
      <c r="Y974" s="4">
        <v>19800614</v>
      </c>
      <c r="Z974" t="str">
        <f t="shared" si="77"/>
        <v>1101</v>
      </c>
      <c r="AA974">
        <f t="shared" si="78"/>
        <v>21</v>
      </c>
    </row>
    <row r="975" spans="1:27">
      <c r="A975" s="2">
        <v>45597.807673611111</v>
      </c>
      <c r="B975" s="3">
        <v>45597.804351851853</v>
      </c>
      <c r="C975" s="4" t="s">
        <v>14</v>
      </c>
      <c r="D975" s="4">
        <v>0.69499999999999995</v>
      </c>
      <c r="E975" s="4">
        <v>0.68410000000000004</v>
      </c>
      <c r="F975" s="4">
        <v>0.70609999999999995</v>
      </c>
      <c r="G975" s="4">
        <v>4.673</v>
      </c>
      <c r="H975" s="4">
        <v>0.1767</v>
      </c>
      <c r="I975" s="4" t="s">
        <v>40</v>
      </c>
      <c r="J975" s="4">
        <v>19800614</v>
      </c>
      <c r="K975" s="4">
        <v>19800614</v>
      </c>
      <c r="L975" t="str">
        <f t="shared" si="75"/>
        <v>1101</v>
      </c>
      <c r="M975">
        <f t="shared" si="76"/>
        <v>19</v>
      </c>
      <c r="O975" s="2">
        <v>45597.87641203704</v>
      </c>
      <c r="P975" s="3">
        <v>45597.766689814816</v>
      </c>
      <c r="Q975" s="4" t="s">
        <v>18</v>
      </c>
      <c r="R975" s="4">
        <v>0.80200000000000005</v>
      </c>
      <c r="S975" s="4">
        <v>0.7399</v>
      </c>
      <c r="T975" s="4">
        <v>0.86929999999999996</v>
      </c>
      <c r="U975" s="4">
        <v>1.3220000000000001</v>
      </c>
      <c r="V975" s="4">
        <v>0.1827</v>
      </c>
      <c r="W975" s="4" t="s">
        <v>40</v>
      </c>
      <c r="X975" s="4">
        <v>19800614</v>
      </c>
      <c r="Y975" s="4">
        <v>19800614</v>
      </c>
      <c r="Z975" t="str">
        <f t="shared" si="77"/>
        <v>1101</v>
      </c>
      <c r="AA975">
        <f t="shared" si="78"/>
        <v>21</v>
      </c>
    </row>
    <row r="976" spans="1:27">
      <c r="A976" s="2">
        <v>45597.807789351849</v>
      </c>
      <c r="B976" s="3">
        <v>45597.80541666667</v>
      </c>
      <c r="C976" s="4" t="s">
        <v>55</v>
      </c>
      <c r="D976" s="4">
        <v>0.67579999999999996</v>
      </c>
      <c r="E976" s="4">
        <v>0.80349999999999999</v>
      </c>
      <c r="F976" s="4">
        <v>0.56840000000000002</v>
      </c>
      <c r="G976" s="4">
        <v>3.9849999999999999</v>
      </c>
      <c r="H976" s="4">
        <v>0.18740000000000001</v>
      </c>
      <c r="I976" s="4" t="s">
        <v>40</v>
      </c>
      <c r="J976" s="4">
        <v>19800614</v>
      </c>
      <c r="K976" s="4">
        <v>19800614</v>
      </c>
      <c r="L976" t="str">
        <f t="shared" si="75"/>
        <v>1101</v>
      </c>
      <c r="M976">
        <f t="shared" si="76"/>
        <v>19</v>
      </c>
      <c r="O976" s="2">
        <v>45597.876435185186</v>
      </c>
      <c r="P976" s="3">
        <v>45597.876238425924</v>
      </c>
      <c r="Q976" s="4" t="s">
        <v>14</v>
      </c>
      <c r="R976" s="4">
        <v>0.7994</v>
      </c>
      <c r="S976" s="4">
        <v>0.79200000000000004</v>
      </c>
      <c r="T976" s="4">
        <v>0.80700000000000005</v>
      </c>
      <c r="U976" s="4">
        <v>1.153</v>
      </c>
      <c r="V976" s="4">
        <v>0.18759999999999999</v>
      </c>
      <c r="W976" s="4" t="s">
        <v>40</v>
      </c>
      <c r="X976" s="4">
        <v>19800614</v>
      </c>
      <c r="Y976" s="4">
        <v>19800614</v>
      </c>
      <c r="Z976" t="str">
        <f t="shared" si="77"/>
        <v>1101</v>
      </c>
      <c r="AA976">
        <f t="shared" si="78"/>
        <v>21</v>
      </c>
    </row>
    <row r="977" spans="1:27">
      <c r="A977" s="2">
        <v>45597.808900462966</v>
      </c>
      <c r="B977" s="3">
        <v>45597.808611111112</v>
      </c>
      <c r="C977" s="4" t="s">
        <v>14</v>
      </c>
      <c r="D977" s="4">
        <v>0.69610000000000005</v>
      </c>
      <c r="E977" s="4">
        <v>0.68369999999999997</v>
      </c>
      <c r="F977" s="4">
        <v>0.70879999999999999</v>
      </c>
      <c r="G977" s="4">
        <v>4.6749999999999998</v>
      </c>
      <c r="H977" s="4">
        <v>0.17649999999999999</v>
      </c>
      <c r="I977" s="4" t="s">
        <v>40</v>
      </c>
      <c r="J977" s="4">
        <v>19800614</v>
      </c>
      <c r="K977" s="4">
        <v>19800614</v>
      </c>
      <c r="L977" t="str">
        <f t="shared" si="75"/>
        <v>1101</v>
      </c>
      <c r="M977">
        <f t="shared" si="76"/>
        <v>19</v>
      </c>
      <c r="O977" s="2">
        <v>45597.876562500001</v>
      </c>
      <c r="P977" s="3">
        <v>45597.772812499999</v>
      </c>
      <c r="Q977" s="4" t="s">
        <v>18</v>
      </c>
      <c r="R977" s="4">
        <v>0.78220000000000001</v>
      </c>
      <c r="S977" s="4">
        <v>0.82650000000000001</v>
      </c>
      <c r="T977" s="4">
        <v>0.74029999999999996</v>
      </c>
      <c r="U977" s="4">
        <v>1.0349999999999999</v>
      </c>
      <c r="V977" s="4">
        <v>0.19220000000000001</v>
      </c>
      <c r="W977" s="4" t="s">
        <v>40</v>
      </c>
      <c r="X977" s="4">
        <v>19800614</v>
      </c>
      <c r="Y977" s="4">
        <v>19800614</v>
      </c>
      <c r="Z977" t="str">
        <f t="shared" si="77"/>
        <v>1101</v>
      </c>
      <c r="AA977">
        <f t="shared" si="78"/>
        <v>21</v>
      </c>
    </row>
    <row r="978" spans="1:27">
      <c r="A978" s="2">
        <v>45597.813819444447</v>
      </c>
      <c r="B978" s="3">
        <v>45597.813657407409</v>
      </c>
      <c r="C978" s="4" t="s">
        <v>14</v>
      </c>
      <c r="D978" s="4">
        <v>0.69320000000000004</v>
      </c>
      <c r="E978" s="4">
        <v>0.68620000000000003</v>
      </c>
      <c r="F978" s="4">
        <v>0.70030000000000003</v>
      </c>
      <c r="G978" s="4">
        <v>4.6619999999999999</v>
      </c>
      <c r="H978" s="4">
        <v>0.1772</v>
      </c>
      <c r="I978" s="4" t="s">
        <v>40</v>
      </c>
      <c r="J978" s="4">
        <v>19800614</v>
      </c>
      <c r="K978" s="4">
        <v>19800614</v>
      </c>
      <c r="L978" t="str">
        <f t="shared" si="75"/>
        <v>1101</v>
      </c>
      <c r="M978">
        <f t="shared" si="76"/>
        <v>19</v>
      </c>
      <c r="O978" s="2">
        <v>45597.876932870371</v>
      </c>
      <c r="P978" s="3">
        <v>45597.778912037036</v>
      </c>
      <c r="Q978" s="4" t="s">
        <v>18</v>
      </c>
      <c r="R978" s="4">
        <v>0.79500000000000004</v>
      </c>
      <c r="S978" s="4">
        <v>0.78200000000000003</v>
      </c>
      <c r="T978" s="4">
        <v>0.80820000000000003</v>
      </c>
      <c r="U978" s="4">
        <v>1.1859999999999999</v>
      </c>
      <c r="V978" s="4">
        <v>0.18759999999999999</v>
      </c>
      <c r="W978" s="4" t="s">
        <v>40</v>
      </c>
      <c r="X978" s="4">
        <v>19800614</v>
      </c>
      <c r="Y978" s="4">
        <v>19800614</v>
      </c>
      <c r="Z978" t="str">
        <f t="shared" si="77"/>
        <v>1101</v>
      </c>
      <c r="AA978">
        <f t="shared" si="78"/>
        <v>21</v>
      </c>
    </row>
    <row r="979" spans="1:27">
      <c r="A979" s="2">
        <v>45597.823680555557</v>
      </c>
      <c r="B979" s="3">
        <v>45597.820023148146</v>
      </c>
      <c r="C979" s="4" t="s">
        <v>38</v>
      </c>
      <c r="D979" s="4">
        <v>7.8899999999999998E-2</v>
      </c>
      <c r="E979" s="4">
        <v>6.4000000000000003E-3</v>
      </c>
      <c r="F979" s="4">
        <v>0.97250000000000003</v>
      </c>
      <c r="G979" s="4">
        <v>10.522</v>
      </c>
      <c r="H979" s="4">
        <v>0.14369999999999999</v>
      </c>
      <c r="I979" s="4" t="s">
        <v>40</v>
      </c>
      <c r="J979" s="4">
        <v>19800614</v>
      </c>
      <c r="K979" s="4">
        <v>19800614</v>
      </c>
      <c r="L979" t="str">
        <f t="shared" si="75"/>
        <v>1101</v>
      </c>
      <c r="M979">
        <f t="shared" si="76"/>
        <v>19</v>
      </c>
      <c r="O979" s="2">
        <v>45597.877118055556</v>
      </c>
      <c r="P979" s="3">
        <v>45597.785034722219</v>
      </c>
      <c r="Q979" s="4" t="s">
        <v>18</v>
      </c>
      <c r="R979" s="4">
        <v>0.80220000000000002</v>
      </c>
      <c r="S979" s="4">
        <v>0.74170000000000003</v>
      </c>
      <c r="T979" s="4">
        <v>0.86770000000000003</v>
      </c>
      <c r="U979" s="4">
        <v>1.3169999999999999</v>
      </c>
      <c r="V979" s="4">
        <v>0.18279999999999999</v>
      </c>
      <c r="W979" s="4" t="s">
        <v>40</v>
      </c>
      <c r="X979" s="4">
        <v>19800614</v>
      </c>
      <c r="Y979" s="4">
        <v>19800614</v>
      </c>
      <c r="Z979" t="str">
        <f t="shared" si="77"/>
        <v>1101</v>
      </c>
      <c r="AA979">
        <f t="shared" si="78"/>
        <v>21</v>
      </c>
    </row>
    <row r="980" spans="1:27">
      <c r="A980" s="2">
        <v>45597.824340277781</v>
      </c>
      <c r="B980" s="3">
        <v>45597.807800925926</v>
      </c>
      <c r="C980" s="4" t="s">
        <v>38</v>
      </c>
      <c r="D980" s="4">
        <v>7.8200000000000006E-2</v>
      </c>
      <c r="E980" s="4">
        <v>6.3E-3</v>
      </c>
      <c r="F980" s="4">
        <v>0.97209999999999996</v>
      </c>
      <c r="G980" s="4">
        <v>10.535</v>
      </c>
      <c r="H980" s="4">
        <v>0.14380000000000001</v>
      </c>
      <c r="I980" s="4" t="s">
        <v>40</v>
      </c>
      <c r="J980" s="4">
        <v>19800614</v>
      </c>
      <c r="K980" s="4">
        <v>19800614</v>
      </c>
      <c r="L980" t="str">
        <f t="shared" si="75"/>
        <v>1101</v>
      </c>
      <c r="M980">
        <f t="shared" si="76"/>
        <v>19</v>
      </c>
      <c r="O980" s="2">
        <v>45597.877256944441</v>
      </c>
      <c r="P980" s="3">
        <v>45597.870995370373</v>
      </c>
      <c r="Q980" s="4" t="s">
        <v>19</v>
      </c>
      <c r="R980" s="4">
        <v>0.72340000000000004</v>
      </c>
      <c r="S980" s="4">
        <v>0.66949999999999998</v>
      </c>
      <c r="T980" s="4">
        <v>0.78149999999999997</v>
      </c>
      <c r="U980" s="4">
        <v>1.546</v>
      </c>
      <c r="V980" s="4">
        <v>0.1895</v>
      </c>
      <c r="W980" s="4" t="s">
        <v>40</v>
      </c>
      <c r="X980" s="4">
        <v>19800614</v>
      </c>
      <c r="Y980" s="4">
        <v>19800614</v>
      </c>
      <c r="Z980" t="str">
        <f t="shared" si="77"/>
        <v>1101</v>
      </c>
      <c r="AA980">
        <f t="shared" si="78"/>
        <v>21</v>
      </c>
    </row>
    <row r="981" spans="1:27">
      <c r="A981" s="2">
        <v>45597.826574074075</v>
      </c>
      <c r="B981" s="3">
        <v>45597.825752314813</v>
      </c>
      <c r="C981" s="4" t="s">
        <v>41</v>
      </c>
      <c r="D981" s="4">
        <v>0.4698</v>
      </c>
      <c r="E981" s="4">
        <v>0.47739999999999999</v>
      </c>
      <c r="F981" s="4">
        <v>0.46229999999999999</v>
      </c>
      <c r="G981" s="4">
        <v>5.68</v>
      </c>
      <c r="H981" s="4">
        <v>0.19570000000000001</v>
      </c>
      <c r="I981" s="4" t="s">
        <v>40</v>
      </c>
      <c r="J981" s="4">
        <v>19800614</v>
      </c>
      <c r="K981" s="4">
        <v>19800614</v>
      </c>
      <c r="L981" t="str">
        <f t="shared" ref="L981:L1044" si="79">TEXT(A981,"MMDD")</f>
        <v>1101</v>
      </c>
      <c r="M981">
        <f t="shared" ref="M981:M1044" si="80">HOUR(A981)</f>
        <v>19</v>
      </c>
      <c r="O981" s="2">
        <v>45597.877314814818</v>
      </c>
      <c r="P981" s="3">
        <v>45597.791145833333</v>
      </c>
      <c r="Q981" s="4" t="s">
        <v>18</v>
      </c>
      <c r="R981" s="4">
        <v>0.79149999999999998</v>
      </c>
      <c r="S981" s="4">
        <v>0.82599999999999996</v>
      </c>
      <c r="T981" s="4">
        <v>0.75839999999999996</v>
      </c>
      <c r="U981" s="4">
        <v>1.0369999999999999</v>
      </c>
      <c r="V981" s="4">
        <v>0.191</v>
      </c>
      <c r="W981" s="4" t="s">
        <v>40</v>
      </c>
      <c r="X981" s="4">
        <v>19800614</v>
      </c>
      <c r="Y981" s="4">
        <v>19800614</v>
      </c>
      <c r="Z981" t="str">
        <f t="shared" si="77"/>
        <v>1101</v>
      </c>
      <c r="AA981">
        <f t="shared" si="78"/>
        <v>21</v>
      </c>
    </row>
    <row r="982" spans="1:27">
      <c r="A982" s="2">
        <v>45597.830405092594</v>
      </c>
      <c r="B982" s="3">
        <v>45597.820254629631</v>
      </c>
      <c r="C982" s="4" t="s">
        <v>14</v>
      </c>
      <c r="D982" s="4">
        <v>0.69140000000000001</v>
      </c>
      <c r="E982" s="4">
        <v>0.68430000000000002</v>
      </c>
      <c r="F982" s="4">
        <v>0.69869999999999999</v>
      </c>
      <c r="G982" s="4">
        <v>4.6719999999999997</v>
      </c>
      <c r="H982" s="4">
        <v>0.17730000000000001</v>
      </c>
      <c r="I982" s="4" t="s">
        <v>40</v>
      </c>
      <c r="J982" s="4">
        <v>19800614</v>
      </c>
      <c r="K982" s="4">
        <v>19800614</v>
      </c>
      <c r="L982" t="str">
        <f t="shared" si="79"/>
        <v>1101</v>
      </c>
      <c r="M982">
        <f t="shared" si="80"/>
        <v>19</v>
      </c>
      <c r="O982" s="2">
        <v>45597.877476851849</v>
      </c>
      <c r="P982" s="3">
        <v>45597.797256944446</v>
      </c>
      <c r="Q982" s="4" t="s">
        <v>18</v>
      </c>
      <c r="R982" s="4">
        <v>0.80069999999999997</v>
      </c>
      <c r="S982" s="4">
        <v>0.78369999999999995</v>
      </c>
      <c r="T982" s="4">
        <v>0.81820000000000004</v>
      </c>
      <c r="U982" s="4">
        <v>1.18</v>
      </c>
      <c r="V982" s="4">
        <v>0.18679999999999999</v>
      </c>
      <c r="W982" s="4" t="s">
        <v>40</v>
      </c>
      <c r="X982" s="4">
        <v>19800614</v>
      </c>
      <c r="Y982" s="4">
        <v>19800614</v>
      </c>
      <c r="Z982" t="str">
        <f t="shared" si="77"/>
        <v>1101</v>
      </c>
      <c r="AA982">
        <f t="shared" si="78"/>
        <v>21</v>
      </c>
    </row>
    <row r="983" spans="1:27">
      <c r="A983" s="2">
        <v>45597.830810185187</v>
      </c>
      <c r="B983" s="3">
        <v>45597.829363425924</v>
      </c>
      <c r="C983" s="4" t="s">
        <v>14</v>
      </c>
      <c r="D983" s="4">
        <v>0.67530000000000001</v>
      </c>
      <c r="E983" s="4">
        <v>0.73570000000000002</v>
      </c>
      <c r="F983" s="4">
        <v>0.61990000000000001</v>
      </c>
      <c r="G983" s="4">
        <v>4.3940000000000001</v>
      </c>
      <c r="H983" s="4">
        <v>0.1835</v>
      </c>
      <c r="I983" s="4" t="s">
        <v>40</v>
      </c>
      <c r="J983" s="4">
        <v>19800614</v>
      </c>
      <c r="K983" s="4">
        <v>19800614</v>
      </c>
      <c r="L983" t="str">
        <f t="shared" si="79"/>
        <v>1101</v>
      </c>
      <c r="M983">
        <f t="shared" si="80"/>
        <v>19</v>
      </c>
      <c r="O983" s="2">
        <v>45597.877627314818</v>
      </c>
      <c r="P983" s="3">
        <v>45597.803368055553</v>
      </c>
      <c r="Q983" s="4" t="s">
        <v>18</v>
      </c>
      <c r="R983" s="4">
        <v>0.80389999999999995</v>
      </c>
      <c r="S983" s="4">
        <v>0.74429999999999996</v>
      </c>
      <c r="T983" s="4">
        <v>0.86829999999999996</v>
      </c>
      <c r="U983" s="4">
        <v>1.3089999999999999</v>
      </c>
      <c r="V983" s="4">
        <v>0.18279999999999999</v>
      </c>
      <c r="W983" s="4" t="s">
        <v>40</v>
      </c>
      <c r="X983" s="4">
        <v>19800614</v>
      </c>
      <c r="Y983" s="4">
        <v>19800614</v>
      </c>
      <c r="Z983" t="str">
        <f t="shared" si="77"/>
        <v>1101</v>
      </c>
      <c r="AA983">
        <f t="shared" si="78"/>
        <v>21</v>
      </c>
    </row>
    <row r="984" spans="1:27">
      <c r="A984" s="2">
        <v>45597.833680555559</v>
      </c>
      <c r="B984" s="3">
        <v>45597.833402777775</v>
      </c>
      <c r="C984" s="4" t="s">
        <v>17</v>
      </c>
      <c r="D984" s="4">
        <v>0.60240000000000005</v>
      </c>
      <c r="E984" s="4">
        <v>0.6371</v>
      </c>
      <c r="F984" s="4">
        <v>0.56969999999999998</v>
      </c>
      <c r="G984" s="4">
        <v>4.9119999999999999</v>
      </c>
      <c r="H984" s="4">
        <v>0.18729999999999999</v>
      </c>
      <c r="I984" s="4" t="s">
        <v>40</v>
      </c>
      <c r="J984" s="4">
        <v>19800614</v>
      </c>
      <c r="K984" s="4">
        <v>19800614</v>
      </c>
      <c r="L984" t="str">
        <f t="shared" si="79"/>
        <v>1101</v>
      </c>
      <c r="M984">
        <f t="shared" si="80"/>
        <v>20</v>
      </c>
      <c r="O984" s="2">
        <v>45597.877766203703</v>
      </c>
      <c r="P984" s="3">
        <v>45597.809479166666</v>
      </c>
      <c r="Q984" s="4" t="s">
        <v>18</v>
      </c>
      <c r="R984" s="4">
        <v>0.78749999999999998</v>
      </c>
      <c r="S984" s="4">
        <v>0.82930000000000004</v>
      </c>
      <c r="T984" s="4">
        <v>0.74780000000000002</v>
      </c>
      <c r="U984" s="4">
        <v>1.0249999999999999</v>
      </c>
      <c r="V984" s="4">
        <v>0.19170000000000001</v>
      </c>
      <c r="W984" s="4" t="s">
        <v>40</v>
      </c>
      <c r="X984" s="4">
        <v>19800614</v>
      </c>
      <c r="Y984" s="4">
        <v>19800614</v>
      </c>
      <c r="Z984" t="str">
        <f t="shared" si="77"/>
        <v>1101</v>
      </c>
      <c r="AA984">
        <f t="shared" si="78"/>
        <v>21</v>
      </c>
    </row>
    <row r="985" spans="1:27">
      <c r="A985" s="2">
        <v>45597.834421296298</v>
      </c>
      <c r="B985" s="3">
        <v>45597.443726851852</v>
      </c>
      <c r="C985" s="4" t="s">
        <v>39</v>
      </c>
      <c r="D985" s="4">
        <v>0.14749999999999999</v>
      </c>
      <c r="E985" s="4">
        <v>3.04E-2</v>
      </c>
      <c r="F985" s="4">
        <v>0.71550000000000002</v>
      </c>
      <c r="G985" s="4">
        <v>9.2629999999999999</v>
      </c>
      <c r="H985" s="4">
        <v>0.1759</v>
      </c>
      <c r="I985" s="4" t="s">
        <v>40</v>
      </c>
      <c r="J985" s="4">
        <v>19800614</v>
      </c>
      <c r="K985" s="4">
        <v>19800614</v>
      </c>
      <c r="L985" t="str">
        <f t="shared" si="79"/>
        <v>1101</v>
      </c>
      <c r="M985">
        <f t="shared" si="80"/>
        <v>20</v>
      </c>
      <c r="O985" s="2">
        <v>45597.877962962964</v>
      </c>
      <c r="P985" s="3">
        <v>45597.81559027778</v>
      </c>
      <c r="Q985" s="4" t="s">
        <v>18</v>
      </c>
      <c r="R985" s="4">
        <v>0.80230000000000001</v>
      </c>
      <c r="S985" s="4">
        <v>0.78510000000000002</v>
      </c>
      <c r="T985" s="4">
        <v>0.81979999999999997</v>
      </c>
      <c r="U985" s="4">
        <v>1.175</v>
      </c>
      <c r="V985" s="4">
        <v>0.1867</v>
      </c>
      <c r="W985" s="4" t="s">
        <v>40</v>
      </c>
      <c r="X985" s="4">
        <v>19800614</v>
      </c>
      <c r="Y985" s="4">
        <v>19800614</v>
      </c>
      <c r="Z985" t="str">
        <f t="shared" si="77"/>
        <v>1101</v>
      </c>
      <c r="AA985">
        <f t="shared" si="78"/>
        <v>21</v>
      </c>
    </row>
    <row r="986" spans="1:27">
      <c r="A986" s="2">
        <v>45597.834722222222</v>
      </c>
      <c r="B986" s="3">
        <v>45597.834363425929</v>
      </c>
      <c r="C986" s="4" t="s">
        <v>23</v>
      </c>
      <c r="D986" s="4">
        <v>0.62570000000000003</v>
      </c>
      <c r="E986" s="4">
        <v>0.65900000000000003</v>
      </c>
      <c r="F986" s="4">
        <v>0.59409999999999996</v>
      </c>
      <c r="G986" s="4">
        <v>4.8019999999999996</v>
      </c>
      <c r="H986" s="4">
        <v>0.18540000000000001</v>
      </c>
      <c r="I986" s="4" t="s">
        <v>40</v>
      </c>
      <c r="J986" s="4">
        <v>19800614</v>
      </c>
      <c r="K986" s="4">
        <v>19800614</v>
      </c>
      <c r="L986" t="str">
        <f t="shared" si="79"/>
        <v>1101</v>
      </c>
      <c r="M986">
        <f t="shared" si="80"/>
        <v>20</v>
      </c>
      <c r="O986" s="2">
        <v>45597.878171296295</v>
      </c>
      <c r="P986" s="3">
        <v>45597.821701388886</v>
      </c>
      <c r="Q986" s="4" t="s">
        <v>18</v>
      </c>
      <c r="R986" s="4">
        <v>0.80149999999999999</v>
      </c>
      <c r="S986" s="4">
        <v>0.74560000000000004</v>
      </c>
      <c r="T986" s="4">
        <v>0.86160000000000003</v>
      </c>
      <c r="U986" s="4">
        <v>1.304</v>
      </c>
      <c r="V986" s="4">
        <v>0.18329999999999999</v>
      </c>
      <c r="W986" s="4" t="s">
        <v>40</v>
      </c>
      <c r="X986" s="4">
        <v>19800614</v>
      </c>
      <c r="Y986" s="4">
        <v>19800614</v>
      </c>
      <c r="Z986" t="str">
        <f t="shared" si="77"/>
        <v>1101</v>
      </c>
      <c r="AA986">
        <f t="shared" si="78"/>
        <v>21</v>
      </c>
    </row>
    <row r="987" spans="1:27">
      <c r="A987" s="2">
        <v>45597.834976851853</v>
      </c>
      <c r="B987" s="3">
        <v>45597.310879629629</v>
      </c>
      <c r="C987" s="4" t="s">
        <v>39</v>
      </c>
      <c r="D987" s="4">
        <v>0.1507</v>
      </c>
      <c r="E987" s="4">
        <v>3.1E-2</v>
      </c>
      <c r="F987" s="4">
        <v>0.73319999999999996</v>
      </c>
      <c r="G987" s="4">
        <v>9.2469999999999999</v>
      </c>
      <c r="H987" s="4">
        <v>0.17449999999999999</v>
      </c>
      <c r="I987" s="4" t="s">
        <v>40</v>
      </c>
      <c r="J987" s="4">
        <v>19800614</v>
      </c>
      <c r="K987" s="4">
        <v>19800614</v>
      </c>
      <c r="L987" t="str">
        <f t="shared" si="79"/>
        <v>1101</v>
      </c>
      <c r="M987">
        <f t="shared" si="80"/>
        <v>20</v>
      </c>
      <c r="O987" s="2">
        <v>45597.878587962965</v>
      </c>
      <c r="P987" s="3">
        <v>45597.827800925923</v>
      </c>
      <c r="Q987" s="4" t="s">
        <v>18</v>
      </c>
      <c r="R987" s="4">
        <v>0.78779999999999994</v>
      </c>
      <c r="S987" s="4">
        <v>0.78439999999999999</v>
      </c>
      <c r="T987" s="4">
        <v>0.7913</v>
      </c>
      <c r="U987" s="4">
        <v>1.1779999999999999</v>
      </c>
      <c r="V987" s="4">
        <v>0.1888</v>
      </c>
      <c r="W987" s="4" t="s">
        <v>40</v>
      </c>
      <c r="X987" s="4">
        <v>19800614</v>
      </c>
      <c r="Y987" s="4">
        <v>19800614</v>
      </c>
      <c r="Z987" t="str">
        <f t="shared" si="77"/>
        <v>1101</v>
      </c>
      <c r="AA987">
        <f t="shared" si="78"/>
        <v>21</v>
      </c>
    </row>
    <row r="988" spans="1:27">
      <c r="A988" s="2">
        <v>45597.836388888885</v>
      </c>
      <c r="B988" s="3">
        <v>45597.24722222222</v>
      </c>
      <c r="C988" s="4" t="s">
        <v>39</v>
      </c>
      <c r="D988" s="4">
        <v>0.16900000000000001</v>
      </c>
      <c r="E988" s="4">
        <v>2.9399999999999999E-2</v>
      </c>
      <c r="F988" s="4">
        <v>0.97050000000000003</v>
      </c>
      <c r="G988" s="4">
        <v>9.2929999999999993</v>
      </c>
      <c r="H988" s="4">
        <v>0.14430000000000001</v>
      </c>
      <c r="I988" s="4" t="s">
        <v>40</v>
      </c>
      <c r="J988" s="4">
        <v>19800614</v>
      </c>
      <c r="K988" s="4">
        <v>19800614</v>
      </c>
      <c r="L988" t="str">
        <f t="shared" si="79"/>
        <v>1101</v>
      </c>
      <c r="M988">
        <f t="shared" si="80"/>
        <v>20</v>
      </c>
      <c r="O988" s="2">
        <v>45597.878969907404</v>
      </c>
      <c r="P988" s="3">
        <v>45597.83388888889</v>
      </c>
      <c r="Q988" s="4" t="s">
        <v>18</v>
      </c>
      <c r="R988" s="4">
        <v>0.7944</v>
      </c>
      <c r="S988" s="4">
        <v>0.74270000000000003</v>
      </c>
      <c r="T988" s="4">
        <v>0.84970000000000001</v>
      </c>
      <c r="U988" s="4">
        <v>1.3129999999999999</v>
      </c>
      <c r="V988" s="4">
        <v>0.18429999999999999</v>
      </c>
      <c r="W988" s="4" t="s">
        <v>40</v>
      </c>
      <c r="X988" s="4">
        <v>19800614</v>
      </c>
      <c r="Y988" s="4">
        <v>19800614</v>
      </c>
      <c r="Z988" t="str">
        <f t="shared" si="77"/>
        <v>1101</v>
      </c>
      <c r="AA988">
        <f t="shared" si="78"/>
        <v>21</v>
      </c>
    </row>
    <row r="989" spans="1:27">
      <c r="A989" s="2">
        <v>45597.837106481478</v>
      </c>
      <c r="B989" s="3">
        <v>45597.448587962965</v>
      </c>
      <c r="C989" s="4" t="s">
        <v>39</v>
      </c>
      <c r="D989" s="4">
        <v>0.1439</v>
      </c>
      <c r="E989" s="4">
        <v>3.1300000000000001E-2</v>
      </c>
      <c r="F989" s="4">
        <v>0.66139999999999999</v>
      </c>
      <c r="G989" s="4">
        <v>9.2379999999999995</v>
      </c>
      <c r="H989" s="4">
        <v>0.1802</v>
      </c>
      <c r="I989" s="4" t="s">
        <v>40</v>
      </c>
      <c r="J989" s="4">
        <v>19800614</v>
      </c>
      <c r="K989" s="4">
        <v>19800614</v>
      </c>
      <c r="L989" t="str">
        <f t="shared" si="79"/>
        <v>1101</v>
      </c>
      <c r="M989">
        <f t="shared" si="80"/>
        <v>20</v>
      </c>
      <c r="O989" s="2">
        <v>45597.879166666666</v>
      </c>
      <c r="P989" s="3">
        <v>45597.839988425927</v>
      </c>
      <c r="Q989" s="4" t="s">
        <v>18</v>
      </c>
      <c r="R989" s="4">
        <v>0.79110000000000003</v>
      </c>
      <c r="S989" s="4">
        <v>0.69979999999999998</v>
      </c>
      <c r="T989" s="4">
        <v>0.89439999999999997</v>
      </c>
      <c r="U989" s="4">
        <v>1.45</v>
      </c>
      <c r="V989" s="4">
        <v>0.18029999999999999</v>
      </c>
      <c r="W989" s="4" t="s">
        <v>40</v>
      </c>
      <c r="X989" s="4">
        <v>19800614</v>
      </c>
      <c r="Y989" s="4">
        <v>19800614</v>
      </c>
      <c r="Z989" t="str">
        <f t="shared" si="77"/>
        <v>1101</v>
      </c>
      <c r="AA989">
        <f t="shared" si="78"/>
        <v>21</v>
      </c>
    </row>
    <row r="990" spans="1:27">
      <c r="A990" s="2">
        <v>45597.837245370371</v>
      </c>
      <c r="B990" s="3">
        <v>45597.434004629627</v>
      </c>
      <c r="C990" s="4" t="s">
        <v>39</v>
      </c>
      <c r="D990" s="4">
        <v>0.14649999999999999</v>
      </c>
      <c r="E990" s="4">
        <v>2.8799999999999999E-2</v>
      </c>
      <c r="F990" s="4">
        <v>0.745</v>
      </c>
      <c r="G990" s="4">
        <v>9.3119999999999994</v>
      </c>
      <c r="H990" s="4">
        <v>0.17349999999999999</v>
      </c>
      <c r="I990" s="4" t="s">
        <v>40</v>
      </c>
      <c r="J990" s="4">
        <v>19800614</v>
      </c>
      <c r="K990" s="4">
        <v>19800614</v>
      </c>
      <c r="L990" t="str">
        <f t="shared" si="79"/>
        <v>1101</v>
      </c>
      <c r="M990">
        <f t="shared" si="80"/>
        <v>20</v>
      </c>
      <c r="O990" s="2">
        <v>45597.879351851851</v>
      </c>
      <c r="P990" s="3">
        <v>45597.846087962964</v>
      </c>
      <c r="Q990" s="4" t="s">
        <v>18</v>
      </c>
      <c r="R990" s="4">
        <v>0.77869999999999995</v>
      </c>
      <c r="S990" s="4">
        <v>0.83040000000000003</v>
      </c>
      <c r="T990" s="4">
        <v>0.73029999999999995</v>
      </c>
      <c r="U990" s="4">
        <v>1.0209999999999999</v>
      </c>
      <c r="V990" s="4">
        <v>0.19289999999999999</v>
      </c>
      <c r="W990" s="4" t="s">
        <v>40</v>
      </c>
      <c r="X990" s="4">
        <v>19800614</v>
      </c>
      <c r="Y990" s="4">
        <v>19800614</v>
      </c>
      <c r="Z990" t="str">
        <f t="shared" si="77"/>
        <v>1101</v>
      </c>
      <c r="AA990">
        <f t="shared" si="78"/>
        <v>21</v>
      </c>
    </row>
    <row r="991" spans="1:27">
      <c r="A991" s="2">
        <v>45597.837337962963</v>
      </c>
      <c r="B991" s="3">
        <v>45597.404166666667</v>
      </c>
      <c r="C991" s="4" t="s">
        <v>39</v>
      </c>
      <c r="D991" s="4">
        <v>0.155</v>
      </c>
      <c r="E991" s="4">
        <v>2.8899999999999999E-2</v>
      </c>
      <c r="F991" s="4">
        <v>0.83250000000000002</v>
      </c>
      <c r="G991" s="4">
        <v>9.31</v>
      </c>
      <c r="H991" s="4">
        <v>0.16550000000000001</v>
      </c>
      <c r="I991" s="4" t="s">
        <v>40</v>
      </c>
      <c r="J991" s="4">
        <v>19800614</v>
      </c>
      <c r="K991" s="4">
        <v>19800614</v>
      </c>
      <c r="L991" t="str">
        <f t="shared" si="79"/>
        <v>1101</v>
      </c>
      <c r="M991">
        <f t="shared" si="80"/>
        <v>20</v>
      </c>
      <c r="O991" s="2">
        <v>45597.879548611112</v>
      </c>
      <c r="P991" s="3">
        <v>45597.852187500001</v>
      </c>
      <c r="Q991" s="4" t="s">
        <v>18</v>
      </c>
      <c r="R991" s="4">
        <v>0.79310000000000003</v>
      </c>
      <c r="S991" s="4">
        <v>0.78700000000000003</v>
      </c>
      <c r="T991" s="4">
        <v>0.79930000000000001</v>
      </c>
      <c r="U991" s="4">
        <v>1.169</v>
      </c>
      <c r="V991" s="4">
        <v>0.18820000000000001</v>
      </c>
      <c r="W991" s="4" t="s">
        <v>40</v>
      </c>
      <c r="X991" s="4">
        <v>19800614</v>
      </c>
      <c r="Y991" s="4">
        <v>19800614</v>
      </c>
      <c r="Z991" t="str">
        <f t="shared" si="77"/>
        <v>1101</v>
      </c>
      <c r="AA991">
        <f t="shared" si="78"/>
        <v>21</v>
      </c>
    </row>
    <row r="992" spans="1:27">
      <c r="A992" s="2">
        <v>45597.837476851855</v>
      </c>
      <c r="B992" s="3">
        <v>45597.40902777778</v>
      </c>
      <c r="C992" s="4" t="s">
        <v>39</v>
      </c>
      <c r="D992" s="4">
        <v>0.1532</v>
      </c>
      <c r="E992" s="4">
        <v>2.9399999999999999E-2</v>
      </c>
      <c r="F992" s="4">
        <v>0.7974</v>
      </c>
      <c r="G992" s="4">
        <v>9.2929999999999993</v>
      </c>
      <c r="H992" s="4">
        <v>0.16889999999999999</v>
      </c>
      <c r="I992" s="4" t="s">
        <v>40</v>
      </c>
      <c r="J992" s="4">
        <v>19800614</v>
      </c>
      <c r="K992" s="4">
        <v>19800614</v>
      </c>
      <c r="L992" t="str">
        <f t="shared" si="79"/>
        <v>1101</v>
      </c>
      <c r="M992">
        <f t="shared" si="80"/>
        <v>20</v>
      </c>
      <c r="O992" s="2">
        <v>45597.879756944443</v>
      </c>
      <c r="P992" s="3">
        <v>45597.858275462961</v>
      </c>
      <c r="Q992" s="4" t="s">
        <v>18</v>
      </c>
      <c r="R992" s="4">
        <v>0.7964</v>
      </c>
      <c r="S992" s="4">
        <v>0.74350000000000005</v>
      </c>
      <c r="T992" s="4">
        <v>0.85309999999999997</v>
      </c>
      <c r="U992" s="4">
        <v>1.3109999999999999</v>
      </c>
      <c r="V992" s="4">
        <v>0.18410000000000001</v>
      </c>
      <c r="W992" s="4" t="s">
        <v>40</v>
      </c>
      <c r="X992" s="4">
        <v>19800614</v>
      </c>
      <c r="Y992" s="4">
        <v>19800614</v>
      </c>
      <c r="Z992" t="str">
        <f t="shared" si="77"/>
        <v>1101</v>
      </c>
      <c r="AA992">
        <f t="shared" si="78"/>
        <v>21</v>
      </c>
    </row>
    <row r="993" spans="1:27">
      <c r="A993" s="2">
        <v>45597.837638888886</v>
      </c>
      <c r="B993" s="3">
        <v>45597.42428240741</v>
      </c>
      <c r="C993" s="4" t="s">
        <v>39</v>
      </c>
      <c r="D993" s="4">
        <v>0.14549999999999999</v>
      </c>
      <c r="E993" s="4">
        <v>2.7699999999999999E-2</v>
      </c>
      <c r="F993" s="4">
        <v>0.76339999999999997</v>
      </c>
      <c r="G993" s="4">
        <v>9.3460000000000001</v>
      </c>
      <c r="H993" s="4">
        <v>0.1719</v>
      </c>
      <c r="I993" s="4" t="s">
        <v>40</v>
      </c>
      <c r="J993" s="4">
        <v>19800614</v>
      </c>
      <c r="K993" s="4">
        <v>19800614</v>
      </c>
      <c r="L993" t="str">
        <f t="shared" si="79"/>
        <v>1101</v>
      </c>
      <c r="M993">
        <f t="shared" si="80"/>
        <v>20</v>
      </c>
      <c r="O993" s="2">
        <v>45597.879976851851</v>
      </c>
      <c r="P993" s="3">
        <v>45597.864374999997</v>
      </c>
      <c r="Q993" s="4" t="s">
        <v>18</v>
      </c>
      <c r="R993" s="4">
        <v>0.77439999999999998</v>
      </c>
      <c r="S993" s="4">
        <v>0.83179999999999998</v>
      </c>
      <c r="T993" s="4">
        <v>0.72099999999999997</v>
      </c>
      <c r="U993" s="4">
        <v>1.016</v>
      </c>
      <c r="V993" s="4">
        <v>0.19350000000000001</v>
      </c>
      <c r="W993" s="4" t="s">
        <v>40</v>
      </c>
      <c r="X993" s="4">
        <v>19800614</v>
      </c>
      <c r="Y993" s="4">
        <v>19800614</v>
      </c>
      <c r="Z993" t="str">
        <f t="shared" si="77"/>
        <v>1101</v>
      </c>
      <c r="AA993">
        <f t="shared" si="78"/>
        <v>21</v>
      </c>
    </row>
    <row r="994" spans="1:27">
      <c r="A994" s="2">
        <v>45597.837766203702</v>
      </c>
      <c r="B994" s="3">
        <v>45597.429143518515</v>
      </c>
      <c r="C994" s="4" t="s">
        <v>39</v>
      </c>
      <c r="D994" s="4">
        <v>0.14929999999999999</v>
      </c>
      <c r="E994" s="4">
        <v>3.1E-2</v>
      </c>
      <c r="F994" s="4">
        <v>0.71840000000000004</v>
      </c>
      <c r="G994" s="4">
        <v>9.2460000000000004</v>
      </c>
      <c r="H994" s="4">
        <v>0.1757</v>
      </c>
      <c r="I994" s="4" t="s">
        <v>40</v>
      </c>
      <c r="J994" s="4">
        <v>19800614</v>
      </c>
      <c r="K994" s="4">
        <v>19800614</v>
      </c>
      <c r="L994" t="str">
        <f t="shared" si="79"/>
        <v>1101</v>
      </c>
      <c r="M994">
        <f t="shared" si="80"/>
        <v>20</v>
      </c>
      <c r="O994" s="2">
        <v>45597.880300925928</v>
      </c>
      <c r="P994" s="3">
        <v>45597.870474537034</v>
      </c>
      <c r="Q994" s="4" t="s">
        <v>18</v>
      </c>
      <c r="R994" s="4">
        <v>0.80079999999999996</v>
      </c>
      <c r="S994" s="4">
        <v>0.79239999999999999</v>
      </c>
      <c r="T994" s="4">
        <v>0.80940000000000001</v>
      </c>
      <c r="U994" s="4">
        <v>1.151</v>
      </c>
      <c r="V994" s="4">
        <v>0.1875</v>
      </c>
      <c r="W994" s="4" t="s">
        <v>40</v>
      </c>
      <c r="X994" s="4">
        <v>19800614</v>
      </c>
      <c r="Y994" s="4">
        <v>19800614</v>
      </c>
      <c r="Z994" t="str">
        <f t="shared" si="77"/>
        <v>1101</v>
      </c>
      <c r="AA994">
        <f t="shared" si="78"/>
        <v>21</v>
      </c>
    </row>
    <row r="995" spans="1:27">
      <c r="A995" s="2">
        <v>45597.83792824074</v>
      </c>
      <c r="B995" s="3">
        <v>45597.438877314817</v>
      </c>
      <c r="C995" s="4" t="s">
        <v>39</v>
      </c>
      <c r="D995" s="4">
        <v>0.1464</v>
      </c>
      <c r="E995" s="4">
        <v>2.9700000000000001E-2</v>
      </c>
      <c r="F995" s="4">
        <v>0.72060000000000002</v>
      </c>
      <c r="G995" s="4">
        <v>9.2840000000000007</v>
      </c>
      <c r="H995" s="4">
        <v>0.17549999999999999</v>
      </c>
      <c r="I995" s="4" t="s">
        <v>40</v>
      </c>
      <c r="J995" s="4">
        <v>19800614</v>
      </c>
      <c r="K995" s="4">
        <v>19800614</v>
      </c>
      <c r="L995" t="str">
        <f t="shared" si="79"/>
        <v>1101</v>
      </c>
      <c r="M995">
        <f t="shared" si="80"/>
        <v>20</v>
      </c>
      <c r="O995" s="2">
        <v>45597.880358796298</v>
      </c>
      <c r="P995" s="3">
        <v>45597.870659722219</v>
      </c>
      <c r="Q995" s="4" t="s">
        <v>23</v>
      </c>
      <c r="R995" s="4">
        <v>0.82599999999999996</v>
      </c>
      <c r="S995" s="4">
        <v>0.74539999999999995</v>
      </c>
      <c r="T995" s="4">
        <v>0.9153</v>
      </c>
      <c r="U995" s="4">
        <v>1.3049999999999999</v>
      </c>
      <c r="V995" s="4">
        <v>0.17810000000000001</v>
      </c>
      <c r="W995" s="4" t="s">
        <v>40</v>
      </c>
      <c r="X995" s="4">
        <v>19800614</v>
      </c>
      <c r="Y995" s="4">
        <v>19800614</v>
      </c>
      <c r="Z995" t="str">
        <f t="shared" si="77"/>
        <v>1101</v>
      </c>
      <c r="AA995">
        <f t="shared" si="78"/>
        <v>21</v>
      </c>
    </row>
    <row r="996" spans="1:27">
      <c r="A996" s="2">
        <v>45597.83803240741</v>
      </c>
      <c r="B996" s="3">
        <v>45597.306030092594</v>
      </c>
      <c r="C996" s="4" t="s">
        <v>39</v>
      </c>
      <c r="D996" s="4">
        <v>0.1507</v>
      </c>
      <c r="E996" s="4">
        <v>3.1899999999999998E-2</v>
      </c>
      <c r="F996" s="4">
        <v>0.71140000000000003</v>
      </c>
      <c r="G996" s="4">
        <v>9.2189999999999994</v>
      </c>
      <c r="H996" s="4">
        <v>0.17630000000000001</v>
      </c>
      <c r="I996" s="4" t="s">
        <v>40</v>
      </c>
      <c r="J996" s="4">
        <v>19800614</v>
      </c>
      <c r="K996" s="4">
        <v>19800614</v>
      </c>
      <c r="L996" t="str">
        <f t="shared" si="79"/>
        <v>1101</v>
      </c>
      <c r="M996">
        <f t="shared" si="80"/>
        <v>20</v>
      </c>
      <c r="O996" s="2">
        <v>45597.881666666668</v>
      </c>
      <c r="P996" s="3">
        <v>45597.881168981483</v>
      </c>
      <c r="Q996" s="4" t="s">
        <v>23</v>
      </c>
      <c r="R996" s="4">
        <v>0.82850000000000001</v>
      </c>
      <c r="S996" s="4">
        <v>0.75790000000000002</v>
      </c>
      <c r="T996" s="4">
        <v>0.90559999999999996</v>
      </c>
      <c r="U996" s="4">
        <v>1.264</v>
      </c>
      <c r="V996" s="4">
        <v>0.1792</v>
      </c>
      <c r="W996" s="4" t="s">
        <v>40</v>
      </c>
      <c r="X996" s="4">
        <v>19800614</v>
      </c>
      <c r="Y996" s="4">
        <v>19800614</v>
      </c>
      <c r="Z996" t="str">
        <f t="shared" si="77"/>
        <v>1101</v>
      </c>
      <c r="AA996">
        <f t="shared" si="78"/>
        <v>21</v>
      </c>
    </row>
    <row r="997" spans="1:27">
      <c r="A997" s="2">
        <v>45597.838240740741</v>
      </c>
      <c r="B997" s="3">
        <v>45597.394421296296</v>
      </c>
      <c r="C997" s="4" t="s">
        <v>39</v>
      </c>
      <c r="D997" s="4">
        <v>0.14630000000000001</v>
      </c>
      <c r="E997" s="4">
        <v>2.8299999999999999E-2</v>
      </c>
      <c r="F997" s="4">
        <v>0.75649999999999995</v>
      </c>
      <c r="G997" s="4">
        <v>9.327</v>
      </c>
      <c r="H997" s="4">
        <v>0.17249999999999999</v>
      </c>
      <c r="I997" s="4" t="s">
        <v>40</v>
      </c>
      <c r="J997" s="4">
        <v>19800614</v>
      </c>
      <c r="K997" s="4">
        <v>19800614</v>
      </c>
      <c r="L997" t="str">
        <f t="shared" si="79"/>
        <v>1101</v>
      </c>
      <c r="M997">
        <f t="shared" si="80"/>
        <v>20</v>
      </c>
      <c r="O997" s="2">
        <v>45597.882557870369</v>
      </c>
      <c r="P997" s="3">
        <v>45595.598194444443</v>
      </c>
      <c r="Q997" s="4" t="s">
        <v>55</v>
      </c>
      <c r="R997" s="4">
        <v>0.74409999999999998</v>
      </c>
      <c r="S997" s="4">
        <v>0.92579999999999996</v>
      </c>
      <c r="T997" s="4">
        <v>0.59809999999999997</v>
      </c>
      <c r="U997" s="4">
        <v>0.64100000000000001</v>
      </c>
      <c r="V997" s="4">
        <v>0.2011</v>
      </c>
      <c r="W997" s="4" t="s">
        <v>40</v>
      </c>
      <c r="X997" s="4">
        <v>19800614</v>
      </c>
      <c r="Y997" s="4">
        <v>19800614</v>
      </c>
      <c r="Z997" t="str">
        <f t="shared" si="77"/>
        <v>1101</v>
      </c>
      <c r="AA997">
        <f t="shared" si="78"/>
        <v>21</v>
      </c>
    </row>
    <row r="998" spans="1:27">
      <c r="A998" s="2">
        <v>45597.839421296296</v>
      </c>
      <c r="B998" s="3">
        <v>45597.836921296293</v>
      </c>
      <c r="C998" s="4" t="s">
        <v>55</v>
      </c>
      <c r="D998" s="4">
        <v>1.9199999999999998E-2</v>
      </c>
      <c r="E998" s="4">
        <v>4.0000000000000002E-4</v>
      </c>
      <c r="F998" s="4">
        <v>0.97440000000000004</v>
      </c>
      <c r="G998" s="4">
        <v>12.359</v>
      </c>
      <c r="H998" s="4">
        <v>0.1431</v>
      </c>
      <c r="I998" s="4" t="s">
        <v>40</v>
      </c>
      <c r="J998" s="4">
        <v>19800614</v>
      </c>
      <c r="K998" s="4">
        <v>19800614</v>
      </c>
      <c r="L998" t="str">
        <f t="shared" si="79"/>
        <v>1101</v>
      </c>
      <c r="M998">
        <f t="shared" si="80"/>
        <v>20</v>
      </c>
      <c r="O998" s="2">
        <v>45597.884525462963</v>
      </c>
      <c r="P998" s="3">
        <v>45597.876585648148</v>
      </c>
      <c r="Q998" s="4" t="s">
        <v>18</v>
      </c>
      <c r="R998" s="4">
        <v>0.80369999999999997</v>
      </c>
      <c r="S998" s="4">
        <v>0.747</v>
      </c>
      <c r="T998" s="4">
        <v>0.86470000000000002</v>
      </c>
      <c r="U998" s="4">
        <v>1.3</v>
      </c>
      <c r="V998" s="4">
        <v>0.18310000000000001</v>
      </c>
      <c r="W998" s="4" t="s">
        <v>40</v>
      </c>
      <c r="X998" s="4">
        <v>19800614</v>
      </c>
      <c r="Y998" s="4">
        <v>19800614</v>
      </c>
      <c r="Z998" t="str">
        <f t="shared" si="77"/>
        <v>1101</v>
      </c>
      <c r="AA998">
        <f t="shared" si="78"/>
        <v>21</v>
      </c>
    </row>
    <row r="999" spans="1:27">
      <c r="A999" s="2">
        <v>45597.840046296296</v>
      </c>
      <c r="B999" s="3">
        <v>45597.291481481479</v>
      </c>
      <c r="C999" s="4" t="s">
        <v>39</v>
      </c>
      <c r="D999" s="4">
        <v>0.1459</v>
      </c>
      <c r="E999" s="4">
        <v>3.04E-2</v>
      </c>
      <c r="F999" s="4">
        <v>0.69979999999999998</v>
      </c>
      <c r="G999" s="4">
        <v>9.2629999999999999</v>
      </c>
      <c r="H999" s="4">
        <v>0.1772</v>
      </c>
      <c r="I999" s="4" t="s">
        <v>40</v>
      </c>
      <c r="J999" s="4">
        <v>19800614</v>
      </c>
      <c r="K999" s="4">
        <v>19800614</v>
      </c>
      <c r="L999" t="str">
        <f t="shared" si="79"/>
        <v>1101</v>
      </c>
      <c r="M999">
        <f t="shared" si="80"/>
        <v>20</v>
      </c>
      <c r="O999" s="2">
        <v>45597.884710648148</v>
      </c>
      <c r="P999" s="3">
        <v>45597.882685185185</v>
      </c>
      <c r="Q999" s="4" t="s">
        <v>18</v>
      </c>
      <c r="R999" s="4">
        <v>0.79139999999999999</v>
      </c>
      <c r="S999" s="4">
        <v>0.83350000000000002</v>
      </c>
      <c r="T999" s="4">
        <v>0.75149999999999995</v>
      </c>
      <c r="U999" s="4">
        <v>1.01</v>
      </c>
      <c r="V999" s="4">
        <v>0.1915</v>
      </c>
      <c r="W999" s="4" t="s">
        <v>40</v>
      </c>
      <c r="X999" s="4">
        <v>19800614</v>
      </c>
      <c r="Y999" s="4">
        <v>19800614</v>
      </c>
      <c r="Z999" t="str">
        <f t="shared" si="77"/>
        <v>1101</v>
      </c>
      <c r="AA999">
        <f t="shared" si="78"/>
        <v>21</v>
      </c>
    </row>
    <row r="1000" spans="1:27">
      <c r="A1000" s="2">
        <v>45597.840821759259</v>
      </c>
      <c r="B1000" s="3">
        <v>45597.296331018515</v>
      </c>
      <c r="C1000" s="4" t="s">
        <v>39</v>
      </c>
      <c r="D1000" s="4">
        <v>0.1389</v>
      </c>
      <c r="E1000" s="4">
        <v>2.9000000000000001E-2</v>
      </c>
      <c r="F1000" s="4">
        <v>0.66579999999999995</v>
      </c>
      <c r="G1000" s="4">
        <v>9.3070000000000004</v>
      </c>
      <c r="H1000" s="4">
        <v>0.1799</v>
      </c>
      <c r="I1000" s="4" t="s">
        <v>40</v>
      </c>
      <c r="J1000" s="4">
        <v>19800614</v>
      </c>
      <c r="K1000" s="4">
        <v>19800614</v>
      </c>
      <c r="L1000" t="str">
        <f t="shared" si="79"/>
        <v>1101</v>
      </c>
      <c r="M1000">
        <f t="shared" si="80"/>
        <v>20</v>
      </c>
      <c r="O1000" s="2">
        <v>45597.887372685182</v>
      </c>
      <c r="P1000" s="3">
        <v>45597.886203703703</v>
      </c>
      <c r="Q1000" s="4" t="s">
        <v>16</v>
      </c>
      <c r="R1000" s="4">
        <v>0.45190000000000002</v>
      </c>
      <c r="S1000" s="4">
        <v>0.55000000000000004</v>
      </c>
      <c r="T1000" s="4">
        <v>0.37119999999999997</v>
      </c>
      <c r="U1000" s="4">
        <v>1.93</v>
      </c>
      <c r="V1000" s="4">
        <v>0.21579999999999999</v>
      </c>
      <c r="W1000" s="4" t="s">
        <v>40</v>
      </c>
      <c r="X1000" s="4">
        <v>19800614</v>
      </c>
      <c r="Y1000" s="4">
        <v>19800614</v>
      </c>
      <c r="Z1000" t="str">
        <f t="shared" si="77"/>
        <v>1101</v>
      </c>
      <c r="AA1000">
        <f t="shared" si="78"/>
        <v>21</v>
      </c>
    </row>
    <row r="1001" spans="1:27">
      <c r="A1001" s="2">
        <v>45597.840960648151</v>
      </c>
      <c r="B1001" s="3">
        <v>45597.453449074077</v>
      </c>
      <c r="C1001" s="4" t="s">
        <v>39</v>
      </c>
      <c r="D1001" s="4">
        <v>0.1542</v>
      </c>
      <c r="E1001" s="4">
        <v>3.2599999999999997E-2</v>
      </c>
      <c r="F1001" s="4">
        <v>0.72850000000000004</v>
      </c>
      <c r="G1001" s="4">
        <v>9.1999999999999993</v>
      </c>
      <c r="H1001" s="4">
        <v>0.1749</v>
      </c>
      <c r="I1001" s="4" t="s">
        <v>40</v>
      </c>
      <c r="J1001" s="4">
        <v>19800614</v>
      </c>
      <c r="K1001" s="4">
        <v>19800614</v>
      </c>
      <c r="L1001" t="str">
        <f t="shared" si="79"/>
        <v>1101</v>
      </c>
      <c r="M1001">
        <f t="shared" si="80"/>
        <v>20</v>
      </c>
      <c r="O1001" s="2">
        <v>45597.887523148151</v>
      </c>
      <c r="P1001" s="3">
        <v>45597.88653935185</v>
      </c>
      <c r="Q1001" s="4" t="s">
        <v>55</v>
      </c>
      <c r="R1001" s="4">
        <v>0.81410000000000005</v>
      </c>
      <c r="S1001" s="4">
        <v>0.78400000000000003</v>
      </c>
      <c r="T1001" s="4">
        <v>0.84519999999999995</v>
      </c>
      <c r="U1001" s="4">
        <v>1.179</v>
      </c>
      <c r="V1001" s="4">
        <v>0.1847</v>
      </c>
      <c r="W1001" s="4" t="s">
        <v>40</v>
      </c>
      <c r="X1001" s="4">
        <v>19800614</v>
      </c>
      <c r="Y1001" s="4">
        <v>19800614</v>
      </c>
      <c r="Z1001" t="str">
        <f t="shared" si="77"/>
        <v>1101</v>
      </c>
      <c r="AA1001">
        <f t="shared" si="78"/>
        <v>21</v>
      </c>
    </row>
    <row r="1002" spans="1:27">
      <c r="A1002" s="2">
        <v>45597.841944444444</v>
      </c>
      <c r="B1002" s="3">
        <v>45597.804513888892</v>
      </c>
      <c r="C1002" s="4" t="s">
        <v>47</v>
      </c>
      <c r="D1002" s="4">
        <v>0.56299999999999994</v>
      </c>
      <c r="E1002" s="4">
        <v>0.65659999999999996</v>
      </c>
      <c r="F1002" s="4">
        <v>0.48270000000000002</v>
      </c>
      <c r="G1002" s="4">
        <v>4.8140000000000001</v>
      </c>
      <c r="H1002" s="4">
        <v>0.19409999999999999</v>
      </c>
      <c r="I1002" s="4" t="s">
        <v>40</v>
      </c>
      <c r="J1002" s="4">
        <v>19800614</v>
      </c>
      <c r="K1002" s="4">
        <v>19800614</v>
      </c>
      <c r="L1002" t="str">
        <f t="shared" si="79"/>
        <v>1101</v>
      </c>
      <c r="M1002">
        <f t="shared" si="80"/>
        <v>20</v>
      </c>
      <c r="O1002" s="2">
        <v>45597.893125000002</v>
      </c>
      <c r="P1002" s="3">
        <v>45597.892500000002</v>
      </c>
      <c r="Q1002" s="4" t="s">
        <v>23</v>
      </c>
      <c r="R1002" s="4">
        <v>0.82650000000000001</v>
      </c>
      <c r="S1002" s="4">
        <v>0.74580000000000002</v>
      </c>
      <c r="T1002" s="4">
        <v>0.91610000000000003</v>
      </c>
      <c r="U1002" s="4">
        <v>1.304</v>
      </c>
      <c r="V1002" s="4">
        <v>0.17799999999999999</v>
      </c>
      <c r="W1002" s="4" t="s">
        <v>40</v>
      </c>
      <c r="X1002" s="4">
        <v>19800614</v>
      </c>
      <c r="Y1002" s="4">
        <v>19800614</v>
      </c>
      <c r="Z1002" t="str">
        <f t="shared" si="77"/>
        <v>1101</v>
      </c>
      <c r="AA1002">
        <f t="shared" si="78"/>
        <v>21</v>
      </c>
    </row>
    <row r="1003" spans="1:27">
      <c r="A1003" s="2">
        <v>45597.84275462963</v>
      </c>
      <c r="B1003" s="3">
        <v>45597.434444444443</v>
      </c>
      <c r="C1003" s="4" t="s">
        <v>39</v>
      </c>
      <c r="D1003" s="4">
        <v>0.1497</v>
      </c>
      <c r="E1003" s="4">
        <v>3.1E-2</v>
      </c>
      <c r="F1003" s="4">
        <v>0.72209999999999996</v>
      </c>
      <c r="G1003" s="4">
        <v>9.2449999999999992</v>
      </c>
      <c r="H1003" s="4">
        <v>0.1754</v>
      </c>
      <c r="I1003" s="4" t="s">
        <v>40</v>
      </c>
      <c r="J1003" s="4">
        <v>19800614</v>
      </c>
      <c r="K1003" s="4">
        <v>19800614</v>
      </c>
      <c r="L1003" t="str">
        <f t="shared" si="79"/>
        <v>1101</v>
      </c>
      <c r="M1003">
        <f t="shared" si="80"/>
        <v>20</v>
      </c>
      <c r="O1003" s="2">
        <v>45597.894421296296</v>
      </c>
      <c r="P1003" s="3">
        <v>45597.856111111112</v>
      </c>
      <c r="Q1003" s="4" t="s">
        <v>62</v>
      </c>
      <c r="R1003" s="4">
        <v>0.66279999999999994</v>
      </c>
      <c r="S1003" s="4">
        <v>0.75</v>
      </c>
      <c r="T1003" s="4">
        <v>0.58579999999999999</v>
      </c>
      <c r="U1003" s="4">
        <v>1.29</v>
      </c>
      <c r="V1003" s="4">
        <v>0.20180000000000001</v>
      </c>
      <c r="W1003" s="4" t="s">
        <v>40</v>
      </c>
      <c r="X1003" s="4">
        <v>19800614</v>
      </c>
      <c r="Y1003" s="4">
        <v>19800614</v>
      </c>
      <c r="Z1003" t="str">
        <f t="shared" si="77"/>
        <v>1101</v>
      </c>
      <c r="AA1003">
        <f t="shared" si="78"/>
        <v>21</v>
      </c>
    </row>
    <row r="1004" spans="1:27">
      <c r="A1004" s="2">
        <v>45597.842916666668</v>
      </c>
      <c r="B1004" s="3">
        <v>45597.419907407406</v>
      </c>
      <c r="C1004" s="4" t="s">
        <v>39</v>
      </c>
      <c r="D1004" s="4">
        <v>0.14330000000000001</v>
      </c>
      <c r="E1004" s="4">
        <v>2.9700000000000001E-2</v>
      </c>
      <c r="F1004" s="4">
        <v>0.69189999999999996</v>
      </c>
      <c r="G1004" s="4">
        <v>9.2859999999999996</v>
      </c>
      <c r="H1004" s="4">
        <v>0.17780000000000001</v>
      </c>
      <c r="I1004" s="4" t="s">
        <v>40</v>
      </c>
      <c r="J1004" s="4">
        <v>19800614</v>
      </c>
      <c r="K1004" s="4">
        <v>19800614</v>
      </c>
      <c r="L1004" t="str">
        <f t="shared" si="79"/>
        <v>1101</v>
      </c>
      <c r="M1004">
        <f t="shared" si="80"/>
        <v>20</v>
      </c>
      <c r="O1004" s="2">
        <v>45597.894513888888</v>
      </c>
      <c r="P1004" s="3">
        <v>45597.868726851855</v>
      </c>
      <c r="Q1004" s="4" t="s">
        <v>62</v>
      </c>
      <c r="R1004" s="4">
        <v>0.68379999999999996</v>
      </c>
      <c r="S1004" s="4">
        <v>0.71689999999999998</v>
      </c>
      <c r="T1004" s="4">
        <v>0.6522</v>
      </c>
      <c r="U1004" s="4">
        <v>1.3959999999999999</v>
      </c>
      <c r="V1004" s="4">
        <v>0.1978</v>
      </c>
      <c r="W1004" s="4" t="s">
        <v>40</v>
      </c>
      <c r="X1004" s="4">
        <v>19800614</v>
      </c>
      <c r="Y1004" s="4">
        <v>19800614</v>
      </c>
      <c r="Z1004" t="str">
        <f t="shared" si="77"/>
        <v>1101</v>
      </c>
      <c r="AA1004">
        <f t="shared" si="78"/>
        <v>21</v>
      </c>
    </row>
    <row r="1005" spans="1:27">
      <c r="A1005" s="2">
        <v>45597.843055555553</v>
      </c>
      <c r="B1005" s="3">
        <v>45597.84275462963</v>
      </c>
      <c r="C1005" s="4" t="s">
        <v>14</v>
      </c>
      <c r="D1005" s="4">
        <v>0.67569999999999997</v>
      </c>
      <c r="E1005" s="4">
        <v>0.73550000000000004</v>
      </c>
      <c r="F1005" s="4">
        <v>0.62080000000000002</v>
      </c>
      <c r="G1005" s="4">
        <v>4.3949999999999996</v>
      </c>
      <c r="H1005" s="4">
        <v>0.18340000000000001</v>
      </c>
      <c r="I1005" s="4" t="s">
        <v>40</v>
      </c>
      <c r="J1005" s="4">
        <v>19800614</v>
      </c>
      <c r="K1005" s="4">
        <v>19800614</v>
      </c>
      <c r="L1005" t="str">
        <f t="shared" si="79"/>
        <v>1101</v>
      </c>
      <c r="M1005">
        <f t="shared" si="80"/>
        <v>20</v>
      </c>
      <c r="O1005" s="2">
        <v>45597.894618055558</v>
      </c>
      <c r="P1005" s="3">
        <v>45597.881157407406</v>
      </c>
      <c r="Q1005" s="4" t="s">
        <v>62</v>
      </c>
      <c r="R1005" s="4">
        <v>0.68610000000000004</v>
      </c>
      <c r="S1005" s="4">
        <v>0.69440000000000002</v>
      </c>
      <c r="T1005" s="4">
        <v>0.67789999999999995</v>
      </c>
      <c r="U1005" s="4">
        <v>1.468</v>
      </c>
      <c r="V1005" s="4">
        <v>0.19620000000000001</v>
      </c>
      <c r="W1005" s="4" t="s">
        <v>40</v>
      </c>
      <c r="X1005" s="4">
        <v>19800614</v>
      </c>
      <c r="Y1005" s="4">
        <v>19800614</v>
      </c>
      <c r="Z1005" t="str">
        <f t="shared" si="77"/>
        <v>1101</v>
      </c>
      <c r="AA1005">
        <f t="shared" si="78"/>
        <v>21</v>
      </c>
    </row>
    <row r="1006" spans="1:27">
      <c r="A1006" s="2">
        <v>45597.843287037038</v>
      </c>
      <c r="B1006" s="3">
        <v>45597.429606481484</v>
      </c>
      <c r="C1006" s="4" t="s">
        <v>39</v>
      </c>
      <c r="D1006" s="4">
        <v>0.15129999999999999</v>
      </c>
      <c r="E1006" s="4">
        <v>3.1800000000000002E-2</v>
      </c>
      <c r="F1006" s="4">
        <v>0.71970000000000001</v>
      </c>
      <c r="G1006" s="4">
        <v>9.2240000000000002</v>
      </c>
      <c r="H1006" s="4">
        <v>0.17560000000000001</v>
      </c>
      <c r="I1006" s="4" t="s">
        <v>40</v>
      </c>
      <c r="J1006" s="4">
        <v>19800614</v>
      </c>
      <c r="K1006" s="4">
        <v>19800614</v>
      </c>
      <c r="L1006" t="str">
        <f t="shared" si="79"/>
        <v>1101</v>
      </c>
      <c r="M1006">
        <f t="shared" si="80"/>
        <v>20</v>
      </c>
      <c r="O1006" s="2">
        <v>45597.894699074073</v>
      </c>
      <c r="P1006" s="3">
        <v>45597.893599537034</v>
      </c>
      <c r="Q1006" s="4" t="s">
        <v>62</v>
      </c>
      <c r="R1006" s="4">
        <v>0.64490000000000003</v>
      </c>
      <c r="S1006" s="4">
        <v>0.76049999999999995</v>
      </c>
      <c r="T1006" s="4">
        <v>0.54690000000000005</v>
      </c>
      <c r="U1006" s="4">
        <v>1.256</v>
      </c>
      <c r="V1006" s="4">
        <v>0.20419999999999999</v>
      </c>
      <c r="W1006" s="4" t="s">
        <v>40</v>
      </c>
      <c r="X1006" s="4">
        <v>19800614</v>
      </c>
      <c r="Y1006" s="4">
        <v>19800614</v>
      </c>
      <c r="Z1006" t="str">
        <f t="shared" si="77"/>
        <v>1101</v>
      </c>
      <c r="AA1006">
        <f t="shared" si="78"/>
        <v>21</v>
      </c>
    </row>
    <row r="1007" spans="1:27">
      <c r="A1007" s="2">
        <v>45597.843541666669</v>
      </c>
      <c r="B1007" s="3">
        <v>45597.439270833333</v>
      </c>
      <c r="C1007" s="4" t="s">
        <v>39</v>
      </c>
      <c r="D1007" s="4">
        <v>0.15490000000000001</v>
      </c>
      <c r="E1007" s="4">
        <v>3.2199999999999999E-2</v>
      </c>
      <c r="F1007" s="4">
        <v>0.74480000000000002</v>
      </c>
      <c r="G1007" s="4">
        <v>9.2110000000000003</v>
      </c>
      <c r="H1007" s="4">
        <v>0.17349999999999999</v>
      </c>
      <c r="I1007" s="4" t="s">
        <v>40</v>
      </c>
      <c r="J1007" s="4">
        <v>19800614</v>
      </c>
      <c r="K1007" s="4">
        <v>19800614</v>
      </c>
      <c r="L1007" t="str">
        <f t="shared" si="79"/>
        <v>1101</v>
      </c>
      <c r="M1007">
        <f t="shared" si="80"/>
        <v>20</v>
      </c>
      <c r="O1007" s="2">
        <v>45597.895775462966</v>
      </c>
      <c r="P1007" s="3">
        <v>45597.895254629628</v>
      </c>
      <c r="Q1007" s="4" t="s">
        <v>23</v>
      </c>
      <c r="R1007" s="4">
        <v>0.82220000000000004</v>
      </c>
      <c r="S1007" s="4">
        <v>0.73060000000000003</v>
      </c>
      <c r="T1007" s="4">
        <v>0.9254</v>
      </c>
      <c r="U1007" s="4">
        <v>1.3520000000000001</v>
      </c>
      <c r="V1007" s="4">
        <v>0.1769</v>
      </c>
      <c r="W1007" s="4" t="s">
        <v>40</v>
      </c>
      <c r="X1007" s="4">
        <v>19800614</v>
      </c>
      <c r="Y1007" s="4">
        <v>19800614</v>
      </c>
      <c r="Z1007" t="str">
        <f t="shared" si="77"/>
        <v>1101</v>
      </c>
      <c r="AA1007">
        <f t="shared" si="78"/>
        <v>21</v>
      </c>
    </row>
    <row r="1008" spans="1:27">
      <c r="A1008" s="2">
        <v>45597.843645833331</v>
      </c>
      <c r="B1008" s="3">
        <v>45597.458657407406</v>
      </c>
      <c r="C1008" s="4" t="s">
        <v>39</v>
      </c>
      <c r="D1008" s="4">
        <v>0.15210000000000001</v>
      </c>
      <c r="E1008" s="4">
        <v>3.0300000000000001E-2</v>
      </c>
      <c r="F1008" s="4">
        <v>0.76270000000000004</v>
      </c>
      <c r="G1008" s="4">
        <v>9.266</v>
      </c>
      <c r="H1008" s="4">
        <v>0.17199999999999999</v>
      </c>
      <c r="I1008" s="4" t="s">
        <v>40</v>
      </c>
      <c r="J1008" s="4">
        <v>19800614</v>
      </c>
      <c r="K1008" s="4">
        <v>19800614</v>
      </c>
      <c r="L1008" t="str">
        <f t="shared" si="79"/>
        <v>1101</v>
      </c>
      <c r="M1008">
        <f t="shared" si="80"/>
        <v>20</v>
      </c>
      <c r="O1008" s="2">
        <v>45597.897719907407</v>
      </c>
      <c r="P1008" s="3">
        <v>45597.894884259258</v>
      </c>
      <c r="Q1008" s="4" t="s">
        <v>18</v>
      </c>
      <c r="R1008" s="4">
        <v>0.80420000000000003</v>
      </c>
      <c r="S1008" s="4">
        <v>0.74890000000000001</v>
      </c>
      <c r="T1008" s="4">
        <v>0.86370000000000002</v>
      </c>
      <c r="U1008" s="4">
        <v>1.294</v>
      </c>
      <c r="V1008" s="4">
        <v>0.1832</v>
      </c>
      <c r="W1008" s="4" t="s">
        <v>40</v>
      </c>
      <c r="X1008" s="4">
        <v>19800614</v>
      </c>
      <c r="Y1008" s="4">
        <v>19800614</v>
      </c>
      <c r="Z1008" t="str">
        <f t="shared" si="77"/>
        <v>1101</v>
      </c>
      <c r="AA1008">
        <f t="shared" si="78"/>
        <v>21</v>
      </c>
    </row>
    <row r="1009" spans="1:27">
      <c r="A1009" s="2">
        <v>45597.843784722223</v>
      </c>
      <c r="B1009" s="3">
        <v>45597.444120370368</v>
      </c>
      <c r="C1009" s="4" t="s">
        <v>39</v>
      </c>
      <c r="D1009" s="4">
        <v>0.1426</v>
      </c>
      <c r="E1009" s="4">
        <v>3.09E-2</v>
      </c>
      <c r="F1009" s="4">
        <v>0.65810000000000002</v>
      </c>
      <c r="G1009" s="4">
        <v>9.2490000000000006</v>
      </c>
      <c r="H1009" s="4">
        <v>0.18049999999999999</v>
      </c>
      <c r="I1009" s="4" t="s">
        <v>40</v>
      </c>
      <c r="J1009" s="4">
        <v>19800614</v>
      </c>
      <c r="K1009" s="4">
        <v>19800614</v>
      </c>
      <c r="L1009" t="str">
        <f t="shared" si="79"/>
        <v>1101</v>
      </c>
      <c r="M1009">
        <f t="shared" si="80"/>
        <v>20</v>
      </c>
      <c r="O1009" s="2">
        <v>45597.898125</v>
      </c>
      <c r="P1009" s="3">
        <v>45597.888784722221</v>
      </c>
      <c r="Q1009" s="4" t="s">
        <v>18</v>
      </c>
      <c r="R1009" s="4">
        <v>0.80289999999999995</v>
      </c>
      <c r="S1009" s="4">
        <v>0.79059999999999997</v>
      </c>
      <c r="T1009" s="4">
        <v>0.81540000000000001</v>
      </c>
      <c r="U1009" s="4">
        <v>1.157</v>
      </c>
      <c r="V1009" s="4">
        <v>0.187</v>
      </c>
      <c r="W1009" s="4" t="s">
        <v>40</v>
      </c>
      <c r="X1009" s="4">
        <v>19800614</v>
      </c>
      <c r="Y1009" s="4">
        <v>19800614</v>
      </c>
      <c r="Z1009" t="str">
        <f t="shared" si="77"/>
        <v>1101</v>
      </c>
      <c r="AA1009">
        <f t="shared" si="78"/>
        <v>21</v>
      </c>
    </row>
    <row r="1010" spans="1:27">
      <c r="A1010" s="2">
        <v>45597.844085648147</v>
      </c>
      <c r="B1010" s="3">
        <v>45597.453831018516</v>
      </c>
      <c r="C1010" s="4" t="s">
        <v>39</v>
      </c>
      <c r="D1010" s="4">
        <v>0.14510000000000001</v>
      </c>
      <c r="E1010" s="4">
        <v>2.98E-2</v>
      </c>
      <c r="F1010" s="4">
        <v>0.70650000000000002</v>
      </c>
      <c r="G1010" s="4">
        <v>9.282</v>
      </c>
      <c r="H1010" s="4">
        <v>0.1767</v>
      </c>
      <c r="I1010" s="4" t="s">
        <v>40</v>
      </c>
      <c r="J1010" s="4">
        <v>19800614</v>
      </c>
      <c r="K1010" s="4">
        <v>19800614</v>
      </c>
      <c r="L1010" t="str">
        <f t="shared" si="79"/>
        <v>1101</v>
      </c>
      <c r="M1010">
        <f t="shared" si="80"/>
        <v>20</v>
      </c>
      <c r="O1010" s="2">
        <v>45597.899375000001</v>
      </c>
      <c r="P1010" s="3">
        <v>45597.898125</v>
      </c>
      <c r="Q1010" s="4" t="s">
        <v>68</v>
      </c>
      <c r="R1010" s="4">
        <v>0.2959</v>
      </c>
      <c r="S1010" s="4">
        <v>0.3463</v>
      </c>
      <c r="T1010" s="4">
        <v>0.25290000000000001</v>
      </c>
      <c r="U1010" s="4">
        <v>2.6890000000000001</v>
      </c>
      <c r="V1010" s="4">
        <v>0.22559999999999999</v>
      </c>
      <c r="W1010" s="4" t="s">
        <v>40</v>
      </c>
      <c r="X1010" s="4">
        <v>19800614</v>
      </c>
      <c r="Y1010" s="4">
        <v>19800614</v>
      </c>
      <c r="Z1010" t="str">
        <f t="shared" si="77"/>
        <v>1101</v>
      </c>
      <c r="AA1010">
        <f t="shared" si="78"/>
        <v>21</v>
      </c>
    </row>
    <row r="1011" spans="1:27">
      <c r="A1011" s="2">
        <v>45597.844143518516</v>
      </c>
      <c r="B1011" s="3">
        <v>45597.838009259256</v>
      </c>
      <c r="C1011" s="4" t="s">
        <v>16</v>
      </c>
      <c r="D1011" s="4">
        <v>3.7699999999999997E-2</v>
      </c>
      <c r="E1011" s="4">
        <v>0.69399999999999995</v>
      </c>
      <c r="F1011" s="4">
        <v>2E-3</v>
      </c>
      <c r="G1011" s="4">
        <v>4.6210000000000004</v>
      </c>
      <c r="H1011" s="4">
        <v>0.32540000000000002</v>
      </c>
      <c r="I1011" s="4" t="s">
        <v>40</v>
      </c>
      <c r="J1011" s="4">
        <v>19800614</v>
      </c>
      <c r="K1011" s="4">
        <v>19800614</v>
      </c>
      <c r="L1011" t="str">
        <f t="shared" si="79"/>
        <v>1101</v>
      </c>
      <c r="M1011">
        <f t="shared" si="80"/>
        <v>20</v>
      </c>
      <c r="O1011" s="2">
        <v>45597.901539351849</v>
      </c>
      <c r="P1011" s="3">
        <v>45597.900925925926</v>
      </c>
      <c r="Q1011" s="4" t="s">
        <v>23</v>
      </c>
      <c r="R1011" s="4">
        <v>0.82840000000000003</v>
      </c>
      <c r="S1011" s="4">
        <v>0.75049999999999994</v>
      </c>
      <c r="T1011" s="4">
        <v>0.9143</v>
      </c>
      <c r="U1011" s="4">
        <v>1.288</v>
      </c>
      <c r="V1011" s="4">
        <v>0.1782</v>
      </c>
      <c r="W1011" s="4" t="s">
        <v>13</v>
      </c>
      <c r="X1011" s="4">
        <v>19800614</v>
      </c>
      <c r="Y1011" s="4">
        <v>19800614</v>
      </c>
      <c r="Z1011" t="str">
        <f t="shared" si="77"/>
        <v>1101</v>
      </c>
      <c r="AA1011">
        <f t="shared" si="78"/>
        <v>21</v>
      </c>
    </row>
    <row r="1012" spans="1:27">
      <c r="A1012" s="2">
        <v>45597.844236111108</v>
      </c>
      <c r="B1012" s="3">
        <v>45597.844027777777</v>
      </c>
      <c r="C1012" s="4" t="s">
        <v>14</v>
      </c>
      <c r="D1012" s="4">
        <v>0.69430000000000003</v>
      </c>
      <c r="E1012" s="4">
        <v>0.68279999999999996</v>
      </c>
      <c r="F1012" s="4">
        <v>0.70599999999999996</v>
      </c>
      <c r="G1012" s="4">
        <v>4.68</v>
      </c>
      <c r="H1012" s="4">
        <v>0.1767</v>
      </c>
      <c r="I1012" s="4" t="s">
        <v>40</v>
      </c>
      <c r="J1012" s="4">
        <v>19800614</v>
      </c>
      <c r="K1012" s="4">
        <v>19800614</v>
      </c>
      <c r="L1012" t="str">
        <f t="shared" si="79"/>
        <v>1101</v>
      </c>
      <c r="M1012">
        <f t="shared" si="80"/>
        <v>20</v>
      </c>
      <c r="O1012" s="2">
        <v>45597.905509259261</v>
      </c>
      <c r="P1012" s="3">
        <v>45597.903310185182</v>
      </c>
      <c r="Q1012" s="4" t="s">
        <v>38</v>
      </c>
      <c r="R1012" s="4">
        <v>0.2475</v>
      </c>
      <c r="S1012" s="4">
        <v>6.1400000000000003E-2</v>
      </c>
      <c r="T1012" s="4">
        <v>0.99839999999999995</v>
      </c>
      <c r="U1012" s="4">
        <v>4.9349999999999996</v>
      </c>
      <c r="V1012" s="4">
        <v>0.15459999999999999</v>
      </c>
      <c r="W1012" s="4" t="s">
        <v>40</v>
      </c>
      <c r="X1012" s="4">
        <v>19800614</v>
      </c>
      <c r="Y1012" s="4">
        <v>19800614</v>
      </c>
      <c r="Z1012" t="str">
        <f t="shared" si="77"/>
        <v>1101</v>
      </c>
      <c r="AA1012">
        <f t="shared" si="78"/>
        <v>21</v>
      </c>
    </row>
    <row r="1013" spans="1:27">
      <c r="A1013" s="2">
        <v>45597.851087962961</v>
      </c>
      <c r="B1013" s="3">
        <v>45597.850775462961</v>
      </c>
      <c r="C1013" s="4" t="s">
        <v>41</v>
      </c>
      <c r="D1013" s="4">
        <v>0.46250000000000002</v>
      </c>
      <c r="E1013" s="4">
        <v>0.47689999999999999</v>
      </c>
      <c r="F1013" s="4">
        <v>0.44850000000000001</v>
      </c>
      <c r="G1013" s="4">
        <v>5.6829999999999998</v>
      </c>
      <c r="H1013" s="4">
        <v>0.19689999999999999</v>
      </c>
      <c r="I1013" s="4" t="s">
        <v>40</v>
      </c>
      <c r="J1013" s="4">
        <v>19800614</v>
      </c>
      <c r="K1013" s="4">
        <v>19800614</v>
      </c>
      <c r="L1013" t="str">
        <f t="shared" si="79"/>
        <v>1101</v>
      </c>
      <c r="M1013">
        <f t="shared" si="80"/>
        <v>20</v>
      </c>
      <c r="O1013" s="2">
        <v>45597.907673611109</v>
      </c>
      <c r="P1013" s="3">
        <v>45597.904421296298</v>
      </c>
      <c r="Q1013" s="4" t="s">
        <v>16</v>
      </c>
      <c r="R1013" s="4">
        <v>0.40389999999999998</v>
      </c>
      <c r="S1013" s="4">
        <v>0.55030000000000001</v>
      </c>
      <c r="T1013" s="4">
        <v>0.2964</v>
      </c>
      <c r="U1013" s="4">
        <v>1.929</v>
      </c>
      <c r="V1013" s="4">
        <v>0.22170000000000001</v>
      </c>
      <c r="W1013" s="4" t="s">
        <v>40</v>
      </c>
      <c r="X1013" s="4">
        <v>19800614</v>
      </c>
      <c r="Y1013" s="4">
        <v>19800614</v>
      </c>
      <c r="Z1013" t="str">
        <f t="shared" si="77"/>
        <v>1101</v>
      </c>
      <c r="AA1013">
        <f t="shared" si="78"/>
        <v>21</v>
      </c>
    </row>
    <row r="1014" spans="1:27">
      <c r="A1014" s="2">
        <v>45597.852476851855</v>
      </c>
      <c r="B1014" s="3">
        <v>45597.850300925929</v>
      </c>
      <c r="C1014" s="4" t="s">
        <v>14</v>
      </c>
      <c r="D1014" s="4">
        <v>0.6835</v>
      </c>
      <c r="E1014" s="4">
        <v>0.68740000000000001</v>
      </c>
      <c r="F1014" s="4">
        <v>0.67959999999999998</v>
      </c>
      <c r="G1014" s="4">
        <v>4.6559999999999997</v>
      </c>
      <c r="H1014" s="4">
        <v>0.17879999999999999</v>
      </c>
      <c r="I1014" s="4" t="s">
        <v>40</v>
      </c>
      <c r="J1014" s="4">
        <v>19800614</v>
      </c>
      <c r="K1014" s="4">
        <v>19800614</v>
      </c>
      <c r="L1014" t="str">
        <f t="shared" si="79"/>
        <v>1101</v>
      </c>
      <c r="M1014">
        <f t="shared" si="80"/>
        <v>20</v>
      </c>
      <c r="O1014" s="2">
        <v>45597.909363425926</v>
      </c>
      <c r="P1014" s="3">
        <v>45597.907175925924</v>
      </c>
      <c r="Q1014" s="4" t="s">
        <v>38</v>
      </c>
      <c r="R1014" s="4">
        <v>0.2205</v>
      </c>
      <c r="S1014" s="4">
        <v>4.87E-2</v>
      </c>
      <c r="T1014" s="4">
        <v>0.99860000000000004</v>
      </c>
      <c r="U1014" s="4">
        <v>5.2050000000000001</v>
      </c>
      <c r="V1014" s="4">
        <v>0.15409999999999999</v>
      </c>
      <c r="W1014" s="4" t="s">
        <v>40</v>
      </c>
      <c r="X1014" s="4">
        <v>19800614</v>
      </c>
      <c r="Y1014" s="4">
        <v>19800614</v>
      </c>
      <c r="Z1014" t="str">
        <f t="shared" si="77"/>
        <v>1101</v>
      </c>
      <c r="AA1014">
        <f t="shared" si="78"/>
        <v>21</v>
      </c>
    </row>
    <row r="1015" spans="1:27">
      <c r="A1015" s="2">
        <v>45597.853472222225</v>
      </c>
      <c r="B1015" s="3">
        <v>45597.579143518517</v>
      </c>
      <c r="C1015" s="4" t="s">
        <v>55</v>
      </c>
      <c r="D1015" s="4">
        <v>0.59850000000000003</v>
      </c>
      <c r="E1015" s="4">
        <v>0.83160000000000001</v>
      </c>
      <c r="F1015" s="4">
        <v>0.43070000000000003</v>
      </c>
      <c r="G1015" s="4">
        <v>3.7930000000000001</v>
      </c>
      <c r="H1015" s="4">
        <v>0.1983</v>
      </c>
      <c r="I1015" s="4" t="s">
        <v>40</v>
      </c>
      <c r="J1015" s="4">
        <v>19800614</v>
      </c>
      <c r="K1015" s="4">
        <v>19800614</v>
      </c>
      <c r="L1015" t="str">
        <f t="shared" si="79"/>
        <v>1101</v>
      </c>
      <c r="M1015">
        <f t="shared" si="80"/>
        <v>20</v>
      </c>
      <c r="O1015" s="2">
        <v>45597.909548611111</v>
      </c>
      <c r="P1015" s="3">
        <v>45597.811539351853</v>
      </c>
      <c r="Q1015" s="4" t="s">
        <v>62</v>
      </c>
      <c r="R1015" s="4">
        <v>0.67479999999999996</v>
      </c>
      <c r="S1015" s="4">
        <v>0.73399999999999999</v>
      </c>
      <c r="T1015" s="4">
        <v>0.62029999999999996</v>
      </c>
      <c r="U1015" s="4">
        <v>1.341</v>
      </c>
      <c r="V1015" s="4">
        <v>0.19969999999999999</v>
      </c>
      <c r="W1015" s="4" t="s">
        <v>40</v>
      </c>
      <c r="X1015" s="4">
        <v>19800614</v>
      </c>
      <c r="Y1015" s="4">
        <v>19800614</v>
      </c>
      <c r="Z1015" t="str">
        <f t="shared" si="77"/>
        <v>1101</v>
      </c>
      <c r="AA1015">
        <f t="shared" si="78"/>
        <v>21</v>
      </c>
    </row>
    <row r="1016" spans="1:27">
      <c r="A1016" s="2">
        <v>45597.853784722225</v>
      </c>
      <c r="B1016" s="3">
        <v>45597.64329861111</v>
      </c>
      <c r="C1016" s="4" t="s">
        <v>55</v>
      </c>
      <c r="D1016" s="4">
        <v>0.59279999999999999</v>
      </c>
      <c r="E1016" s="4">
        <v>0.8286</v>
      </c>
      <c r="F1016" s="4">
        <v>0.42409999999999998</v>
      </c>
      <c r="G1016" s="4">
        <v>3.8140000000000001</v>
      </c>
      <c r="H1016" s="4">
        <v>0.19889999999999999</v>
      </c>
      <c r="I1016" s="4" t="s">
        <v>40</v>
      </c>
      <c r="J1016" s="4">
        <v>19800614</v>
      </c>
      <c r="K1016" s="4">
        <v>19800614</v>
      </c>
      <c r="L1016" t="str">
        <f t="shared" si="79"/>
        <v>1101</v>
      </c>
      <c r="M1016">
        <f t="shared" si="80"/>
        <v>20</v>
      </c>
      <c r="O1016" s="2">
        <v>45597.909942129627</v>
      </c>
      <c r="P1016" s="3">
        <v>45597.909247685187</v>
      </c>
      <c r="Q1016" s="4" t="s">
        <v>62</v>
      </c>
      <c r="R1016" s="4">
        <v>0.69289999999999996</v>
      </c>
      <c r="S1016" s="4">
        <v>0.6421</v>
      </c>
      <c r="T1016" s="4">
        <v>0.74780000000000002</v>
      </c>
      <c r="U1016" s="4">
        <v>1.633</v>
      </c>
      <c r="V1016" s="4">
        <v>0.19170000000000001</v>
      </c>
      <c r="W1016" s="4" t="s">
        <v>40</v>
      </c>
      <c r="X1016" s="4">
        <v>19800614</v>
      </c>
      <c r="Y1016" s="4">
        <v>19800614</v>
      </c>
      <c r="Z1016" t="str">
        <f t="shared" si="77"/>
        <v>1101</v>
      </c>
      <c r="AA1016">
        <f t="shared" si="78"/>
        <v>21</v>
      </c>
    </row>
    <row r="1017" spans="1:27">
      <c r="A1017" s="2">
        <v>45597.855694444443</v>
      </c>
      <c r="B1017" s="3">
        <v>45597.84578703704</v>
      </c>
      <c r="C1017" s="4" t="s">
        <v>17</v>
      </c>
      <c r="D1017" s="4">
        <v>0.43930000000000002</v>
      </c>
      <c r="E1017" s="4">
        <v>0.74199999999999999</v>
      </c>
      <c r="F1017" s="4">
        <v>0.2601</v>
      </c>
      <c r="G1017" s="4">
        <v>4.359</v>
      </c>
      <c r="H1017" s="4">
        <v>0.21460000000000001</v>
      </c>
      <c r="I1017" s="4" t="s">
        <v>40</v>
      </c>
      <c r="J1017" s="4">
        <v>19800614</v>
      </c>
      <c r="K1017" s="4">
        <v>19800614</v>
      </c>
      <c r="L1017" t="str">
        <f t="shared" si="79"/>
        <v>1101</v>
      </c>
      <c r="M1017">
        <f t="shared" si="80"/>
        <v>20</v>
      </c>
      <c r="O1017" s="2">
        <v>45597.910462962966</v>
      </c>
      <c r="P1017" s="3">
        <v>45597.900983796295</v>
      </c>
      <c r="Q1017" s="4" t="s">
        <v>18</v>
      </c>
      <c r="R1017" s="4">
        <v>0.78620000000000001</v>
      </c>
      <c r="S1017" s="4">
        <v>0.83830000000000005</v>
      </c>
      <c r="T1017" s="4">
        <v>0.73740000000000006</v>
      </c>
      <c r="U1017" s="4">
        <v>0.99299999999999999</v>
      </c>
      <c r="V1017" s="4">
        <v>0.19239999999999999</v>
      </c>
      <c r="W1017" s="4" t="s">
        <v>40</v>
      </c>
      <c r="X1017" s="4">
        <v>19800614</v>
      </c>
      <c r="Y1017" s="4">
        <v>19800614</v>
      </c>
      <c r="Z1017" t="str">
        <f t="shared" si="77"/>
        <v>1101</v>
      </c>
      <c r="AA1017">
        <f t="shared" si="78"/>
        <v>21</v>
      </c>
    </row>
    <row r="1018" spans="1:27">
      <c r="A1018" s="2">
        <v>45597.859236111108</v>
      </c>
      <c r="B1018" s="3">
        <v>45597.858437499999</v>
      </c>
      <c r="C1018" s="4" t="s">
        <v>14</v>
      </c>
      <c r="D1018" s="4">
        <v>0.69220000000000004</v>
      </c>
      <c r="E1018" s="4">
        <v>0.68679999999999997</v>
      </c>
      <c r="F1018" s="4">
        <v>0.6976</v>
      </c>
      <c r="G1018" s="4">
        <v>4.6589999999999998</v>
      </c>
      <c r="H1018" s="4">
        <v>0.1774</v>
      </c>
      <c r="I1018" s="4" t="s">
        <v>40</v>
      </c>
      <c r="J1018" s="4">
        <v>19800614</v>
      </c>
      <c r="K1018" s="4">
        <v>19800614</v>
      </c>
      <c r="L1018" t="str">
        <f t="shared" si="79"/>
        <v>1101</v>
      </c>
      <c r="M1018">
        <f t="shared" si="80"/>
        <v>20</v>
      </c>
      <c r="O1018" s="2">
        <v>45597.910532407404</v>
      </c>
      <c r="P1018" s="3">
        <v>45597.908425925925</v>
      </c>
      <c r="Q1018" s="4" t="s">
        <v>23</v>
      </c>
      <c r="R1018" s="4">
        <v>0.83099999999999996</v>
      </c>
      <c r="S1018" s="4">
        <v>0.76890000000000003</v>
      </c>
      <c r="T1018" s="4">
        <v>0.8982</v>
      </c>
      <c r="U1018" s="4">
        <v>1.2290000000000001</v>
      </c>
      <c r="V1018" s="4">
        <v>0.1799</v>
      </c>
      <c r="W1018" s="4" t="s">
        <v>40</v>
      </c>
      <c r="X1018" s="4">
        <v>19800614</v>
      </c>
      <c r="Y1018" s="4">
        <v>19800614</v>
      </c>
      <c r="Z1018" t="str">
        <f t="shared" si="77"/>
        <v>1101</v>
      </c>
      <c r="AA1018">
        <f t="shared" si="78"/>
        <v>21</v>
      </c>
    </row>
    <row r="1019" spans="1:27">
      <c r="A1019" s="2">
        <v>45597.859803240739</v>
      </c>
      <c r="B1019" s="3">
        <v>45597.850347222222</v>
      </c>
      <c r="C1019" s="4" t="s">
        <v>23</v>
      </c>
      <c r="D1019" s="4">
        <v>0.62729999999999997</v>
      </c>
      <c r="E1019" s="4">
        <v>0.6593</v>
      </c>
      <c r="F1019" s="4">
        <v>0.5968</v>
      </c>
      <c r="G1019" s="4">
        <v>4.8010000000000002</v>
      </c>
      <c r="H1019" s="4">
        <v>0.1852</v>
      </c>
      <c r="I1019" s="4" t="s">
        <v>40</v>
      </c>
      <c r="J1019" s="4">
        <v>19800614</v>
      </c>
      <c r="K1019" s="4">
        <v>19800614</v>
      </c>
      <c r="L1019" t="str">
        <f t="shared" si="79"/>
        <v>1101</v>
      </c>
      <c r="M1019">
        <f t="shared" si="80"/>
        <v>20</v>
      </c>
      <c r="O1019" s="2">
        <v>45597.910613425927</v>
      </c>
      <c r="P1019" s="3">
        <v>45597.907083333332</v>
      </c>
      <c r="Q1019" s="4" t="s">
        <v>18</v>
      </c>
      <c r="R1019" s="4">
        <v>0.80110000000000003</v>
      </c>
      <c r="S1019" s="4">
        <v>0.79279999999999995</v>
      </c>
      <c r="T1019" s="4">
        <v>0.8095</v>
      </c>
      <c r="U1019" s="4">
        <v>1.1499999999999999</v>
      </c>
      <c r="V1019" s="4">
        <v>0.1875</v>
      </c>
      <c r="W1019" s="4" t="s">
        <v>40</v>
      </c>
      <c r="X1019" s="4">
        <v>19800614</v>
      </c>
      <c r="Y1019" s="4">
        <v>19800614</v>
      </c>
      <c r="Z1019" t="str">
        <f t="shared" si="77"/>
        <v>1101</v>
      </c>
      <c r="AA1019">
        <f t="shared" si="78"/>
        <v>21</v>
      </c>
    </row>
    <row r="1020" spans="1:27">
      <c r="A1020" s="2">
        <v>45597.863391203704</v>
      </c>
      <c r="B1020" s="3">
        <v>45597.438784722224</v>
      </c>
      <c r="C1020" s="4" t="s">
        <v>19</v>
      </c>
      <c r="D1020" s="4">
        <v>0.68530000000000002</v>
      </c>
      <c r="E1020" s="4">
        <v>0.76</v>
      </c>
      <c r="F1020" s="4">
        <v>0.6179</v>
      </c>
      <c r="G1020" s="4">
        <v>4.2539999999999996</v>
      </c>
      <c r="H1020" s="4">
        <v>0.18360000000000001</v>
      </c>
      <c r="I1020" s="4" t="s">
        <v>40</v>
      </c>
      <c r="J1020" s="4">
        <v>19800614</v>
      </c>
      <c r="K1020" s="4">
        <v>19800614</v>
      </c>
      <c r="L1020" t="str">
        <f t="shared" si="79"/>
        <v>1101</v>
      </c>
      <c r="M1020">
        <f t="shared" si="80"/>
        <v>20</v>
      </c>
      <c r="O1020" s="2">
        <v>45597.914155092592</v>
      </c>
      <c r="P1020" s="3">
        <v>45596.896550925929</v>
      </c>
      <c r="Q1020" s="4" t="s">
        <v>72</v>
      </c>
      <c r="R1020" s="4">
        <v>0.41060000000000002</v>
      </c>
      <c r="S1020" s="4">
        <v>0.1893</v>
      </c>
      <c r="T1020" s="4">
        <v>0.89059999999999995</v>
      </c>
      <c r="U1020" s="4">
        <v>3.5379999999999998</v>
      </c>
      <c r="V1020" s="4">
        <v>0.1807</v>
      </c>
      <c r="W1020" s="4" t="s">
        <v>40</v>
      </c>
      <c r="X1020" s="4">
        <v>19800614</v>
      </c>
      <c r="Y1020" s="4">
        <v>19800614</v>
      </c>
      <c r="Z1020" t="str">
        <f t="shared" si="77"/>
        <v>1101</v>
      </c>
      <c r="AA1020">
        <f t="shared" si="78"/>
        <v>21</v>
      </c>
    </row>
    <row r="1021" spans="1:27">
      <c r="A1021" s="2">
        <v>45597.863402777781</v>
      </c>
      <c r="B1021" s="3">
        <v>45597.863067129627</v>
      </c>
      <c r="C1021" s="4" t="s">
        <v>14</v>
      </c>
      <c r="D1021" s="4">
        <v>0.67630000000000001</v>
      </c>
      <c r="E1021" s="4">
        <v>0.71199999999999997</v>
      </c>
      <c r="F1021" s="4">
        <v>0.64239999999999997</v>
      </c>
      <c r="G1021" s="4">
        <v>4.5250000000000004</v>
      </c>
      <c r="H1021" s="4">
        <v>0.1817</v>
      </c>
      <c r="I1021" s="4" t="s">
        <v>40</v>
      </c>
      <c r="J1021" s="4">
        <v>19800614</v>
      </c>
      <c r="K1021" s="4">
        <v>19800614</v>
      </c>
      <c r="L1021" t="str">
        <f t="shared" si="79"/>
        <v>1101</v>
      </c>
      <c r="M1021">
        <f t="shared" si="80"/>
        <v>20</v>
      </c>
      <c r="O1021" s="2">
        <v>45597.914409722223</v>
      </c>
      <c r="P1021" s="3">
        <v>45595.785069444442</v>
      </c>
      <c r="Q1021" s="4" t="s">
        <v>72</v>
      </c>
      <c r="R1021" s="4">
        <v>0.45660000000000001</v>
      </c>
      <c r="S1021" s="4">
        <v>0.29530000000000001</v>
      </c>
      <c r="T1021" s="4">
        <v>0.70589999999999997</v>
      </c>
      <c r="U1021" s="4">
        <v>2.9239999999999999</v>
      </c>
      <c r="V1021" s="4">
        <v>0.19439999999999999</v>
      </c>
      <c r="W1021" s="4" t="s">
        <v>40</v>
      </c>
      <c r="X1021" s="4">
        <v>19800614</v>
      </c>
      <c r="Y1021" s="4">
        <v>19800614</v>
      </c>
      <c r="Z1021" t="str">
        <f t="shared" si="77"/>
        <v>1101</v>
      </c>
      <c r="AA1021">
        <f t="shared" si="78"/>
        <v>21</v>
      </c>
    </row>
    <row r="1022" spans="1:27">
      <c r="A1022" s="2">
        <v>45597.865671296298</v>
      </c>
      <c r="B1022" s="3">
        <v>45597.865289351852</v>
      </c>
      <c r="C1022" s="4" t="s">
        <v>14</v>
      </c>
      <c r="D1022" s="4">
        <v>0.66279999999999994</v>
      </c>
      <c r="E1022" s="4">
        <v>0.68859999999999999</v>
      </c>
      <c r="F1022" s="4">
        <v>0.63790000000000002</v>
      </c>
      <c r="G1022" s="4">
        <v>4.6500000000000004</v>
      </c>
      <c r="H1022" s="4">
        <v>0.18210000000000001</v>
      </c>
      <c r="I1022" s="4" t="s">
        <v>40</v>
      </c>
      <c r="J1022" s="4">
        <v>19800614</v>
      </c>
      <c r="K1022" s="4">
        <v>19800614</v>
      </c>
      <c r="L1022" t="str">
        <f t="shared" si="79"/>
        <v>1101</v>
      </c>
      <c r="M1022">
        <f t="shared" si="80"/>
        <v>20</v>
      </c>
      <c r="O1022" s="2">
        <v>45597.914606481485</v>
      </c>
      <c r="P1022" s="3">
        <v>45596.041180555556</v>
      </c>
      <c r="Q1022" s="4" t="s">
        <v>72</v>
      </c>
      <c r="R1022" s="4">
        <v>0.46329999999999999</v>
      </c>
      <c r="S1022" s="4">
        <v>0.27310000000000001</v>
      </c>
      <c r="T1022" s="4">
        <v>0.78610000000000002</v>
      </c>
      <c r="U1022" s="4">
        <v>3.0350000000000001</v>
      </c>
      <c r="V1022" s="4">
        <v>0.18909999999999999</v>
      </c>
      <c r="W1022" s="4" t="s">
        <v>40</v>
      </c>
      <c r="X1022" s="4">
        <v>19800614</v>
      </c>
      <c r="Y1022" s="4">
        <v>19800614</v>
      </c>
      <c r="Z1022" t="str">
        <f t="shared" si="77"/>
        <v>1101</v>
      </c>
      <c r="AA1022">
        <f t="shared" si="78"/>
        <v>21</v>
      </c>
    </row>
    <row r="1023" spans="1:27">
      <c r="A1023" s="2">
        <v>45597.868946759256</v>
      </c>
      <c r="B1023" s="3">
        <v>45597.868564814817</v>
      </c>
      <c r="C1023" s="4" t="s">
        <v>17</v>
      </c>
      <c r="D1023" s="4">
        <v>0.49469999999999997</v>
      </c>
      <c r="E1023" s="4">
        <v>0.71489999999999998</v>
      </c>
      <c r="F1023" s="4">
        <v>0.34229999999999999</v>
      </c>
      <c r="G1023" s="4">
        <v>4.5090000000000003</v>
      </c>
      <c r="H1023" s="4">
        <v>0.20610000000000001</v>
      </c>
      <c r="I1023" s="4" t="s">
        <v>40</v>
      </c>
      <c r="J1023" s="4">
        <v>19800614</v>
      </c>
      <c r="K1023" s="4">
        <v>19800614</v>
      </c>
      <c r="L1023" t="str">
        <f t="shared" si="79"/>
        <v>1101</v>
      </c>
      <c r="M1023">
        <f t="shared" si="80"/>
        <v>20</v>
      </c>
      <c r="O1023" s="2">
        <v>45597.915775462963</v>
      </c>
      <c r="P1023" s="3">
        <v>45597.915208333332</v>
      </c>
      <c r="Q1023" s="4" t="s">
        <v>26</v>
      </c>
      <c r="R1023" s="4">
        <v>0.35160000000000002</v>
      </c>
      <c r="S1023" s="4">
        <v>0.52510000000000001</v>
      </c>
      <c r="T1023" s="4">
        <v>0.2354</v>
      </c>
      <c r="U1023" s="4">
        <v>2.0129999999999999</v>
      </c>
      <c r="V1023" s="4">
        <v>0.22739999999999999</v>
      </c>
      <c r="W1023" s="4" t="s">
        <v>40</v>
      </c>
      <c r="X1023" s="4">
        <v>19800614</v>
      </c>
      <c r="Y1023" s="4">
        <v>19800614</v>
      </c>
      <c r="Z1023" t="str">
        <f t="shared" si="77"/>
        <v>1101</v>
      </c>
      <c r="AA1023">
        <f t="shared" si="78"/>
        <v>21</v>
      </c>
    </row>
    <row r="1024" spans="1:27">
      <c r="A1024" s="2">
        <v>45597.869942129626</v>
      </c>
      <c r="B1024" s="3">
        <v>45596.992476851854</v>
      </c>
      <c r="C1024" s="4" t="s">
        <v>15</v>
      </c>
      <c r="D1024" s="4">
        <v>0.37240000000000001</v>
      </c>
      <c r="E1024" s="4">
        <v>0.38119999999999998</v>
      </c>
      <c r="F1024" s="4">
        <v>0.36370000000000002</v>
      </c>
      <c r="G1024" s="4">
        <v>6.15</v>
      </c>
      <c r="H1024" s="4">
        <v>0.2041</v>
      </c>
      <c r="I1024" s="4" t="s">
        <v>40</v>
      </c>
      <c r="J1024" s="4">
        <v>19800614</v>
      </c>
      <c r="K1024" s="4">
        <v>19800614</v>
      </c>
      <c r="L1024" t="str">
        <f t="shared" si="79"/>
        <v>1101</v>
      </c>
      <c r="M1024">
        <f t="shared" si="80"/>
        <v>20</v>
      </c>
      <c r="O1024" s="2">
        <v>45597.916817129626</v>
      </c>
      <c r="P1024" s="3">
        <v>45597.913182870368</v>
      </c>
      <c r="Q1024" s="4" t="s">
        <v>18</v>
      </c>
      <c r="R1024" s="4">
        <v>0.80320000000000003</v>
      </c>
      <c r="S1024" s="4">
        <v>0.75549999999999995</v>
      </c>
      <c r="T1024" s="4">
        <v>0.85389999999999999</v>
      </c>
      <c r="U1024" s="4">
        <v>1.272</v>
      </c>
      <c r="V1024" s="4">
        <v>0.184</v>
      </c>
      <c r="W1024" s="4" t="s">
        <v>40</v>
      </c>
      <c r="X1024" s="4">
        <v>19800614</v>
      </c>
      <c r="Y1024" s="4">
        <v>19800614</v>
      </c>
      <c r="Z1024" t="str">
        <f t="shared" si="77"/>
        <v>1101</v>
      </c>
      <c r="AA1024">
        <f t="shared" si="78"/>
        <v>22</v>
      </c>
    </row>
    <row r="1025" spans="1:27">
      <c r="A1025" s="2">
        <v>45597.870011574072</v>
      </c>
      <c r="B1025" s="3">
        <v>45596.998391203706</v>
      </c>
      <c r="C1025" s="4" t="s">
        <v>15</v>
      </c>
      <c r="D1025" s="4">
        <v>0.42920000000000003</v>
      </c>
      <c r="E1025" s="4">
        <v>0.57379999999999998</v>
      </c>
      <c r="F1025" s="4">
        <v>0.32100000000000001</v>
      </c>
      <c r="G1025" s="4">
        <v>5.2210000000000001</v>
      </c>
      <c r="H1025" s="4">
        <v>0.2082</v>
      </c>
      <c r="I1025" s="4" t="s">
        <v>40</v>
      </c>
      <c r="J1025" s="4">
        <v>19800614</v>
      </c>
      <c r="K1025" s="4">
        <v>19800614</v>
      </c>
      <c r="L1025" t="str">
        <f t="shared" si="79"/>
        <v>1101</v>
      </c>
      <c r="M1025">
        <f t="shared" si="80"/>
        <v>20</v>
      </c>
      <c r="O1025" s="2">
        <v>45597.918124999997</v>
      </c>
      <c r="P1025" s="3">
        <v>45597.917199074072</v>
      </c>
      <c r="Q1025" s="4" t="s">
        <v>23</v>
      </c>
      <c r="R1025" s="4">
        <v>0.83020000000000005</v>
      </c>
      <c r="S1025" s="4">
        <v>0.76280000000000003</v>
      </c>
      <c r="T1025" s="4">
        <v>0.90359999999999996</v>
      </c>
      <c r="U1025" s="4">
        <v>1.2490000000000001</v>
      </c>
      <c r="V1025" s="4">
        <v>0.1794</v>
      </c>
      <c r="W1025" s="4" t="s">
        <v>13</v>
      </c>
      <c r="X1025" s="4">
        <v>19800614</v>
      </c>
      <c r="Y1025" s="4">
        <v>19800614</v>
      </c>
      <c r="Z1025" t="str">
        <f t="shared" si="77"/>
        <v>1101</v>
      </c>
      <c r="AA1025">
        <f t="shared" si="78"/>
        <v>22</v>
      </c>
    </row>
    <row r="1026" spans="1:27">
      <c r="A1026" s="2">
        <v>45597.870081018518</v>
      </c>
      <c r="B1026" s="3">
        <v>45597.004305555558</v>
      </c>
      <c r="C1026" s="4" t="s">
        <v>15</v>
      </c>
      <c r="D1026" s="4">
        <v>0.15509999999999999</v>
      </c>
      <c r="E1026" s="4">
        <v>0.17199999999999999</v>
      </c>
      <c r="F1026" s="4">
        <v>0.13980000000000001</v>
      </c>
      <c r="G1026" s="4">
        <v>7.4050000000000002</v>
      </c>
      <c r="H1026" s="4">
        <v>0.23150000000000001</v>
      </c>
      <c r="I1026" s="4" t="s">
        <v>40</v>
      </c>
      <c r="J1026" s="4">
        <v>19800614</v>
      </c>
      <c r="K1026" s="4">
        <v>19800614</v>
      </c>
      <c r="L1026" t="str">
        <f t="shared" si="79"/>
        <v>1101</v>
      </c>
      <c r="M1026">
        <f t="shared" si="80"/>
        <v>20</v>
      </c>
      <c r="O1026" s="2">
        <v>45597.92119212963</v>
      </c>
      <c r="P1026" s="3">
        <v>45597.919282407405</v>
      </c>
      <c r="Q1026" s="4" t="s">
        <v>18</v>
      </c>
      <c r="R1026" s="4">
        <v>0.77059999999999995</v>
      </c>
      <c r="S1026" s="4">
        <v>0.88260000000000005</v>
      </c>
      <c r="T1026" s="4">
        <v>0.67290000000000005</v>
      </c>
      <c r="U1026" s="4">
        <v>0.82699999999999996</v>
      </c>
      <c r="V1026" s="4">
        <v>0.19650000000000001</v>
      </c>
      <c r="W1026" s="4" t="s">
        <v>40</v>
      </c>
      <c r="X1026" s="4">
        <v>19800614</v>
      </c>
      <c r="Y1026" s="4">
        <v>19800614</v>
      </c>
      <c r="Z1026" t="str">
        <f t="shared" si="77"/>
        <v>1101</v>
      </c>
      <c r="AA1026">
        <f t="shared" si="78"/>
        <v>22</v>
      </c>
    </row>
    <row r="1027" spans="1:27">
      <c r="A1027" s="2">
        <v>45597.870138888888</v>
      </c>
      <c r="B1027" s="3">
        <v>45597.010208333333</v>
      </c>
      <c r="C1027" s="4" t="s">
        <v>15</v>
      </c>
      <c r="D1027" s="4">
        <v>0.42120000000000002</v>
      </c>
      <c r="E1027" s="4">
        <v>0.40460000000000002</v>
      </c>
      <c r="F1027" s="4">
        <v>0.43840000000000001</v>
      </c>
      <c r="G1027" s="4">
        <v>6.0330000000000004</v>
      </c>
      <c r="H1027" s="4">
        <v>0.19769999999999999</v>
      </c>
      <c r="I1027" s="4" t="s">
        <v>40</v>
      </c>
      <c r="J1027" s="4">
        <v>19800614</v>
      </c>
      <c r="K1027" s="4">
        <v>19800614</v>
      </c>
      <c r="L1027" t="str">
        <f t="shared" si="79"/>
        <v>1101</v>
      </c>
      <c r="M1027">
        <f t="shared" si="80"/>
        <v>20</v>
      </c>
      <c r="O1027" s="2">
        <v>45597.924803240741</v>
      </c>
      <c r="P1027" s="3">
        <v>45597.923668981479</v>
      </c>
      <c r="Q1027" s="4" t="s">
        <v>62</v>
      </c>
      <c r="R1027" s="4">
        <v>0.69430000000000003</v>
      </c>
      <c r="S1027" s="4">
        <v>0.63990000000000002</v>
      </c>
      <c r="T1027" s="4">
        <v>0.75329999999999997</v>
      </c>
      <c r="U1027" s="4">
        <v>1.64</v>
      </c>
      <c r="V1027" s="4">
        <v>0.19139999999999999</v>
      </c>
      <c r="W1027" s="4" t="s">
        <v>40</v>
      </c>
      <c r="X1027" s="4">
        <v>19800614</v>
      </c>
      <c r="Y1027" s="4">
        <v>19800614</v>
      </c>
      <c r="Z1027" t="str">
        <f t="shared" si="77"/>
        <v>1101</v>
      </c>
      <c r="AA1027">
        <f t="shared" si="78"/>
        <v>22</v>
      </c>
    </row>
    <row r="1028" spans="1:27">
      <c r="A1028" s="2">
        <v>45597.870185185187</v>
      </c>
      <c r="B1028" s="3">
        <v>45597.016122685185</v>
      </c>
      <c r="C1028" s="4" t="s">
        <v>15</v>
      </c>
      <c r="D1028" s="4">
        <v>0.48670000000000002</v>
      </c>
      <c r="E1028" s="4">
        <v>0.39290000000000003</v>
      </c>
      <c r="F1028" s="4">
        <v>0.60299999999999998</v>
      </c>
      <c r="G1028" s="4">
        <v>6.0919999999999996</v>
      </c>
      <c r="H1028" s="4">
        <v>0.18479999999999999</v>
      </c>
      <c r="I1028" s="4" t="s">
        <v>40</v>
      </c>
      <c r="J1028" s="4">
        <v>19800614</v>
      </c>
      <c r="K1028" s="4">
        <v>19800614</v>
      </c>
      <c r="L1028" t="str">
        <f t="shared" si="79"/>
        <v>1101</v>
      </c>
      <c r="M1028">
        <f t="shared" si="80"/>
        <v>20</v>
      </c>
      <c r="O1028" s="2">
        <v>45597.925462962965</v>
      </c>
      <c r="P1028" s="3">
        <v>45597.923391203702</v>
      </c>
      <c r="Q1028" s="4" t="s">
        <v>26</v>
      </c>
      <c r="R1028" s="4">
        <v>2.7400000000000001E-2</v>
      </c>
      <c r="S1028" s="4">
        <v>4.6800000000000001E-2</v>
      </c>
      <c r="T1028" s="4">
        <v>1.6E-2</v>
      </c>
      <c r="U1028" s="4">
        <v>5.2510000000000003</v>
      </c>
      <c r="V1028" s="4">
        <v>0.28560000000000002</v>
      </c>
      <c r="W1028" s="4" t="s">
        <v>40</v>
      </c>
      <c r="X1028" s="4">
        <v>19800614</v>
      </c>
      <c r="Y1028" s="4">
        <v>19800614</v>
      </c>
      <c r="Z1028" t="str">
        <f t="shared" ref="Z1028:Z1091" si="81">TEXT(O1028,"MMDD")</f>
        <v>1101</v>
      </c>
      <c r="AA1028">
        <f t="shared" ref="AA1028:AA1091" si="82">HOUR(O1028)</f>
        <v>22</v>
      </c>
    </row>
    <row r="1029" spans="1:27">
      <c r="A1029" s="2">
        <v>45597.87023148148</v>
      </c>
      <c r="B1029" s="3">
        <v>45597.02202546296</v>
      </c>
      <c r="C1029" s="4" t="s">
        <v>15</v>
      </c>
      <c r="D1029" s="4">
        <v>0.35039999999999999</v>
      </c>
      <c r="E1029" s="4">
        <v>0.38109999999999999</v>
      </c>
      <c r="F1029" s="4">
        <v>0.32229999999999998</v>
      </c>
      <c r="G1029" s="4">
        <v>6.1509999999999998</v>
      </c>
      <c r="H1029" s="4">
        <v>0.20799999999999999</v>
      </c>
      <c r="I1029" s="4" t="s">
        <v>40</v>
      </c>
      <c r="J1029" s="4">
        <v>19800614</v>
      </c>
      <c r="K1029" s="4">
        <v>19800614</v>
      </c>
      <c r="L1029" t="str">
        <f t="shared" si="79"/>
        <v>1101</v>
      </c>
      <c r="M1029">
        <f t="shared" si="80"/>
        <v>20</v>
      </c>
      <c r="O1029" s="2">
        <v>45597.926412037035</v>
      </c>
      <c r="P1029" s="3">
        <v>45597.921620370369</v>
      </c>
      <c r="Q1029" s="4" t="s">
        <v>23</v>
      </c>
      <c r="R1029" s="4">
        <v>0.83130000000000004</v>
      </c>
      <c r="S1029" s="4">
        <v>0.77910000000000001</v>
      </c>
      <c r="T1029" s="4">
        <v>0.88700000000000001</v>
      </c>
      <c r="U1029" s="4">
        <v>1.1950000000000001</v>
      </c>
      <c r="V1029" s="4">
        <v>0.18099999999999999</v>
      </c>
      <c r="W1029" s="4" t="s">
        <v>40</v>
      </c>
      <c r="X1029" s="4">
        <v>19800614</v>
      </c>
      <c r="Y1029" s="4">
        <v>19800614</v>
      </c>
      <c r="Z1029" t="str">
        <f t="shared" si="81"/>
        <v>1101</v>
      </c>
      <c r="AA1029">
        <f t="shared" si="82"/>
        <v>22</v>
      </c>
    </row>
    <row r="1030" spans="1:27">
      <c r="A1030" s="2">
        <v>45597.87027777778</v>
      </c>
      <c r="B1030" s="3">
        <v>45597.027939814812</v>
      </c>
      <c r="C1030" s="4" t="s">
        <v>15</v>
      </c>
      <c r="D1030" s="4">
        <v>0.2954</v>
      </c>
      <c r="E1030" s="4">
        <v>0.21160000000000001</v>
      </c>
      <c r="F1030" s="4">
        <v>0.41249999999999998</v>
      </c>
      <c r="G1030" s="4">
        <v>7.1189999999999998</v>
      </c>
      <c r="H1030" s="4">
        <v>0.19980000000000001</v>
      </c>
      <c r="I1030" s="4" t="s">
        <v>40</v>
      </c>
      <c r="J1030" s="4">
        <v>19800614</v>
      </c>
      <c r="K1030" s="4">
        <v>19800614</v>
      </c>
      <c r="L1030" t="str">
        <f t="shared" si="79"/>
        <v>1101</v>
      </c>
      <c r="M1030">
        <f t="shared" si="80"/>
        <v>20</v>
      </c>
      <c r="O1030" s="2">
        <v>45597.926469907405</v>
      </c>
      <c r="P1030" s="3">
        <v>45597.916886574072</v>
      </c>
      <c r="Q1030" s="4" t="s">
        <v>63</v>
      </c>
      <c r="R1030" s="4">
        <v>0.73919999999999997</v>
      </c>
      <c r="S1030" s="4">
        <v>0.77339999999999998</v>
      </c>
      <c r="T1030" s="4">
        <v>0.70650000000000002</v>
      </c>
      <c r="U1030" s="4">
        <v>1.214</v>
      </c>
      <c r="V1030" s="4">
        <v>0.19439999999999999</v>
      </c>
      <c r="W1030" s="4" t="s">
        <v>40</v>
      </c>
      <c r="X1030" s="4">
        <v>19800614</v>
      </c>
      <c r="Y1030" s="4">
        <v>19800614</v>
      </c>
      <c r="Z1030" t="str">
        <f t="shared" si="81"/>
        <v>1101</v>
      </c>
      <c r="AA1030">
        <f t="shared" si="82"/>
        <v>22</v>
      </c>
    </row>
    <row r="1031" spans="1:27">
      <c r="A1031" s="2">
        <v>45597.870335648149</v>
      </c>
      <c r="B1031" s="3">
        <v>45597.033854166664</v>
      </c>
      <c r="C1031" s="4" t="s">
        <v>15</v>
      </c>
      <c r="D1031" s="4">
        <v>0.42059999999999997</v>
      </c>
      <c r="E1031" s="4">
        <v>0.38529999999999998</v>
      </c>
      <c r="F1031" s="4">
        <v>0.4592</v>
      </c>
      <c r="G1031" s="4">
        <v>6.1289999999999996</v>
      </c>
      <c r="H1031" s="4">
        <v>0.19600000000000001</v>
      </c>
      <c r="I1031" s="4" t="s">
        <v>40</v>
      </c>
      <c r="J1031" s="4">
        <v>19800614</v>
      </c>
      <c r="K1031" s="4">
        <v>19800614</v>
      </c>
      <c r="L1031" t="str">
        <f t="shared" si="79"/>
        <v>1101</v>
      </c>
      <c r="M1031">
        <f t="shared" si="80"/>
        <v>20</v>
      </c>
      <c r="O1031" s="2">
        <v>45597.927523148152</v>
      </c>
      <c r="P1031" s="3">
        <v>45597.904421296298</v>
      </c>
      <c r="Q1031" s="4" t="s">
        <v>16</v>
      </c>
      <c r="R1031" s="4">
        <v>0.40389999999999998</v>
      </c>
      <c r="S1031" s="4">
        <v>0.55030000000000001</v>
      </c>
      <c r="T1031" s="4">
        <v>0.2964</v>
      </c>
      <c r="U1031" s="4">
        <v>1.929</v>
      </c>
      <c r="V1031" s="4">
        <v>0.22170000000000001</v>
      </c>
      <c r="W1031" s="4" t="s">
        <v>40</v>
      </c>
      <c r="X1031" s="4">
        <v>19800614</v>
      </c>
      <c r="Y1031" s="4">
        <v>19800614</v>
      </c>
      <c r="Z1031" t="str">
        <f t="shared" si="81"/>
        <v>1101</v>
      </c>
      <c r="AA1031">
        <f t="shared" si="82"/>
        <v>22</v>
      </c>
    </row>
    <row r="1032" spans="1:27">
      <c r="A1032" s="2">
        <v>45597.870381944442</v>
      </c>
      <c r="B1032" s="3">
        <v>45597.039756944447</v>
      </c>
      <c r="C1032" s="4" t="s">
        <v>15</v>
      </c>
      <c r="D1032" s="4">
        <v>0.35970000000000002</v>
      </c>
      <c r="E1032" s="4">
        <v>0.3836</v>
      </c>
      <c r="F1032" s="4">
        <v>0.3372</v>
      </c>
      <c r="G1032" s="4">
        <v>6.1379999999999999</v>
      </c>
      <c r="H1032" s="4">
        <v>0.20660000000000001</v>
      </c>
      <c r="I1032" s="4" t="s">
        <v>40</v>
      </c>
      <c r="J1032" s="4">
        <v>19800614</v>
      </c>
      <c r="K1032" s="4">
        <v>19800614</v>
      </c>
      <c r="L1032" t="str">
        <f t="shared" si="79"/>
        <v>1101</v>
      </c>
      <c r="M1032">
        <f t="shared" si="80"/>
        <v>20</v>
      </c>
      <c r="O1032" s="2">
        <v>45597.928819444445</v>
      </c>
      <c r="P1032" s="3">
        <v>45597.679606481484</v>
      </c>
      <c r="Q1032" s="4" t="s">
        <v>63</v>
      </c>
      <c r="R1032" s="4">
        <v>0.73329999999999995</v>
      </c>
      <c r="S1032" s="4">
        <v>0.72799999999999998</v>
      </c>
      <c r="T1032" s="4">
        <v>0.73860000000000003</v>
      </c>
      <c r="U1032" s="4">
        <v>1.361</v>
      </c>
      <c r="V1032" s="4">
        <v>0.1923</v>
      </c>
      <c r="W1032" s="4" t="s">
        <v>40</v>
      </c>
      <c r="X1032" s="4">
        <v>19800614</v>
      </c>
      <c r="Y1032" s="4">
        <v>19800614</v>
      </c>
      <c r="Z1032" t="str">
        <f t="shared" si="81"/>
        <v>1101</v>
      </c>
      <c r="AA1032">
        <f t="shared" si="82"/>
        <v>22</v>
      </c>
    </row>
    <row r="1033" spans="1:27">
      <c r="A1033" s="2">
        <v>45597.870439814818</v>
      </c>
      <c r="B1033" s="3">
        <v>45597.045671296299</v>
      </c>
      <c r="C1033" s="4" t="s">
        <v>15</v>
      </c>
      <c r="D1033" s="4">
        <v>0.51919999999999999</v>
      </c>
      <c r="E1033" s="4">
        <v>0.39760000000000001</v>
      </c>
      <c r="F1033" s="4">
        <v>0.67800000000000005</v>
      </c>
      <c r="G1033" s="4">
        <v>6.0679999999999996</v>
      </c>
      <c r="H1033" s="4">
        <v>0.1789</v>
      </c>
      <c r="I1033" s="4" t="s">
        <v>40</v>
      </c>
      <c r="J1033" s="4">
        <v>19800614</v>
      </c>
      <c r="K1033" s="4">
        <v>19800614</v>
      </c>
      <c r="L1033" t="str">
        <f t="shared" si="79"/>
        <v>1101</v>
      </c>
      <c r="M1033">
        <f t="shared" si="80"/>
        <v>20</v>
      </c>
      <c r="O1033" s="2">
        <v>45597.933229166665</v>
      </c>
      <c r="P1033" s="3">
        <v>45597.925370370373</v>
      </c>
      <c r="Q1033" s="4" t="s">
        <v>18</v>
      </c>
      <c r="R1033" s="4">
        <v>0.77849999999999997</v>
      </c>
      <c r="S1033" s="4">
        <v>0.87870000000000004</v>
      </c>
      <c r="T1033" s="4">
        <v>0.68969999999999998</v>
      </c>
      <c r="U1033" s="4">
        <v>0.84199999999999997</v>
      </c>
      <c r="V1033" s="4">
        <v>0.19539999999999999</v>
      </c>
      <c r="W1033" s="4" t="s">
        <v>40</v>
      </c>
      <c r="X1033" s="4">
        <v>19800614</v>
      </c>
      <c r="Y1033" s="4">
        <v>19800614</v>
      </c>
      <c r="Z1033" t="str">
        <f t="shared" si="81"/>
        <v>1101</v>
      </c>
      <c r="AA1033">
        <f t="shared" si="82"/>
        <v>22</v>
      </c>
    </row>
    <row r="1034" spans="1:27">
      <c r="A1034" s="2">
        <v>45597.870497685188</v>
      </c>
      <c r="B1034" s="3">
        <v>45597.051585648151</v>
      </c>
      <c r="C1034" s="4" t="s">
        <v>15</v>
      </c>
      <c r="D1034" s="4">
        <v>0.4582</v>
      </c>
      <c r="E1034" s="4">
        <v>0.39539999999999997</v>
      </c>
      <c r="F1034" s="4">
        <v>0.53100000000000003</v>
      </c>
      <c r="G1034" s="4">
        <v>6.0789999999999997</v>
      </c>
      <c r="H1034" s="4">
        <v>0.1903</v>
      </c>
      <c r="I1034" s="4" t="s">
        <v>40</v>
      </c>
      <c r="J1034" s="4">
        <v>19800614</v>
      </c>
      <c r="K1034" s="4">
        <v>19800614</v>
      </c>
      <c r="L1034" t="str">
        <f t="shared" si="79"/>
        <v>1101</v>
      </c>
      <c r="M1034">
        <f t="shared" si="80"/>
        <v>20</v>
      </c>
      <c r="O1034" s="2">
        <v>45597.933425925927</v>
      </c>
      <c r="P1034" s="3">
        <v>45597.931481481479</v>
      </c>
      <c r="Q1034" s="4" t="s">
        <v>18</v>
      </c>
      <c r="R1034" s="4">
        <v>0.79730000000000001</v>
      </c>
      <c r="S1034" s="4">
        <v>0.86099999999999999</v>
      </c>
      <c r="T1034" s="4">
        <v>0.73819999999999997</v>
      </c>
      <c r="U1034" s="4">
        <v>0.91</v>
      </c>
      <c r="V1034" s="4">
        <v>0.19239999999999999</v>
      </c>
      <c r="W1034" s="4" t="s">
        <v>40</v>
      </c>
      <c r="X1034" s="4">
        <v>19800614</v>
      </c>
      <c r="Y1034" s="4">
        <v>19800614</v>
      </c>
      <c r="Z1034" t="str">
        <f t="shared" si="81"/>
        <v>1101</v>
      </c>
      <c r="AA1034">
        <f t="shared" si="82"/>
        <v>22</v>
      </c>
    </row>
    <row r="1035" spans="1:27">
      <c r="A1035" s="2">
        <v>45597.870532407411</v>
      </c>
      <c r="B1035" s="3">
        <v>45597.057488425926</v>
      </c>
      <c r="C1035" s="4" t="s">
        <v>15</v>
      </c>
      <c r="D1035" s="4">
        <v>0.40079999999999999</v>
      </c>
      <c r="E1035" s="4">
        <v>0.3977</v>
      </c>
      <c r="F1035" s="4">
        <v>0.40379999999999999</v>
      </c>
      <c r="G1035" s="4">
        <v>6.0679999999999996</v>
      </c>
      <c r="H1035" s="4">
        <v>0.2006</v>
      </c>
      <c r="I1035" s="4" t="s">
        <v>40</v>
      </c>
      <c r="J1035" s="4">
        <v>19800614</v>
      </c>
      <c r="K1035" s="4">
        <v>19800614</v>
      </c>
      <c r="L1035" t="str">
        <f t="shared" si="79"/>
        <v>1101</v>
      </c>
      <c r="M1035">
        <f t="shared" si="80"/>
        <v>20</v>
      </c>
      <c r="O1035" s="2">
        <v>45597.940347222226</v>
      </c>
      <c r="P1035" s="3">
        <v>45597.938692129632</v>
      </c>
      <c r="Q1035" s="4" t="s">
        <v>26</v>
      </c>
      <c r="R1035" s="4">
        <v>1E-4</v>
      </c>
      <c r="S1035" s="4">
        <v>0</v>
      </c>
      <c r="T1035" s="4">
        <v>0.4209</v>
      </c>
      <c r="U1035" s="4">
        <v>21.088000000000001</v>
      </c>
      <c r="V1035" s="4">
        <v>0.21229999999999999</v>
      </c>
      <c r="W1035" s="4" t="s">
        <v>40</v>
      </c>
      <c r="X1035" s="4">
        <v>19800614</v>
      </c>
      <c r="Y1035" s="4">
        <v>19800614</v>
      </c>
      <c r="Z1035" t="str">
        <f t="shared" si="81"/>
        <v>1101</v>
      </c>
      <c r="AA1035">
        <f t="shared" si="82"/>
        <v>22</v>
      </c>
    </row>
    <row r="1036" spans="1:27">
      <c r="A1036" s="2">
        <v>45597.870578703703</v>
      </c>
      <c r="B1036" s="3">
        <v>45597.063402777778</v>
      </c>
      <c r="C1036" s="4" t="s">
        <v>15</v>
      </c>
      <c r="D1036" s="4">
        <v>0.39789999999999998</v>
      </c>
      <c r="E1036" s="4">
        <v>0.41320000000000001</v>
      </c>
      <c r="F1036" s="4">
        <v>0.38329999999999997</v>
      </c>
      <c r="G1036" s="4">
        <v>5.9909999999999997</v>
      </c>
      <c r="H1036" s="4">
        <v>0.2024</v>
      </c>
      <c r="I1036" s="4" t="s">
        <v>40</v>
      </c>
      <c r="J1036" s="4">
        <v>19800614</v>
      </c>
      <c r="K1036" s="4">
        <v>19800614</v>
      </c>
      <c r="L1036" t="str">
        <f t="shared" si="79"/>
        <v>1101</v>
      </c>
      <c r="M1036">
        <f t="shared" si="80"/>
        <v>20</v>
      </c>
      <c r="O1036" s="2">
        <v>45597.941134259258</v>
      </c>
      <c r="P1036" s="3">
        <v>45597.937581018516</v>
      </c>
      <c r="Q1036" s="4" t="s">
        <v>18</v>
      </c>
      <c r="R1036" s="4">
        <v>0.80220000000000002</v>
      </c>
      <c r="S1036" s="4">
        <v>0.85860000000000003</v>
      </c>
      <c r="T1036" s="4">
        <v>0.74950000000000006</v>
      </c>
      <c r="U1036" s="4">
        <v>0.91900000000000004</v>
      </c>
      <c r="V1036" s="4">
        <v>0.19159999999999999</v>
      </c>
      <c r="W1036" s="4" t="s">
        <v>40</v>
      </c>
      <c r="X1036" s="4">
        <v>19800614</v>
      </c>
      <c r="Y1036" s="4">
        <v>19800614</v>
      </c>
      <c r="Z1036" t="str">
        <f t="shared" si="81"/>
        <v>1101</v>
      </c>
      <c r="AA1036">
        <f t="shared" si="82"/>
        <v>22</v>
      </c>
    </row>
    <row r="1037" spans="1:27">
      <c r="A1037" s="2">
        <v>45597.870625000003</v>
      </c>
      <c r="B1037" s="3">
        <v>45597.069305555553</v>
      </c>
      <c r="C1037" s="4" t="s">
        <v>15</v>
      </c>
      <c r="D1037" s="4">
        <v>0.47720000000000001</v>
      </c>
      <c r="E1037" s="4">
        <v>0.37959999999999999</v>
      </c>
      <c r="F1037" s="4">
        <v>0.6</v>
      </c>
      <c r="G1037" s="4">
        <v>6.1580000000000004</v>
      </c>
      <c r="H1037" s="4">
        <v>0.185</v>
      </c>
      <c r="I1037" s="4" t="s">
        <v>40</v>
      </c>
      <c r="J1037" s="4">
        <v>19800614</v>
      </c>
      <c r="K1037" s="4">
        <v>19800614</v>
      </c>
      <c r="L1037" t="str">
        <f t="shared" si="79"/>
        <v>1101</v>
      </c>
      <c r="M1037">
        <f t="shared" si="80"/>
        <v>20</v>
      </c>
      <c r="O1037" s="2">
        <v>45597.942372685182</v>
      </c>
      <c r="P1037" s="3">
        <v>45597.935937499999</v>
      </c>
      <c r="Q1037" s="4" t="s">
        <v>62</v>
      </c>
      <c r="R1037" s="4">
        <v>0.63249999999999995</v>
      </c>
      <c r="S1037" s="4">
        <v>0.78939999999999999</v>
      </c>
      <c r="T1037" s="4">
        <v>0.50680000000000003</v>
      </c>
      <c r="U1037" s="4">
        <v>1.161</v>
      </c>
      <c r="V1037" s="4">
        <v>0.20669999999999999</v>
      </c>
      <c r="W1037" s="4" t="s">
        <v>40</v>
      </c>
      <c r="X1037" s="4">
        <v>19800614</v>
      </c>
      <c r="Y1037" s="4">
        <v>19800614</v>
      </c>
      <c r="Z1037" t="str">
        <f t="shared" si="81"/>
        <v>1101</v>
      </c>
      <c r="AA1037">
        <f t="shared" si="82"/>
        <v>22</v>
      </c>
    </row>
    <row r="1038" spans="1:27">
      <c r="A1038" s="2">
        <v>45597.870659722219</v>
      </c>
      <c r="B1038" s="3">
        <v>45597.075219907405</v>
      </c>
      <c r="C1038" s="4" t="s">
        <v>15</v>
      </c>
      <c r="D1038" s="4">
        <v>0.39560000000000001</v>
      </c>
      <c r="E1038" s="4">
        <v>0.37640000000000001</v>
      </c>
      <c r="F1038" s="4">
        <v>0.41570000000000001</v>
      </c>
      <c r="G1038" s="4">
        <v>6.1740000000000004</v>
      </c>
      <c r="H1038" s="4">
        <v>0.1996</v>
      </c>
      <c r="I1038" s="4" t="s">
        <v>40</v>
      </c>
      <c r="J1038" s="4">
        <v>19800614</v>
      </c>
      <c r="K1038" s="4">
        <v>19800614</v>
      </c>
      <c r="L1038" t="str">
        <f t="shared" si="79"/>
        <v>1101</v>
      </c>
      <c r="M1038">
        <f t="shared" si="80"/>
        <v>20</v>
      </c>
      <c r="O1038" s="2">
        <v>45597.943703703706</v>
      </c>
      <c r="P1038" s="3">
        <v>45597.943298611113</v>
      </c>
      <c r="Q1038" s="4" t="s">
        <v>21</v>
      </c>
      <c r="R1038" s="4">
        <v>0.27779999999999999</v>
      </c>
      <c r="S1038" s="4">
        <v>0.69899999999999995</v>
      </c>
      <c r="T1038" s="4">
        <v>0.1104</v>
      </c>
      <c r="U1038" s="4">
        <v>1.4530000000000001</v>
      </c>
      <c r="V1038" s="4">
        <v>0.24460000000000001</v>
      </c>
      <c r="W1038" s="4" t="s">
        <v>40</v>
      </c>
      <c r="X1038" s="4">
        <v>19800614</v>
      </c>
      <c r="Y1038" s="4">
        <v>19800614</v>
      </c>
      <c r="Z1038" t="str">
        <f t="shared" si="81"/>
        <v>1101</v>
      </c>
      <c r="AA1038">
        <f t="shared" si="82"/>
        <v>22</v>
      </c>
    </row>
    <row r="1039" spans="1:27">
      <c r="A1039" s="2">
        <v>45597.870706018519</v>
      </c>
      <c r="B1039" s="3">
        <v>45597.081134259257</v>
      </c>
      <c r="C1039" s="4" t="s">
        <v>15</v>
      </c>
      <c r="D1039" s="4">
        <v>0.3463</v>
      </c>
      <c r="E1039" s="4">
        <v>0.36680000000000001</v>
      </c>
      <c r="F1039" s="4">
        <v>0.32700000000000001</v>
      </c>
      <c r="G1039" s="4">
        <v>6.2229999999999999</v>
      </c>
      <c r="H1039" s="4">
        <v>0.20760000000000001</v>
      </c>
      <c r="I1039" s="4" t="s">
        <v>40</v>
      </c>
      <c r="J1039" s="4">
        <v>19800614</v>
      </c>
      <c r="K1039" s="4">
        <v>19800614</v>
      </c>
      <c r="L1039" t="str">
        <f t="shared" si="79"/>
        <v>1101</v>
      </c>
      <c r="M1039">
        <f t="shared" si="80"/>
        <v>20</v>
      </c>
      <c r="O1039" s="2">
        <v>45597.9453587963</v>
      </c>
      <c r="P1039" s="3">
        <v>45597.940613425926</v>
      </c>
      <c r="Q1039" s="4" t="s">
        <v>37</v>
      </c>
      <c r="R1039" s="4">
        <v>0.64129999999999998</v>
      </c>
      <c r="S1039" s="4">
        <v>0.50749999999999995</v>
      </c>
      <c r="T1039" s="4">
        <v>0.81040000000000001</v>
      </c>
      <c r="U1039" s="4">
        <v>2.073</v>
      </c>
      <c r="V1039" s="4">
        <v>0.18740000000000001</v>
      </c>
      <c r="W1039" s="4" t="s">
        <v>40</v>
      </c>
      <c r="X1039" s="4">
        <v>19800614</v>
      </c>
      <c r="Y1039" s="4">
        <v>19800614</v>
      </c>
      <c r="Z1039" t="str">
        <f t="shared" si="81"/>
        <v>1101</v>
      </c>
      <c r="AA1039">
        <f t="shared" si="82"/>
        <v>22</v>
      </c>
    </row>
    <row r="1040" spans="1:27">
      <c r="A1040" s="2">
        <v>45597.870752314811</v>
      </c>
      <c r="B1040" s="3">
        <v>45597.087037037039</v>
      </c>
      <c r="C1040" s="4" t="s">
        <v>15</v>
      </c>
      <c r="D1040" s="4">
        <v>0.33610000000000001</v>
      </c>
      <c r="E1040" s="4">
        <v>0.37469999999999998</v>
      </c>
      <c r="F1040" s="4">
        <v>0.30159999999999998</v>
      </c>
      <c r="G1040" s="4">
        <v>6.1829999999999998</v>
      </c>
      <c r="H1040" s="4">
        <v>0.21010000000000001</v>
      </c>
      <c r="I1040" s="4" t="s">
        <v>40</v>
      </c>
      <c r="J1040" s="4">
        <v>19800614</v>
      </c>
      <c r="K1040" s="4">
        <v>19800614</v>
      </c>
      <c r="L1040" t="str">
        <f t="shared" si="79"/>
        <v>1101</v>
      </c>
      <c r="M1040">
        <f t="shared" si="80"/>
        <v>20</v>
      </c>
      <c r="O1040" s="2">
        <v>45597.946030092593</v>
      </c>
      <c r="P1040" s="3">
        <v>45597.945057870369</v>
      </c>
      <c r="Q1040" s="4" t="s">
        <v>26</v>
      </c>
      <c r="R1040" s="4">
        <v>0.13619999999999999</v>
      </c>
      <c r="S1040" s="4">
        <v>3.8399999999999997E-2</v>
      </c>
      <c r="T1040" s="4">
        <v>0.48320000000000002</v>
      </c>
      <c r="U1040" s="4">
        <v>5.4779999999999998</v>
      </c>
      <c r="V1040" s="4">
        <v>0.2082</v>
      </c>
      <c r="W1040" s="4" t="s">
        <v>27</v>
      </c>
      <c r="X1040" s="4">
        <v>19800614</v>
      </c>
      <c r="Y1040" s="4">
        <v>19800614</v>
      </c>
      <c r="Z1040" t="str">
        <f t="shared" si="81"/>
        <v>1101</v>
      </c>
      <c r="AA1040">
        <f t="shared" si="82"/>
        <v>22</v>
      </c>
    </row>
    <row r="1041" spans="1:27">
      <c r="A1041" s="2">
        <v>45597.870798611111</v>
      </c>
      <c r="B1041" s="3">
        <v>45597.092951388891</v>
      </c>
      <c r="C1041" s="4" t="s">
        <v>15</v>
      </c>
      <c r="D1041" s="4">
        <v>0.3256</v>
      </c>
      <c r="E1041" s="4">
        <v>0.37209999999999999</v>
      </c>
      <c r="F1041" s="4">
        <v>0.2848</v>
      </c>
      <c r="G1041" s="4">
        <v>6.1959999999999997</v>
      </c>
      <c r="H1041" s="4">
        <v>0.21179999999999999</v>
      </c>
      <c r="I1041" s="4" t="s">
        <v>40</v>
      </c>
      <c r="J1041" s="4">
        <v>19800614</v>
      </c>
      <c r="K1041" s="4">
        <v>19800614</v>
      </c>
      <c r="L1041" t="str">
        <f t="shared" si="79"/>
        <v>1101</v>
      </c>
      <c r="M1041">
        <f t="shared" si="80"/>
        <v>20</v>
      </c>
      <c r="O1041" s="2">
        <v>45597.953483796293</v>
      </c>
      <c r="P1041" s="3">
        <v>45596.155486111114</v>
      </c>
      <c r="Q1041" s="4" t="s">
        <v>12</v>
      </c>
      <c r="R1041" s="4">
        <v>0.84319999999999995</v>
      </c>
      <c r="S1041" s="4">
        <v>0.80049999999999999</v>
      </c>
      <c r="T1041" s="4">
        <v>0.88819999999999999</v>
      </c>
      <c r="U1041" s="4">
        <v>1.1240000000000001</v>
      </c>
      <c r="V1041" s="4">
        <v>0.18090000000000001</v>
      </c>
      <c r="W1041" s="4" t="s">
        <v>40</v>
      </c>
      <c r="X1041" s="4">
        <v>19800614</v>
      </c>
      <c r="Y1041" s="4">
        <v>19800614</v>
      </c>
      <c r="Z1041" t="str">
        <f t="shared" si="81"/>
        <v>1101</v>
      </c>
      <c r="AA1041">
        <f t="shared" si="82"/>
        <v>22</v>
      </c>
    </row>
    <row r="1042" spans="1:27">
      <c r="A1042" s="2">
        <v>45597.870856481481</v>
      </c>
      <c r="B1042" s="3">
        <v>45597.098865740743</v>
      </c>
      <c r="C1042" s="4" t="s">
        <v>15</v>
      </c>
      <c r="D1042" s="4">
        <v>0.34320000000000001</v>
      </c>
      <c r="E1042" s="4">
        <v>0.31459999999999999</v>
      </c>
      <c r="F1042" s="4">
        <v>0.3745</v>
      </c>
      <c r="G1042" s="4">
        <v>6.4989999999999997</v>
      </c>
      <c r="H1042" s="4">
        <v>0.20319999999999999</v>
      </c>
      <c r="I1042" s="4" t="s">
        <v>40</v>
      </c>
      <c r="J1042" s="4">
        <v>19800614</v>
      </c>
      <c r="K1042" s="4">
        <v>19800614</v>
      </c>
      <c r="L1042" t="str">
        <f t="shared" si="79"/>
        <v>1101</v>
      </c>
      <c r="M1042">
        <f t="shared" si="80"/>
        <v>20</v>
      </c>
      <c r="O1042" s="2">
        <v>45597.953935185185</v>
      </c>
      <c r="P1042" s="3">
        <v>45597.33997685185</v>
      </c>
      <c r="Q1042" s="4" t="s">
        <v>39</v>
      </c>
      <c r="R1042" s="4">
        <v>0.84650000000000003</v>
      </c>
      <c r="S1042" s="4">
        <v>0.81579999999999997</v>
      </c>
      <c r="T1042" s="4">
        <v>0.87839999999999996</v>
      </c>
      <c r="U1042" s="4">
        <v>1.0720000000000001</v>
      </c>
      <c r="V1042" s="4">
        <v>0.18190000000000001</v>
      </c>
      <c r="W1042" s="4" t="s">
        <v>40</v>
      </c>
      <c r="X1042" s="4">
        <v>19800614</v>
      </c>
      <c r="Y1042" s="4">
        <v>19800614</v>
      </c>
      <c r="Z1042" t="str">
        <f t="shared" si="81"/>
        <v>1101</v>
      </c>
      <c r="AA1042">
        <f t="shared" si="82"/>
        <v>22</v>
      </c>
    </row>
    <row r="1043" spans="1:27">
      <c r="A1043" s="2">
        <v>45597.870891203704</v>
      </c>
      <c r="B1043" s="3">
        <v>45597.104768518519</v>
      </c>
      <c r="C1043" s="4" t="s">
        <v>15</v>
      </c>
      <c r="D1043" s="4">
        <v>0.31830000000000003</v>
      </c>
      <c r="E1043" s="4">
        <v>0.26119999999999999</v>
      </c>
      <c r="F1043" s="4">
        <v>0.38800000000000001</v>
      </c>
      <c r="G1043" s="4">
        <v>6.8029999999999999</v>
      </c>
      <c r="H1043" s="4">
        <v>0.20200000000000001</v>
      </c>
      <c r="I1043" s="4" t="s">
        <v>40</v>
      </c>
      <c r="J1043" s="4">
        <v>19800614</v>
      </c>
      <c r="K1043" s="4">
        <v>19800614</v>
      </c>
      <c r="L1043" t="str">
        <f t="shared" si="79"/>
        <v>1101</v>
      </c>
      <c r="M1043">
        <f t="shared" si="80"/>
        <v>20</v>
      </c>
      <c r="O1043" s="2">
        <v>45597.958067129628</v>
      </c>
      <c r="P1043" s="3">
        <v>45596.184039351851</v>
      </c>
      <c r="Q1043" s="4" t="s">
        <v>39</v>
      </c>
      <c r="R1043" s="4">
        <v>0.83379999999999999</v>
      </c>
      <c r="S1043" s="4">
        <v>0.86539999999999995</v>
      </c>
      <c r="T1043" s="4">
        <v>0.80330000000000001</v>
      </c>
      <c r="U1043" s="4">
        <v>0.89400000000000002</v>
      </c>
      <c r="V1043" s="4">
        <v>0.18790000000000001</v>
      </c>
      <c r="W1043" s="4" t="s">
        <v>40</v>
      </c>
      <c r="X1043" s="4">
        <v>19800614</v>
      </c>
      <c r="Y1043" s="4">
        <v>19800614</v>
      </c>
      <c r="Z1043" t="str">
        <f t="shared" si="81"/>
        <v>1101</v>
      </c>
      <c r="AA1043">
        <f t="shared" si="82"/>
        <v>22</v>
      </c>
    </row>
    <row r="1044" spans="1:27">
      <c r="A1044" s="2">
        <v>45597.870995370373</v>
      </c>
      <c r="B1044" s="3">
        <v>45597.110682870371</v>
      </c>
      <c r="C1044" s="4" t="s">
        <v>15</v>
      </c>
      <c r="D1044" s="4">
        <v>0.58550000000000002</v>
      </c>
      <c r="E1044" s="4">
        <v>0.52429999999999999</v>
      </c>
      <c r="F1044" s="4">
        <v>0.65380000000000005</v>
      </c>
      <c r="G1044" s="4">
        <v>5.4569999999999999</v>
      </c>
      <c r="H1044" s="4">
        <v>0.18079999999999999</v>
      </c>
      <c r="I1044" s="4" t="s">
        <v>40</v>
      </c>
      <c r="J1044" s="4">
        <v>19800614</v>
      </c>
      <c r="K1044" s="4">
        <v>19800614</v>
      </c>
      <c r="L1044" t="str">
        <f t="shared" si="79"/>
        <v>1101</v>
      </c>
      <c r="M1044">
        <f t="shared" si="80"/>
        <v>20</v>
      </c>
      <c r="O1044" s="2">
        <v>45597.958449074074</v>
      </c>
      <c r="P1044" s="3">
        <v>45597.957916666666</v>
      </c>
      <c r="Q1044" s="4" t="s">
        <v>21</v>
      </c>
      <c r="R1044" s="4">
        <v>0.49569999999999997</v>
      </c>
      <c r="S1044" s="4">
        <v>0.70489999999999997</v>
      </c>
      <c r="T1044" s="4">
        <v>0.34870000000000001</v>
      </c>
      <c r="U1044" s="4">
        <v>1.4339999999999999</v>
      </c>
      <c r="V1044" s="4">
        <v>0.2175</v>
      </c>
      <c r="W1044" s="4" t="s">
        <v>40</v>
      </c>
      <c r="X1044" s="4">
        <v>19800614</v>
      </c>
      <c r="Y1044" s="4">
        <v>19800614</v>
      </c>
      <c r="Z1044" t="str">
        <f t="shared" si="81"/>
        <v>1101</v>
      </c>
      <c r="AA1044">
        <f t="shared" si="82"/>
        <v>23</v>
      </c>
    </row>
    <row r="1045" spans="1:27">
      <c r="A1045" s="2">
        <v>45597.871041666665</v>
      </c>
      <c r="B1045" s="3">
        <v>45597.116597222222</v>
      </c>
      <c r="C1045" s="4" t="s">
        <v>15</v>
      </c>
      <c r="D1045" s="4">
        <v>0.55210000000000004</v>
      </c>
      <c r="E1045" s="4">
        <v>0.70079999999999998</v>
      </c>
      <c r="F1045" s="4">
        <v>0.435</v>
      </c>
      <c r="G1045" s="4">
        <v>4.585</v>
      </c>
      <c r="H1045" s="4">
        <v>0.19800000000000001</v>
      </c>
      <c r="I1045" s="4" t="s">
        <v>40</v>
      </c>
      <c r="J1045" s="4">
        <v>19800614</v>
      </c>
      <c r="K1045" s="4">
        <v>19800614</v>
      </c>
      <c r="L1045" t="str">
        <f t="shared" ref="L1045:L1108" si="83">TEXT(A1045,"MMDD")</f>
        <v>1101</v>
      </c>
      <c r="M1045">
        <f t="shared" ref="M1045:M1108" si="84">HOUR(A1045)</f>
        <v>20</v>
      </c>
      <c r="O1045" s="2">
        <v>45597.960636574076</v>
      </c>
      <c r="P1045" s="3">
        <v>45596.805219907408</v>
      </c>
      <c r="Q1045" s="4" t="s">
        <v>56</v>
      </c>
      <c r="R1045" s="4">
        <v>0.35809999999999997</v>
      </c>
      <c r="S1045" s="4">
        <v>0.12859999999999999</v>
      </c>
      <c r="T1045" s="4">
        <v>0.99739999999999995</v>
      </c>
      <c r="U1045" s="4">
        <v>4.0369999999999999</v>
      </c>
      <c r="V1045" s="4">
        <v>0.1565</v>
      </c>
      <c r="W1045" s="4" t="s">
        <v>13</v>
      </c>
      <c r="X1045" s="4">
        <v>19800614</v>
      </c>
      <c r="Y1045" s="4">
        <v>19800614</v>
      </c>
      <c r="Z1045" t="str">
        <f t="shared" si="81"/>
        <v>1101</v>
      </c>
      <c r="AA1045">
        <f t="shared" si="82"/>
        <v>23</v>
      </c>
    </row>
    <row r="1046" spans="1:27">
      <c r="A1046" s="2">
        <v>45597.871099537035</v>
      </c>
      <c r="B1046" s="3">
        <v>45597.122499999998</v>
      </c>
      <c r="C1046" s="4" t="s">
        <v>15</v>
      </c>
      <c r="D1046" s="4">
        <v>0.35870000000000002</v>
      </c>
      <c r="E1046" s="4">
        <v>0.83389999999999997</v>
      </c>
      <c r="F1046" s="4">
        <v>0.15429999999999999</v>
      </c>
      <c r="G1046" s="4">
        <v>3.7759999999999998</v>
      </c>
      <c r="H1046" s="4">
        <v>0.22900000000000001</v>
      </c>
      <c r="I1046" s="4" t="s">
        <v>40</v>
      </c>
      <c r="J1046" s="4">
        <v>19800614</v>
      </c>
      <c r="K1046" s="4">
        <v>19800614</v>
      </c>
      <c r="L1046" t="str">
        <f t="shared" si="83"/>
        <v>1101</v>
      </c>
      <c r="M1046">
        <f t="shared" si="84"/>
        <v>20</v>
      </c>
      <c r="O1046" s="2">
        <v>45597.9612037037</v>
      </c>
      <c r="P1046" s="3">
        <v>45596.894942129627</v>
      </c>
      <c r="Q1046" s="4" t="s">
        <v>56</v>
      </c>
      <c r="R1046" s="4">
        <v>0.67569999999999997</v>
      </c>
      <c r="S1046" s="4">
        <v>0.98060000000000003</v>
      </c>
      <c r="T1046" s="4">
        <v>0.46560000000000001</v>
      </c>
      <c r="U1046" s="4">
        <v>0.30299999999999999</v>
      </c>
      <c r="V1046" s="4">
        <v>0.20930000000000001</v>
      </c>
      <c r="W1046" s="4" t="s">
        <v>13</v>
      </c>
      <c r="X1046" s="4">
        <v>19800614</v>
      </c>
      <c r="Y1046" s="4">
        <v>19800614</v>
      </c>
      <c r="Z1046" t="str">
        <f t="shared" si="81"/>
        <v>1101</v>
      </c>
      <c r="AA1046">
        <f t="shared" si="82"/>
        <v>23</v>
      </c>
    </row>
    <row r="1047" spans="1:27">
      <c r="A1047" s="2">
        <v>45597.871145833335</v>
      </c>
      <c r="B1047" s="3">
        <v>45597.12841435185</v>
      </c>
      <c r="C1047" s="4" t="s">
        <v>15</v>
      </c>
      <c r="D1047" s="4">
        <v>0.23280000000000001</v>
      </c>
      <c r="E1047" s="4">
        <v>6.0699999999999997E-2</v>
      </c>
      <c r="F1047" s="4">
        <v>0.8931</v>
      </c>
      <c r="G1047" s="4">
        <v>8.6059999999999999</v>
      </c>
      <c r="H1047" s="4">
        <v>0.15870000000000001</v>
      </c>
      <c r="I1047" s="4" t="s">
        <v>40</v>
      </c>
      <c r="J1047" s="4">
        <v>19800614</v>
      </c>
      <c r="K1047" s="4">
        <v>19800614</v>
      </c>
      <c r="L1047" t="str">
        <f t="shared" si="83"/>
        <v>1101</v>
      </c>
      <c r="M1047">
        <f t="shared" si="84"/>
        <v>20</v>
      </c>
      <c r="O1047" s="2">
        <v>45597.961319444446</v>
      </c>
      <c r="P1047" s="3">
        <v>45597.958738425928</v>
      </c>
      <c r="Q1047" s="4" t="s">
        <v>63</v>
      </c>
      <c r="R1047" s="4">
        <v>0.74590000000000001</v>
      </c>
      <c r="S1047" s="4">
        <v>0.76649999999999996</v>
      </c>
      <c r="T1047" s="4">
        <v>0.72589999999999999</v>
      </c>
      <c r="U1047" s="4">
        <v>1.2370000000000001</v>
      </c>
      <c r="V1047" s="4">
        <v>0.19320000000000001</v>
      </c>
      <c r="W1047" s="4" t="s">
        <v>40</v>
      </c>
      <c r="X1047" s="4">
        <v>19800614</v>
      </c>
      <c r="Y1047" s="4">
        <v>19800614</v>
      </c>
      <c r="Z1047" t="str">
        <f t="shared" si="81"/>
        <v>1101</v>
      </c>
      <c r="AA1047">
        <f t="shared" si="82"/>
        <v>23</v>
      </c>
    </row>
    <row r="1048" spans="1:27">
      <c r="A1048" s="2">
        <v>45597.871180555558</v>
      </c>
      <c r="B1048" s="3">
        <v>45597.799363425926</v>
      </c>
      <c r="C1048" s="4" t="s">
        <v>18</v>
      </c>
      <c r="D1048" s="4">
        <v>0.62590000000000001</v>
      </c>
      <c r="E1048" s="4">
        <v>0.73640000000000005</v>
      </c>
      <c r="F1048" s="4">
        <v>0.53200000000000003</v>
      </c>
      <c r="G1048" s="4">
        <v>4.391</v>
      </c>
      <c r="H1048" s="4">
        <v>0.19020000000000001</v>
      </c>
      <c r="I1048" s="4" t="s">
        <v>40</v>
      </c>
      <c r="J1048" s="4">
        <v>19800614</v>
      </c>
      <c r="K1048" s="4">
        <v>19800614</v>
      </c>
      <c r="L1048" t="str">
        <f t="shared" si="83"/>
        <v>1101</v>
      </c>
      <c r="M1048">
        <f t="shared" si="84"/>
        <v>20</v>
      </c>
      <c r="O1048" s="2">
        <v>45597.962372685186</v>
      </c>
      <c r="P1048" s="3">
        <v>45597.910520833335</v>
      </c>
      <c r="Q1048" s="4" t="s">
        <v>56</v>
      </c>
      <c r="R1048" s="4">
        <v>0.68479999999999996</v>
      </c>
      <c r="S1048" s="4">
        <v>0.97870000000000001</v>
      </c>
      <c r="T1048" s="4">
        <v>0.47920000000000001</v>
      </c>
      <c r="U1048" s="4">
        <v>0.32</v>
      </c>
      <c r="V1048" s="4">
        <v>0.2084</v>
      </c>
      <c r="W1048" s="4" t="s">
        <v>13</v>
      </c>
      <c r="X1048" s="4">
        <v>19800614</v>
      </c>
      <c r="Y1048" s="4">
        <v>19800614</v>
      </c>
      <c r="Z1048" t="str">
        <f t="shared" si="81"/>
        <v>1101</v>
      </c>
      <c r="AA1048">
        <f t="shared" si="82"/>
        <v>23</v>
      </c>
    </row>
    <row r="1049" spans="1:27">
      <c r="A1049" s="2">
        <v>45597.871192129627</v>
      </c>
      <c r="B1049" s="3">
        <v>45597.134317129632</v>
      </c>
      <c r="C1049" s="4" t="s">
        <v>15</v>
      </c>
      <c r="D1049" s="4">
        <v>0.44190000000000002</v>
      </c>
      <c r="E1049" s="4">
        <v>0.7732</v>
      </c>
      <c r="F1049" s="4">
        <v>0.25259999999999999</v>
      </c>
      <c r="G1049" s="4">
        <v>4.1760000000000002</v>
      </c>
      <c r="H1049" s="4">
        <v>0.21540000000000001</v>
      </c>
      <c r="I1049" s="4" t="s">
        <v>40</v>
      </c>
      <c r="J1049" s="4">
        <v>19800614</v>
      </c>
      <c r="K1049" s="4">
        <v>19800614</v>
      </c>
      <c r="L1049" t="str">
        <f t="shared" si="83"/>
        <v>1101</v>
      </c>
      <c r="M1049">
        <f t="shared" si="84"/>
        <v>20</v>
      </c>
      <c r="O1049" s="2">
        <v>45597.962754629632</v>
      </c>
      <c r="P1049" s="3">
        <v>45597.910520833335</v>
      </c>
      <c r="Q1049" s="4" t="s">
        <v>56</v>
      </c>
      <c r="R1049" s="4">
        <v>0.68479999999999996</v>
      </c>
      <c r="S1049" s="4">
        <v>0.97870000000000001</v>
      </c>
      <c r="T1049" s="4">
        <v>0.47920000000000001</v>
      </c>
      <c r="U1049" s="4">
        <v>0.32</v>
      </c>
      <c r="V1049" s="4">
        <v>0.2084</v>
      </c>
      <c r="W1049" s="4" t="s">
        <v>13</v>
      </c>
      <c r="X1049" s="4">
        <v>19800614</v>
      </c>
      <c r="Y1049" s="4">
        <v>19800614</v>
      </c>
      <c r="Z1049" t="str">
        <f t="shared" si="81"/>
        <v>1101</v>
      </c>
      <c r="AA1049">
        <f t="shared" si="82"/>
        <v>23</v>
      </c>
    </row>
    <row r="1050" spans="1:27">
      <c r="A1050" s="2">
        <v>45597.871238425927</v>
      </c>
      <c r="B1050" s="3">
        <v>45597.140231481484</v>
      </c>
      <c r="C1050" s="4" t="s">
        <v>15</v>
      </c>
      <c r="D1050" s="4">
        <v>0.30059999999999998</v>
      </c>
      <c r="E1050" s="4">
        <v>0.26</v>
      </c>
      <c r="F1050" s="4">
        <v>0.34760000000000002</v>
      </c>
      <c r="G1050" s="4">
        <v>6.8109999999999999</v>
      </c>
      <c r="H1050" s="4">
        <v>0.2056</v>
      </c>
      <c r="I1050" s="4" t="s">
        <v>40</v>
      </c>
      <c r="J1050" s="4">
        <v>19800614</v>
      </c>
      <c r="K1050" s="4">
        <v>19800614</v>
      </c>
      <c r="L1050" t="str">
        <f t="shared" si="83"/>
        <v>1101</v>
      </c>
      <c r="M1050">
        <f t="shared" si="84"/>
        <v>20</v>
      </c>
      <c r="O1050" s="2">
        <v>45597.963564814818</v>
      </c>
      <c r="P1050" s="3">
        <v>45597.803738425922</v>
      </c>
      <c r="Q1050" s="4" t="s">
        <v>56</v>
      </c>
      <c r="R1050" s="4">
        <v>0.83950000000000002</v>
      </c>
      <c r="S1050" s="4">
        <v>0.88839999999999997</v>
      </c>
      <c r="T1050" s="4">
        <v>0.79320000000000002</v>
      </c>
      <c r="U1050" s="4">
        <v>0.80400000000000005</v>
      </c>
      <c r="V1050" s="4">
        <v>0.18859999999999999</v>
      </c>
      <c r="W1050" s="4" t="s">
        <v>13</v>
      </c>
      <c r="X1050" s="4">
        <v>19800614</v>
      </c>
      <c r="Y1050" s="4">
        <v>19800614</v>
      </c>
      <c r="Z1050" t="str">
        <f t="shared" si="81"/>
        <v>1101</v>
      </c>
      <c r="AA1050">
        <f t="shared" si="82"/>
        <v>23</v>
      </c>
    </row>
    <row r="1051" spans="1:27">
      <c r="A1051" s="2">
        <v>45597.87128472222</v>
      </c>
      <c r="B1051" s="3">
        <v>45597.146145833336</v>
      </c>
      <c r="C1051" s="4" t="s">
        <v>15</v>
      </c>
      <c r="D1051" s="4">
        <v>0.39760000000000001</v>
      </c>
      <c r="E1051" s="4">
        <v>0.50409999999999999</v>
      </c>
      <c r="F1051" s="4">
        <v>0.31359999999999999</v>
      </c>
      <c r="G1051" s="4">
        <v>5.5529999999999999</v>
      </c>
      <c r="H1051" s="4">
        <v>0.2089</v>
      </c>
      <c r="I1051" s="4" t="s">
        <v>40</v>
      </c>
      <c r="J1051" s="4">
        <v>19800614</v>
      </c>
      <c r="K1051" s="4">
        <v>19800614</v>
      </c>
      <c r="L1051" t="str">
        <f t="shared" si="83"/>
        <v>1101</v>
      </c>
      <c r="M1051">
        <f t="shared" si="84"/>
        <v>20</v>
      </c>
      <c r="O1051" s="2">
        <v>45597.964409722219</v>
      </c>
      <c r="P1051" s="3">
        <v>45597.963541666664</v>
      </c>
      <c r="Q1051" s="4" t="s">
        <v>26</v>
      </c>
      <c r="R1051" s="4">
        <v>1E-4</v>
      </c>
      <c r="S1051" s="4">
        <v>0</v>
      </c>
      <c r="T1051" s="4">
        <v>0.58150000000000002</v>
      </c>
      <c r="U1051" s="4">
        <v>21.126000000000001</v>
      </c>
      <c r="V1051" s="4">
        <v>0.2021</v>
      </c>
      <c r="W1051" s="4" t="s">
        <v>40</v>
      </c>
      <c r="X1051" s="4">
        <v>19800614</v>
      </c>
      <c r="Y1051" s="4">
        <v>19800614</v>
      </c>
      <c r="Z1051" t="str">
        <f t="shared" si="81"/>
        <v>1101</v>
      </c>
      <c r="AA1051">
        <f t="shared" si="82"/>
        <v>23</v>
      </c>
    </row>
    <row r="1052" spans="1:27">
      <c r="A1052" s="2">
        <v>45597.871342592596</v>
      </c>
      <c r="B1052" s="3">
        <v>45597.152048611111</v>
      </c>
      <c r="C1052" s="4" t="s">
        <v>15</v>
      </c>
      <c r="D1052" s="4">
        <v>0.10290000000000001</v>
      </c>
      <c r="E1052" s="4">
        <v>7.7299999999999994E-2</v>
      </c>
      <c r="F1052" s="4">
        <v>0.1371</v>
      </c>
      <c r="G1052" s="4">
        <v>8.3529999999999998</v>
      </c>
      <c r="H1052" s="4">
        <v>0.23200000000000001</v>
      </c>
      <c r="I1052" s="4" t="s">
        <v>40</v>
      </c>
      <c r="J1052" s="4">
        <v>19800614</v>
      </c>
      <c r="K1052" s="4">
        <v>19800614</v>
      </c>
      <c r="L1052" t="str">
        <f t="shared" si="83"/>
        <v>1101</v>
      </c>
      <c r="M1052">
        <f t="shared" si="84"/>
        <v>20</v>
      </c>
      <c r="O1052" s="2">
        <v>45597.965543981481</v>
      </c>
      <c r="P1052" s="3">
        <v>45597.860995370371</v>
      </c>
      <c r="Q1052" s="4" t="s">
        <v>56</v>
      </c>
      <c r="R1052" s="4">
        <v>0.81540000000000001</v>
      </c>
      <c r="S1052" s="4">
        <v>0.92130000000000001</v>
      </c>
      <c r="T1052" s="4">
        <v>0.72170000000000001</v>
      </c>
      <c r="U1052" s="4">
        <v>0.66200000000000003</v>
      </c>
      <c r="V1052" s="4">
        <v>0.19339999999999999</v>
      </c>
      <c r="W1052" s="4" t="s">
        <v>13</v>
      </c>
      <c r="X1052" s="4">
        <v>19800614</v>
      </c>
      <c r="Y1052" s="4">
        <v>19800614</v>
      </c>
      <c r="Z1052" t="str">
        <f t="shared" si="81"/>
        <v>1101</v>
      </c>
      <c r="AA1052">
        <f t="shared" si="82"/>
        <v>23</v>
      </c>
    </row>
    <row r="1053" spans="1:27">
      <c r="A1053" s="2">
        <v>45597.871388888889</v>
      </c>
      <c r="B1053" s="3">
        <v>45597.871076388888</v>
      </c>
      <c r="C1053" s="4" t="s">
        <v>14</v>
      </c>
      <c r="D1053" s="4">
        <v>0.67730000000000001</v>
      </c>
      <c r="E1053" s="4">
        <v>0.73309999999999997</v>
      </c>
      <c r="F1053" s="4">
        <v>0.62570000000000003</v>
      </c>
      <c r="G1053" s="4">
        <v>4.4089999999999998</v>
      </c>
      <c r="H1053" s="4">
        <v>0.183</v>
      </c>
      <c r="I1053" s="4" t="s">
        <v>40</v>
      </c>
      <c r="J1053" s="4">
        <v>19800614</v>
      </c>
      <c r="K1053" s="4">
        <v>19800614</v>
      </c>
      <c r="L1053" t="str">
        <f t="shared" si="83"/>
        <v>1101</v>
      </c>
      <c r="M1053">
        <f t="shared" si="84"/>
        <v>20</v>
      </c>
      <c r="O1053" s="2">
        <v>45597.966215277775</v>
      </c>
      <c r="P1053" s="3">
        <v>45597.965520833335</v>
      </c>
      <c r="Q1053" s="4" t="s">
        <v>26</v>
      </c>
      <c r="R1053" s="4">
        <v>0.51500000000000001</v>
      </c>
      <c r="S1053" s="4">
        <v>0.56499999999999995</v>
      </c>
      <c r="T1053" s="4">
        <v>0.46939999999999998</v>
      </c>
      <c r="U1053" s="4">
        <v>1.881</v>
      </c>
      <c r="V1053" s="4">
        <v>0.20910000000000001</v>
      </c>
      <c r="W1053" s="4" t="s">
        <v>40</v>
      </c>
      <c r="X1053" s="4">
        <v>19800614</v>
      </c>
      <c r="Y1053" s="4">
        <v>19800614</v>
      </c>
      <c r="Z1053" t="str">
        <f t="shared" si="81"/>
        <v>1101</v>
      </c>
      <c r="AA1053">
        <f t="shared" si="82"/>
        <v>23</v>
      </c>
    </row>
    <row r="1054" spans="1:27">
      <c r="A1054" s="2">
        <v>45597.871412037035</v>
      </c>
      <c r="B1054" s="3">
        <v>45597.805439814816</v>
      </c>
      <c r="C1054" s="4" t="s">
        <v>18</v>
      </c>
      <c r="D1054" s="4">
        <v>0.64349999999999996</v>
      </c>
      <c r="E1054" s="4">
        <v>0.71740000000000004</v>
      </c>
      <c r="F1054" s="4">
        <v>0.57730000000000004</v>
      </c>
      <c r="G1054" s="4">
        <v>4.4960000000000004</v>
      </c>
      <c r="H1054" s="4">
        <v>0.1867</v>
      </c>
      <c r="I1054" s="4" t="s">
        <v>40</v>
      </c>
      <c r="J1054" s="4">
        <v>19800614</v>
      </c>
      <c r="K1054" s="4">
        <v>19800614</v>
      </c>
      <c r="L1054" t="str">
        <f t="shared" si="83"/>
        <v>1101</v>
      </c>
      <c r="M1054">
        <f t="shared" si="84"/>
        <v>20</v>
      </c>
      <c r="O1054" s="2">
        <v>45597.967210648145</v>
      </c>
      <c r="P1054" s="3">
        <v>45597.965868055559</v>
      </c>
      <c r="Q1054" s="4" t="s">
        <v>26</v>
      </c>
      <c r="R1054" s="4">
        <v>0.13519999999999999</v>
      </c>
      <c r="S1054" s="4">
        <v>3.8399999999999997E-2</v>
      </c>
      <c r="T1054" s="4">
        <v>0.47570000000000001</v>
      </c>
      <c r="U1054" s="4">
        <v>5.4770000000000003</v>
      </c>
      <c r="V1054" s="4">
        <v>0.2087</v>
      </c>
      <c r="W1054" s="4" t="s">
        <v>27</v>
      </c>
      <c r="X1054" s="4">
        <v>19800614</v>
      </c>
      <c r="Y1054" s="4">
        <v>19800614</v>
      </c>
      <c r="Z1054" t="str">
        <f t="shared" si="81"/>
        <v>1101</v>
      </c>
      <c r="AA1054">
        <f t="shared" si="82"/>
        <v>23</v>
      </c>
    </row>
    <row r="1055" spans="1:27">
      <c r="A1055" s="2">
        <v>45597.871435185189</v>
      </c>
      <c r="B1055" s="3">
        <v>45597.157962962963</v>
      </c>
      <c r="C1055" s="4" t="s">
        <v>15</v>
      </c>
      <c r="D1055" s="4">
        <v>0.3387</v>
      </c>
      <c r="E1055" s="4">
        <v>0.26879999999999998</v>
      </c>
      <c r="F1055" s="4">
        <v>0.42659999999999998</v>
      </c>
      <c r="G1055" s="4">
        <v>6.758</v>
      </c>
      <c r="H1055" s="4">
        <v>0.19869999999999999</v>
      </c>
      <c r="I1055" s="4" t="s">
        <v>40</v>
      </c>
      <c r="J1055" s="4">
        <v>19800614</v>
      </c>
      <c r="K1055" s="4">
        <v>19800614</v>
      </c>
      <c r="L1055" t="str">
        <f t="shared" si="83"/>
        <v>1101</v>
      </c>
      <c r="M1055">
        <f t="shared" si="84"/>
        <v>20</v>
      </c>
      <c r="O1055" s="2">
        <v>45597.967962962961</v>
      </c>
      <c r="P1055" s="3">
        <v>45595.765729166669</v>
      </c>
      <c r="Q1055" s="4" t="s">
        <v>63</v>
      </c>
      <c r="R1055" s="4">
        <v>0.501</v>
      </c>
      <c r="S1055" s="4">
        <v>0.25879999999999997</v>
      </c>
      <c r="T1055" s="4">
        <v>0.96989999999999998</v>
      </c>
      <c r="U1055" s="4">
        <v>3.1110000000000002</v>
      </c>
      <c r="V1055" s="4">
        <v>0.1696</v>
      </c>
      <c r="W1055" s="4" t="s">
        <v>40</v>
      </c>
      <c r="X1055" s="4">
        <v>19800614</v>
      </c>
      <c r="Y1055" s="4">
        <v>19800614</v>
      </c>
      <c r="Z1055" t="str">
        <f t="shared" si="81"/>
        <v>1101</v>
      </c>
      <c r="AA1055">
        <f t="shared" si="82"/>
        <v>23</v>
      </c>
    </row>
    <row r="1056" spans="1:27">
      <c r="A1056" s="2">
        <v>45597.871527777781</v>
      </c>
      <c r="B1056" s="3">
        <v>45597.163877314815</v>
      </c>
      <c r="C1056" s="4" t="s">
        <v>15</v>
      </c>
      <c r="D1056" s="4">
        <v>0.4032</v>
      </c>
      <c r="E1056" s="4">
        <v>0.2737</v>
      </c>
      <c r="F1056" s="4">
        <v>0.59399999999999997</v>
      </c>
      <c r="G1056" s="4">
        <v>6.7290000000000001</v>
      </c>
      <c r="H1056" s="4">
        <v>0.18540000000000001</v>
      </c>
      <c r="I1056" s="4" t="s">
        <v>40</v>
      </c>
      <c r="J1056" s="4">
        <v>19800614</v>
      </c>
      <c r="K1056" s="4">
        <v>19800614</v>
      </c>
      <c r="L1056" t="str">
        <f t="shared" si="83"/>
        <v>1101</v>
      </c>
      <c r="M1056">
        <f t="shared" si="84"/>
        <v>20</v>
      </c>
      <c r="O1056" s="2">
        <v>45597.971620370372</v>
      </c>
      <c r="P1056" s="3">
        <v>45597.968726851854</v>
      </c>
      <c r="Q1056" s="4" t="s">
        <v>26</v>
      </c>
      <c r="R1056" s="4">
        <v>0.42630000000000001</v>
      </c>
      <c r="S1056" s="4">
        <v>0.53649999999999998</v>
      </c>
      <c r="T1056" s="4">
        <v>0.3387</v>
      </c>
      <c r="U1056" s="4">
        <v>1.9750000000000001</v>
      </c>
      <c r="V1056" s="4">
        <v>0.21829999999999999</v>
      </c>
      <c r="W1056" s="4" t="s">
        <v>40</v>
      </c>
      <c r="X1056" s="4">
        <v>19800614</v>
      </c>
      <c r="Y1056" s="4">
        <v>19800614</v>
      </c>
      <c r="Z1056" t="str">
        <f t="shared" si="81"/>
        <v>1101</v>
      </c>
      <c r="AA1056">
        <f t="shared" si="82"/>
        <v>23</v>
      </c>
    </row>
    <row r="1057" spans="1:27">
      <c r="A1057" s="2">
        <v>45597.871562499997</v>
      </c>
      <c r="B1057" s="3">
        <v>45597.16978009259</v>
      </c>
      <c r="C1057" s="4" t="s">
        <v>15</v>
      </c>
      <c r="D1057" s="4">
        <v>0.28260000000000002</v>
      </c>
      <c r="E1057" s="4">
        <v>0.25890000000000002</v>
      </c>
      <c r="F1057" s="4">
        <v>0.30859999999999999</v>
      </c>
      <c r="G1057" s="4">
        <v>6.8170000000000002</v>
      </c>
      <c r="H1057" s="4">
        <v>0.2094</v>
      </c>
      <c r="I1057" s="4" t="s">
        <v>40</v>
      </c>
      <c r="J1057" s="4">
        <v>19800614</v>
      </c>
      <c r="K1057" s="4">
        <v>19800614</v>
      </c>
      <c r="L1057" t="str">
        <f t="shared" si="83"/>
        <v>1101</v>
      </c>
      <c r="M1057">
        <f t="shared" si="84"/>
        <v>20</v>
      </c>
      <c r="O1057" s="2">
        <v>45597.97278935185</v>
      </c>
      <c r="P1057" s="3">
        <v>45597.830960648149</v>
      </c>
      <c r="Q1057" s="4" t="s">
        <v>56</v>
      </c>
      <c r="R1057" s="4">
        <v>0.83879999999999999</v>
      </c>
      <c r="S1057" s="4">
        <v>0.87960000000000005</v>
      </c>
      <c r="T1057" s="4">
        <v>0.8</v>
      </c>
      <c r="U1057" s="4">
        <v>0.83899999999999997</v>
      </c>
      <c r="V1057" s="4">
        <v>0.18820000000000001</v>
      </c>
      <c r="W1057" s="4" t="s">
        <v>13</v>
      </c>
      <c r="X1057" s="4">
        <v>19800614</v>
      </c>
      <c r="Y1057" s="4">
        <v>19800614</v>
      </c>
      <c r="Z1057" t="str">
        <f t="shared" si="81"/>
        <v>1101</v>
      </c>
      <c r="AA1057">
        <f t="shared" si="82"/>
        <v>23</v>
      </c>
    </row>
    <row r="1058" spans="1:27">
      <c r="A1058" s="2">
        <v>45597.871608796297</v>
      </c>
      <c r="B1058" s="3">
        <v>45597.175694444442</v>
      </c>
      <c r="C1058" s="4" t="s">
        <v>15</v>
      </c>
      <c r="D1058" s="4">
        <v>0.216</v>
      </c>
      <c r="E1058" s="4">
        <v>0.11700000000000001</v>
      </c>
      <c r="F1058" s="4">
        <v>0.39879999999999999</v>
      </c>
      <c r="G1058" s="4">
        <v>7.8869999999999996</v>
      </c>
      <c r="H1058" s="4">
        <v>0.20100000000000001</v>
      </c>
      <c r="I1058" s="4" t="s">
        <v>40</v>
      </c>
      <c r="J1058" s="4">
        <v>19800614</v>
      </c>
      <c r="K1058" s="4">
        <v>19800614</v>
      </c>
      <c r="L1058" t="str">
        <f t="shared" si="83"/>
        <v>1101</v>
      </c>
      <c r="M1058">
        <f t="shared" si="84"/>
        <v>20</v>
      </c>
      <c r="O1058" s="2">
        <v>45597.972997685189</v>
      </c>
      <c r="P1058" s="3">
        <v>45597.416145833333</v>
      </c>
      <c r="Q1058" s="4" t="s">
        <v>56</v>
      </c>
      <c r="R1058" s="4">
        <v>0.83819999999999995</v>
      </c>
      <c r="S1058" s="4">
        <v>0.873</v>
      </c>
      <c r="T1058" s="4">
        <v>0.80489999999999995</v>
      </c>
      <c r="U1058" s="4">
        <v>0.86499999999999999</v>
      </c>
      <c r="V1058" s="4">
        <v>0.18779999999999999</v>
      </c>
      <c r="W1058" s="4" t="s">
        <v>13</v>
      </c>
      <c r="X1058" s="4">
        <v>19800614</v>
      </c>
      <c r="Y1058" s="4">
        <v>19800614</v>
      </c>
      <c r="Z1058" t="str">
        <f t="shared" si="81"/>
        <v>1101</v>
      </c>
      <c r="AA1058">
        <f t="shared" si="82"/>
        <v>23</v>
      </c>
    </row>
    <row r="1059" spans="1:27">
      <c r="A1059" s="2">
        <v>45597.871655092589</v>
      </c>
      <c r="B1059" s="3">
        <v>45597.181597222225</v>
      </c>
      <c r="C1059" s="4" t="s">
        <v>15</v>
      </c>
      <c r="D1059" s="4">
        <v>0.33910000000000001</v>
      </c>
      <c r="E1059" s="4">
        <v>0.25700000000000001</v>
      </c>
      <c r="F1059" s="4">
        <v>0.44750000000000001</v>
      </c>
      <c r="G1059" s="4">
        <v>6.8289999999999997</v>
      </c>
      <c r="H1059" s="4">
        <v>0.19689999999999999</v>
      </c>
      <c r="I1059" s="4" t="s">
        <v>40</v>
      </c>
      <c r="J1059" s="4">
        <v>19800614</v>
      </c>
      <c r="K1059" s="4">
        <v>19800614</v>
      </c>
      <c r="L1059" t="str">
        <f t="shared" si="83"/>
        <v>1101</v>
      </c>
      <c r="M1059">
        <f t="shared" si="84"/>
        <v>20</v>
      </c>
      <c r="O1059" s="2">
        <v>45597.974305555559</v>
      </c>
      <c r="P1059" s="3">
        <v>45597.935937499999</v>
      </c>
      <c r="Q1059" s="4" t="s">
        <v>62</v>
      </c>
      <c r="R1059" s="4">
        <v>0.63249999999999995</v>
      </c>
      <c r="S1059" s="4">
        <v>0.78939999999999999</v>
      </c>
      <c r="T1059" s="4">
        <v>0.50680000000000003</v>
      </c>
      <c r="U1059" s="4">
        <v>1.161</v>
      </c>
      <c r="V1059" s="4">
        <v>0.20669999999999999</v>
      </c>
      <c r="W1059" s="4" t="s">
        <v>40</v>
      </c>
      <c r="X1059" s="4">
        <v>19800614</v>
      </c>
      <c r="Y1059" s="4">
        <v>19800614</v>
      </c>
      <c r="Z1059" t="str">
        <f t="shared" si="81"/>
        <v>1101</v>
      </c>
      <c r="AA1059">
        <f t="shared" si="82"/>
        <v>23</v>
      </c>
    </row>
    <row r="1060" spans="1:27">
      <c r="A1060" s="2">
        <v>45597.871701388889</v>
      </c>
      <c r="B1060" s="3">
        <v>45597.187511574077</v>
      </c>
      <c r="C1060" s="4" t="s">
        <v>15</v>
      </c>
      <c r="D1060" s="4">
        <v>0.2918</v>
      </c>
      <c r="E1060" s="4">
        <v>0.26640000000000003</v>
      </c>
      <c r="F1060" s="4">
        <v>0.31950000000000001</v>
      </c>
      <c r="G1060" s="4">
        <v>6.7720000000000002</v>
      </c>
      <c r="H1060" s="4">
        <v>0.20830000000000001</v>
      </c>
      <c r="I1060" s="4" t="s">
        <v>40</v>
      </c>
      <c r="J1060" s="4">
        <v>19800614</v>
      </c>
      <c r="K1060" s="4">
        <v>19800614</v>
      </c>
      <c r="L1060" t="str">
        <f t="shared" si="83"/>
        <v>1101</v>
      </c>
      <c r="M1060">
        <f t="shared" si="84"/>
        <v>20</v>
      </c>
      <c r="O1060" s="2">
        <v>45597.974444444444</v>
      </c>
      <c r="P1060" s="3">
        <v>45597.949247685188</v>
      </c>
      <c r="Q1060" s="4" t="s">
        <v>62</v>
      </c>
      <c r="R1060" s="4">
        <v>0.65800000000000003</v>
      </c>
      <c r="S1060" s="4">
        <v>0.7661</v>
      </c>
      <c r="T1060" s="4">
        <v>0.56520000000000004</v>
      </c>
      <c r="U1060" s="4">
        <v>1.238</v>
      </c>
      <c r="V1060" s="4">
        <v>0.2031</v>
      </c>
      <c r="W1060" s="4" t="s">
        <v>40</v>
      </c>
      <c r="X1060" s="4">
        <v>19800614</v>
      </c>
      <c r="Y1060" s="4">
        <v>19800614</v>
      </c>
      <c r="Z1060" t="str">
        <f t="shared" si="81"/>
        <v>1101</v>
      </c>
      <c r="AA1060">
        <f t="shared" si="82"/>
        <v>23</v>
      </c>
    </row>
    <row r="1061" spans="1:27">
      <c r="A1061" s="2">
        <v>45597.871736111112</v>
      </c>
      <c r="B1061" s="3">
        <v>45597.193425925929</v>
      </c>
      <c r="C1061" s="4" t="s">
        <v>15</v>
      </c>
      <c r="D1061" s="4">
        <v>0.43099999999999999</v>
      </c>
      <c r="E1061" s="4">
        <v>0.28770000000000001</v>
      </c>
      <c r="F1061" s="4">
        <v>0.64559999999999995</v>
      </c>
      <c r="G1061" s="4">
        <v>6.6479999999999997</v>
      </c>
      <c r="H1061" s="4">
        <v>0.18149999999999999</v>
      </c>
      <c r="I1061" s="4" t="s">
        <v>40</v>
      </c>
      <c r="J1061" s="4">
        <v>19800614</v>
      </c>
      <c r="K1061" s="4">
        <v>19800614</v>
      </c>
      <c r="L1061" t="str">
        <f t="shared" si="83"/>
        <v>1101</v>
      </c>
      <c r="M1061">
        <f t="shared" si="84"/>
        <v>20</v>
      </c>
      <c r="O1061" s="2">
        <v>45597.974560185183</v>
      </c>
      <c r="P1061" s="3">
        <v>45597.962754629632</v>
      </c>
      <c r="Q1061" s="4" t="s">
        <v>62</v>
      </c>
      <c r="R1061" s="4">
        <v>0.67230000000000001</v>
      </c>
      <c r="S1061" s="4">
        <v>0.74750000000000005</v>
      </c>
      <c r="T1061" s="4">
        <v>0.6048</v>
      </c>
      <c r="U1061" s="4">
        <v>1.298</v>
      </c>
      <c r="V1061" s="4">
        <v>0.2006</v>
      </c>
      <c r="W1061" s="4" t="s">
        <v>40</v>
      </c>
      <c r="X1061" s="4">
        <v>19800614</v>
      </c>
      <c r="Y1061" s="4">
        <v>19800614</v>
      </c>
      <c r="Z1061" t="str">
        <f t="shared" si="81"/>
        <v>1101</v>
      </c>
      <c r="AA1061">
        <f t="shared" si="82"/>
        <v>23</v>
      </c>
    </row>
    <row r="1062" spans="1:27">
      <c r="A1062" s="2">
        <v>45597.871782407405</v>
      </c>
      <c r="B1062" s="3">
        <v>45597.199328703704</v>
      </c>
      <c r="C1062" s="4" t="s">
        <v>15</v>
      </c>
      <c r="D1062" s="4">
        <v>0.37940000000000002</v>
      </c>
      <c r="E1062" s="4">
        <v>0.27989999999999998</v>
      </c>
      <c r="F1062" s="4">
        <v>0.51419999999999999</v>
      </c>
      <c r="G1062" s="4">
        <v>6.6929999999999996</v>
      </c>
      <c r="H1062" s="4">
        <v>0.19159999999999999</v>
      </c>
      <c r="I1062" s="4" t="s">
        <v>40</v>
      </c>
      <c r="J1062" s="4">
        <v>19800614</v>
      </c>
      <c r="K1062" s="4">
        <v>19800614</v>
      </c>
      <c r="L1062" t="str">
        <f t="shared" si="83"/>
        <v>1101</v>
      </c>
      <c r="M1062">
        <f t="shared" si="84"/>
        <v>20</v>
      </c>
      <c r="O1062" s="2">
        <v>45597.975648148145</v>
      </c>
      <c r="P1062" s="3">
        <v>45597.966284722221</v>
      </c>
      <c r="Q1062" s="4" t="s">
        <v>68</v>
      </c>
      <c r="R1062" s="4">
        <v>0.30549999999999999</v>
      </c>
      <c r="S1062" s="4">
        <v>0.3513</v>
      </c>
      <c r="T1062" s="4">
        <v>0.2656</v>
      </c>
      <c r="U1062" s="4">
        <v>2.6669999999999998</v>
      </c>
      <c r="V1062" s="4">
        <v>0.22439999999999999</v>
      </c>
      <c r="W1062" s="4" t="s">
        <v>40</v>
      </c>
      <c r="X1062" s="4">
        <v>19800614</v>
      </c>
      <c r="Y1062" s="4">
        <v>19800614</v>
      </c>
      <c r="Z1062" t="str">
        <f t="shared" si="81"/>
        <v>1101</v>
      </c>
      <c r="AA1062">
        <f t="shared" si="82"/>
        <v>23</v>
      </c>
    </row>
    <row r="1063" spans="1:27">
      <c r="A1063" s="2">
        <v>45597.871828703705</v>
      </c>
      <c r="B1063" s="3">
        <v>45597.205243055556</v>
      </c>
      <c r="C1063" s="4" t="s">
        <v>15</v>
      </c>
      <c r="D1063" s="4">
        <v>0.32850000000000001</v>
      </c>
      <c r="E1063" s="4">
        <v>0.27710000000000001</v>
      </c>
      <c r="F1063" s="4">
        <v>0.3896</v>
      </c>
      <c r="G1063" s="4">
        <v>6.71</v>
      </c>
      <c r="H1063" s="4">
        <v>0.20180000000000001</v>
      </c>
      <c r="I1063" s="4" t="s">
        <v>40</v>
      </c>
      <c r="J1063" s="4">
        <v>19800614</v>
      </c>
      <c r="K1063" s="4">
        <v>19800614</v>
      </c>
      <c r="L1063" t="str">
        <f t="shared" si="83"/>
        <v>1101</v>
      </c>
      <c r="M1063">
        <f t="shared" si="84"/>
        <v>20</v>
      </c>
      <c r="O1063" s="2">
        <v>45597.9762962963</v>
      </c>
      <c r="P1063" s="3">
        <v>45597.959965277776</v>
      </c>
      <c r="Q1063" s="4" t="s">
        <v>23</v>
      </c>
      <c r="R1063" s="4">
        <v>0.82179999999999997</v>
      </c>
      <c r="S1063" s="4">
        <v>0.75449999999999995</v>
      </c>
      <c r="T1063" s="4">
        <v>0.8952</v>
      </c>
      <c r="U1063" s="4">
        <v>1.276</v>
      </c>
      <c r="V1063" s="4">
        <v>0.1802</v>
      </c>
      <c r="W1063" s="4" t="s">
        <v>13</v>
      </c>
      <c r="X1063" s="4">
        <v>19800614</v>
      </c>
      <c r="Y1063" s="4">
        <v>19800614</v>
      </c>
      <c r="Z1063" t="str">
        <f t="shared" si="81"/>
        <v>1101</v>
      </c>
      <c r="AA1063">
        <f t="shared" si="82"/>
        <v>23</v>
      </c>
    </row>
    <row r="1064" spans="1:27">
      <c r="A1064" s="2">
        <v>45597.871874999997</v>
      </c>
      <c r="B1064" s="3">
        <v>45597.211145833331</v>
      </c>
      <c r="C1064" s="4" t="s">
        <v>15</v>
      </c>
      <c r="D1064" s="4">
        <v>0.32679999999999998</v>
      </c>
      <c r="E1064" s="4">
        <v>0.2792</v>
      </c>
      <c r="F1064" s="4">
        <v>0.3826</v>
      </c>
      <c r="G1064" s="4">
        <v>6.6970000000000001</v>
      </c>
      <c r="H1064" s="4">
        <v>0.2024</v>
      </c>
      <c r="I1064" s="4" t="s">
        <v>40</v>
      </c>
      <c r="J1064" s="4">
        <v>19800614</v>
      </c>
      <c r="K1064" s="4">
        <v>19800614</v>
      </c>
      <c r="L1064" t="str">
        <f t="shared" si="83"/>
        <v>1101</v>
      </c>
      <c r="M1064">
        <f t="shared" si="84"/>
        <v>20</v>
      </c>
      <c r="O1064" s="2">
        <v>45597.980613425927</v>
      </c>
      <c r="P1064" s="3">
        <v>45597.980266203704</v>
      </c>
      <c r="Q1064" s="4" t="s">
        <v>23</v>
      </c>
      <c r="R1064" s="4">
        <v>0.83050000000000002</v>
      </c>
      <c r="S1064" s="4">
        <v>0.76970000000000005</v>
      </c>
      <c r="T1064" s="4">
        <v>0.89610000000000001</v>
      </c>
      <c r="U1064" s="4">
        <v>1.226</v>
      </c>
      <c r="V1064" s="4">
        <v>0.1802</v>
      </c>
      <c r="W1064" s="4" t="s">
        <v>40</v>
      </c>
      <c r="X1064" s="4">
        <v>19800614</v>
      </c>
      <c r="Y1064" s="4">
        <v>19800614</v>
      </c>
      <c r="Z1064" t="str">
        <f t="shared" si="81"/>
        <v>1101</v>
      </c>
      <c r="AA1064">
        <f t="shared" si="82"/>
        <v>23</v>
      </c>
    </row>
    <row r="1065" spans="1:27">
      <c r="A1065" s="2">
        <v>45597.871886574074</v>
      </c>
      <c r="B1065" s="3">
        <v>45597.81759259259</v>
      </c>
      <c r="C1065" s="4" t="s">
        <v>18</v>
      </c>
      <c r="D1065" s="4">
        <v>0.63</v>
      </c>
      <c r="E1065" s="4">
        <v>0.74690000000000001</v>
      </c>
      <c r="F1065" s="4">
        <v>0.53139999999999998</v>
      </c>
      <c r="G1065" s="4">
        <v>4.3310000000000004</v>
      </c>
      <c r="H1065" s="4">
        <v>0.1903</v>
      </c>
      <c r="I1065" s="4" t="s">
        <v>40</v>
      </c>
      <c r="J1065" s="4">
        <v>19800614</v>
      </c>
      <c r="K1065" s="4">
        <v>19800614</v>
      </c>
      <c r="L1065" t="str">
        <f t="shared" si="83"/>
        <v>1101</v>
      </c>
      <c r="M1065">
        <f t="shared" si="84"/>
        <v>20</v>
      </c>
      <c r="O1065" s="2">
        <v>45597.98096064815</v>
      </c>
      <c r="P1065" s="3">
        <v>45597.980717592596</v>
      </c>
      <c r="Q1065" s="4" t="s">
        <v>62</v>
      </c>
      <c r="R1065" s="4">
        <v>0.64319999999999999</v>
      </c>
      <c r="S1065" s="4">
        <v>0.73</v>
      </c>
      <c r="T1065" s="4">
        <v>0.56669999999999998</v>
      </c>
      <c r="U1065" s="4">
        <v>1.3540000000000001</v>
      </c>
      <c r="V1065" s="4">
        <v>0.20300000000000001</v>
      </c>
      <c r="W1065" s="4" t="s">
        <v>40</v>
      </c>
      <c r="X1065" s="4">
        <v>19800614</v>
      </c>
      <c r="Y1065" s="4">
        <v>19800614</v>
      </c>
      <c r="Z1065" t="str">
        <f t="shared" si="81"/>
        <v>1101</v>
      </c>
      <c r="AA1065">
        <f t="shared" si="82"/>
        <v>23</v>
      </c>
    </row>
    <row r="1066" spans="1:27">
      <c r="A1066" s="2">
        <v>45597.871990740743</v>
      </c>
      <c r="B1066" s="3">
        <v>45597.217060185183</v>
      </c>
      <c r="C1066" s="4" t="s">
        <v>15</v>
      </c>
      <c r="D1066" s="4">
        <v>0.38919999999999999</v>
      </c>
      <c r="E1066" s="4">
        <v>0.26090000000000002</v>
      </c>
      <c r="F1066" s="4">
        <v>0.5806</v>
      </c>
      <c r="G1066" s="4">
        <v>6.8049999999999997</v>
      </c>
      <c r="H1066" s="4">
        <v>0.1865</v>
      </c>
      <c r="I1066" s="4" t="s">
        <v>40</v>
      </c>
      <c r="J1066" s="4">
        <v>19800614</v>
      </c>
      <c r="K1066" s="4">
        <v>19800614</v>
      </c>
      <c r="L1066" t="str">
        <f t="shared" si="83"/>
        <v>1101</v>
      </c>
      <c r="M1066">
        <f t="shared" si="84"/>
        <v>20</v>
      </c>
      <c r="O1066" s="2">
        <v>45597.98097222222</v>
      </c>
      <c r="P1066" s="3">
        <v>45597.830335648148</v>
      </c>
      <c r="Q1066" s="4" t="s">
        <v>23</v>
      </c>
      <c r="R1066" s="4">
        <v>0.82669999999999999</v>
      </c>
      <c r="S1066" s="4">
        <v>0.74580000000000002</v>
      </c>
      <c r="T1066" s="4">
        <v>0.9163</v>
      </c>
      <c r="U1066" s="4">
        <v>1.3029999999999999</v>
      </c>
      <c r="V1066" s="4">
        <v>0.17799999999999999</v>
      </c>
      <c r="W1066" s="4" t="s">
        <v>40</v>
      </c>
      <c r="X1066" s="4">
        <v>19800614</v>
      </c>
      <c r="Y1066" s="4">
        <v>19800614</v>
      </c>
      <c r="Z1066" t="str">
        <f t="shared" si="81"/>
        <v>1101</v>
      </c>
      <c r="AA1066">
        <f t="shared" si="82"/>
        <v>23</v>
      </c>
    </row>
    <row r="1067" spans="1:27">
      <c r="A1067" s="2">
        <v>45597.872048611112</v>
      </c>
      <c r="B1067" s="3">
        <v>45597.222974537035</v>
      </c>
      <c r="C1067" s="4" t="s">
        <v>15</v>
      </c>
      <c r="D1067" s="4">
        <v>0.32040000000000002</v>
      </c>
      <c r="E1067" s="4">
        <v>0.25409999999999999</v>
      </c>
      <c r="F1067" s="4">
        <v>0.40400000000000003</v>
      </c>
      <c r="G1067" s="4">
        <v>6.8470000000000004</v>
      </c>
      <c r="H1067" s="4">
        <v>0.2006</v>
      </c>
      <c r="I1067" s="4" t="s">
        <v>40</v>
      </c>
      <c r="J1067" s="4">
        <v>19800614</v>
      </c>
      <c r="K1067" s="4">
        <v>19800614</v>
      </c>
      <c r="L1067" t="str">
        <f t="shared" si="83"/>
        <v>1101</v>
      </c>
      <c r="M1067">
        <f t="shared" si="84"/>
        <v>20</v>
      </c>
      <c r="O1067" s="2">
        <v>45597.981944444444</v>
      </c>
      <c r="P1067" s="3">
        <v>45597.981400462966</v>
      </c>
      <c r="Q1067" s="4" t="s">
        <v>23</v>
      </c>
      <c r="R1067" s="4">
        <v>0.83050000000000002</v>
      </c>
      <c r="S1067" s="4">
        <v>0.77990000000000004</v>
      </c>
      <c r="T1067" s="4">
        <v>0.88439999999999996</v>
      </c>
      <c r="U1067" s="4">
        <v>1.1919999999999999</v>
      </c>
      <c r="V1067" s="4">
        <v>0.18129999999999999</v>
      </c>
      <c r="W1067" s="4" t="s">
        <v>40</v>
      </c>
      <c r="X1067" s="4">
        <v>19800614</v>
      </c>
      <c r="Y1067" s="4">
        <v>19800614</v>
      </c>
      <c r="Z1067" t="str">
        <f t="shared" si="81"/>
        <v>1101</v>
      </c>
      <c r="AA1067">
        <f t="shared" si="82"/>
        <v>23</v>
      </c>
    </row>
    <row r="1068" spans="1:27">
      <c r="A1068" s="2">
        <v>45597.872094907405</v>
      </c>
      <c r="B1068" s="3">
        <v>45597.228877314818</v>
      </c>
      <c r="C1068" s="4" t="s">
        <v>15</v>
      </c>
      <c r="D1068" s="4">
        <v>0.28889999999999999</v>
      </c>
      <c r="E1068" s="4">
        <v>0.26400000000000001</v>
      </c>
      <c r="F1068" s="4">
        <v>0.31609999999999999</v>
      </c>
      <c r="G1068" s="4">
        <v>6.7869999999999999</v>
      </c>
      <c r="H1068" s="4">
        <v>0.20860000000000001</v>
      </c>
      <c r="I1068" s="4" t="s">
        <v>40</v>
      </c>
      <c r="J1068" s="4">
        <v>19800614</v>
      </c>
      <c r="K1068" s="4">
        <v>19800614</v>
      </c>
      <c r="L1068" t="str">
        <f t="shared" si="83"/>
        <v>1101</v>
      </c>
      <c r="M1068">
        <f t="shared" si="84"/>
        <v>20</v>
      </c>
      <c r="O1068" s="2">
        <v>45597.983981481484</v>
      </c>
      <c r="P1068" s="3">
        <v>45597.983449074076</v>
      </c>
      <c r="Q1068" s="4" t="s">
        <v>47</v>
      </c>
      <c r="R1068" s="4">
        <v>0.40089999999999998</v>
      </c>
      <c r="S1068" s="4">
        <v>0.218</v>
      </c>
      <c r="T1068" s="4">
        <v>0.73709999999999998</v>
      </c>
      <c r="U1068" s="4">
        <v>3.3479999999999999</v>
      </c>
      <c r="V1068" s="4">
        <v>0.19239999999999999</v>
      </c>
      <c r="W1068" s="4" t="s">
        <v>40</v>
      </c>
      <c r="X1068" s="4">
        <v>19800614</v>
      </c>
      <c r="Y1068" s="4">
        <v>19800614</v>
      </c>
      <c r="Z1068" t="str">
        <f t="shared" si="81"/>
        <v>1101</v>
      </c>
      <c r="AA1068">
        <f t="shared" si="82"/>
        <v>23</v>
      </c>
    </row>
    <row r="1069" spans="1:27">
      <c r="A1069" s="2">
        <v>45597.872141203705</v>
      </c>
      <c r="B1069" s="3">
        <v>45597.234791666669</v>
      </c>
      <c r="C1069" s="4" t="s">
        <v>15</v>
      </c>
      <c r="D1069" s="4">
        <v>0.27200000000000002</v>
      </c>
      <c r="E1069" s="4">
        <v>0.25740000000000002</v>
      </c>
      <c r="F1069" s="4">
        <v>0.28739999999999999</v>
      </c>
      <c r="G1069" s="4">
        <v>6.8259999999999996</v>
      </c>
      <c r="H1069" s="4">
        <v>0.21160000000000001</v>
      </c>
      <c r="I1069" s="4" t="s">
        <v>40</v>
      </c>
      <c r="J1069" s="4">
        <v>19800614</v>
      </c>
      <c r="K1069" s="4">
        <v>19800614</v>
      </c>
      <c r="L1069" t="str">
        <f t="shared" si="83"/>
        <v>1101</v>
      </c>
      <c r="M1069">
        <f t="shared" si="84"/>
        <v>20</v>
      </c>
      <c r="O1069" s="2">
        <v>45597.986481481479</v>
      </c>
      <c r="P1069" s="3">
        <v>45597.984236111108</v>
      </c>
      <c r="Q1069" s="4" t="s">
        <v>61</v>
      </c>
      <c r="R1069" s="4">
        <v>0.15790000000000001</v>
      </c>
      <c r="S1069" s="4">
        <v>0.9294</v>
      </c>
      <c r="T1069" s="4">
        <v>2.6800000000000001E-2</v>
      </c>
      <c r="U1069" s="4">
        <v>0.623</v>
      </c>
      <c r="V1069" s="4">
        <v>0.27460000000000001</v>
      </c>
      <c r="W1069" s="4" t="s">
        <v>40</v>
      </c>
      <c r="X1069" s="4">
        <v>19800614</v>
      </c>
      <c r="Y1069" s="4">
        <v>19800614</v>
      </c>
      <c r="Z1069" t="str">
        <f t="shared" si="81"/>
        <v>1101</v>
      </c>
      <c r="AA1069">
        <f t="shared" si="82"/>
        <v>23</v>
      </c>
    </row>
    <row r="1070" spans="1:27">
      <c r="A1070" s="2">
        <v>45597.872187499997</v>
      </c>
      <c r="B1070" s="3">
        <v>45597.240706018521</v>
      </c>
      <c r="C1070" s="4" t="s">
        <v>15</v>
      </c>
      <c r="D1070" s="4">
        <v>0.26419999999999999</v>
      </c>
      <c r="E1070" s="4">
        <v>0.2576</v>
      </c>
      <c r="F1070" s="4">
        <v>0.27100000000000002</v>
      </c>
      <c r="G1070" s="4">
        <v>6.8250000000000002</v>
      </c>
      <c r="H1070" s="4">
        <v>0.21329999999999999</v>
      </c>
      <c r="I1070" s="4" t="s">
        <v>40</v>
      </c>
      <c r="J1070" s="4">
        <v>19800614</v>
      </c>
      <c r="K1070" s="4">
        <v>19800614</v>
      </c>
      <c r="L1070" t="str">
        <f t="shared" si="83"/>
        <v>1101</v>
      </c>
      <c r="M1070">
        <f t="shared" si="84"/>
        <v>20</v>
      </c>
      <c r="O1070" s="2">
        <v>45597.986585648148</v>
      </c>
      <c r="P1070" s="3">
        <v>45597.984247685185</v>
      </c>
      <c r="Q1070" s="4" t="s">
        <v>61</v>
      </c>
      <c r="R1070" s="4">
        <v>0.15759999999999999</v>
      </c>
      <c r="S1070" s="4">
        <v>0.93120000000000003</v>
      </c>
      <c r="T1070" s="4">
        <v>2.6700000000000002E-2</v>
      </c>
      <c r="U1070" s="4">
        <v>0.61499999999999999</v>
      </c>
      <c r="V1070" s="4">
        <v>0.2747</v>
      </c>
      <c r="W1070" s="4" t="s">
        <v>40</v>
      </c>
      <c r="X1070" s="4">
        <v>19800614</v>
      </c>
      <c r="Y1070" s="4">
        <v>19800614</v>
      </c>
      <c r="Z1070" t="str">
        <f t="shared" si="81"/>
        <v>1101</v>
      </c>
      <c r="AA1070">
        <f t="shared" si="82"/>
        <v>23</v>
      </c>
    </row>
    <row r="1071" spans="1:27">
      <c r="A1071" s="2">
        <v>45597.872210648151</v>
      </c>
      <c r="B1071" s="3">
        <v>45597.829745370371</v>
      </c>
      <c r="C1071" s="4" t="s">
        <v>18</v>
      </c>
      <c r="D1071" s="4">
        <v>0.59850000000000003</v>
      </c>
      <c r="E1071" s="4">
        <v>0.77739999999999998</v>
      </c>
      <c r="F1071" s="4">
        <v>0.46079999999999999</v>
      </c>
      <c r="G1071" s="4">
        <v>4.1500000000000004</v>
      </c>
      <c r="H1071" s="4">
        <v>0.1958</v>
      </c>
      <c r="I1071" s="4" t="s">
        <v>40</v>
      </c>
      <c r="J1071" s="4">
        <v>19800614</v>
      </c>
      <c r="K1071" s="4">
        <v>19800614</v>
      </c>
      <c r="L1071" t="str">
        <f t="shared" si="83"/>
        <v>1101</v>
      </c>
      <c r="M1071">
        <f t="shared" si="84"/>
        <v>20</v>
      </c>
      <c r="O1071" s="2">
        <v>45597.986689814818</v>
      </c>
      <c r="P1071" s="3">
        <v>45597.984236111108</v>
      </c>
      <c r="Q1071" s="4" t="s">
        <v>61</v>
      </c>
      <c r="R1071" s="4">
        <v>0.16200000000000001</v>
      </c>
      <c r="S1071" s="4">
        <v>0.92689999999999995</v>
      </c>
      <c r="T1071" s="4">
        <v>2.8299999999999999E-2</v>
      </c>
      <c r="U1071" s="4">
        <v>0.63600000000000001</v>
      </c>
      <c r="V1071" s="4">
        <v>0.27350000000000002</v>
      </c>
      <c r="W1071" s="4" t="s">
        <v>40</v>
      </c>
      <c r="X1071" s="4">
        <v>19800614</v>
      </c>
      <c r="Y1071" s="4">
        <v>19800614</v>
      </c>
      <c r="Z1071" t="str">
        <f t="shared" si="81"/>
        <v>1101</v>
      </c>
      <c r="AA1071">
        <f t="shared" si="82"/>
        <v>23</v>
      </c>
    </row>
    <row r="1072" spans="1:27">
      <c r="A1072" s="2">
        <v>45597.87222222222</v>
      </c>
      <c r="B1072" s="3">
        <v>45597.246608796297</v>
      </c>
      <c r="C1072" s="4" t="s">
        <v>15</v>
      </c>
      <c r="D1072" s="4">
        <v>0.27279999999999999</v>
      </c>
      <c r="E1072" s="4">
        <v>0.20549999999999999</v>
      </c>
      <c r="F1072" s="4">
        <v>0.36199999999999999</v>
      </c>
      <c r="G1072" s="4">
        <v>7.16</v>
      </c>
      <c r="H1072" s="4">
        <v>0.20430000000000001</v>
      </c>
      <c r="I1072" s="4" t="s">
        <v>40</v>
      </c>
      <c r="J1072" s="4">
        <v>19800614</v>
      </c>
      <c r="K1072" s="4">
        <v>19800614</v>
      </c>
      <c r="L1072" t="str">
        <f t="shared" si="83"/>
        <v>1101</v>
      </c>
      <c r="M1072">
        <f t="shared" si="84"/>
        <v>20</v>
      </c>
      <c r="O1072" s="2">
        <v>45597.986701388887</v>
      </c>
      <c r="P1072" s="3">
        <v>45597.986226851855</v>
      </c>
      <c r="Q1072" s="4" t="s">
        <v>23</v>
      </c>
      <c r="R1072" s="4">
        <v>0.82879999999999998</v>
      </c>
      <c r="S1072" s="4">
        <v>0.78039999999999998</v>
      </c>
      <c r="T1072" s="4">
        <v>0.88019999999999998</v>
      </c>
      <c r="U1072" s="4">
        <v>1.1910000000000001</v>
      </c>
      <c r="V1072" s="4">
        <v>0.1817</v>
      </c>
      <c r="W1072" s="4" t="s">
        <v>40</v>
      </c>
      <c r="X1072" s="4">
        <v>19800614</v>
      </c>
      <c r="Y1072" s="4">
        <v>19800614</v>
      </c>
      <c r="Z1072" t="str">
        <f t="shared" si="81"/>
        <v>1101</v>
      </c>
      <c r="AA1072">
        <f t="shared" si="82"/>
        <v>23</v>
      </c>
    </row>
    <row r="1073" spans="1:27">
      <c r="A1073" s="2">
        <v>45597.87228009259</v>
      </c>
      <c r="B1073" s="3">
        <v>45597.252523148149</v>
      </c>
      <c r="C1073" s="4" t="s">
        <v>15</v>
      </c>
      <c r="D1073" s="4">
        <v>0.25409999999999999</v>
      </c>
      <c r="E1073" s="4">
        <v>0.1741</v>
      </c>
      <c r="F1073" s="4">
        <v>0.371</v>
      </c>
      <c r="G1073" s="4">
        <v>7.3879999999999999</v>
      </c>
      <c r="H1073" s="4">
        <v>0.20349999999999999</v>
      </c>
      <c r="I1073" s="4" t="s">
        <v>40</v>
      </c>
      <c r="J1073" s="4">
        <v>19800614</v>
      </c>
      <c r="K1073" s="4">
        <v>19800614</v>
      </c>
      <c r="L1073" t="str">
        <f t="shared" si="83"/>
        <v>1101</v>
      </c>
      <c r="M1073">
        <f t="shared" si="84"/>
        <v>20</v>
      </c>
      <c r="O1073" s="2">
        <v>45597.986793981479</v>
      </c>
      <c r="P1073" s="3">
        <v>45597.984247685185</v>
      </c>
      <c r="Q1073" s="4" t="s">
        <v>61</v>
      </c>
      <c r="R1073" s="4">
        <v>0.1583</v>
      </c>
      <c r="S1073" s="4">
        <v>0.9284</v>
      </c>
      <c r="T1073" s="4">
        <v>2.7E-2</v>
      </c>
      <c r="U1073" s="4">
        <v>0.628</v>
      </c>
      <c r="V1073" s="4">
        <v>0.27450000000000002</v>
      </c>
      <c r="W1073" s="4" t="s">
        <v>40</v>
      </c>
      <c r="X1073" s="4">
        <v>19800614</v>
      </c>
      <c r="Y1073" s="4">
        <v>19800614</v>
      </c>
      <c r="Z1073" t="str">
        <f t="shared" si="81"/>
        <v>1101</v>
      </c>
      <c r="AA1073">
        <f t="shared" si="82"/>
        <v>23</v>
      </c>
    </row>
    <row r="1074" spans="1:27">
      <c r="A1074" s="2">
        <v>45597.87232638889</v>
      </c>
      <c r="B1074" s="3">
        <v>45597.258437500001</v>
      </c>
      <c r="C1074" s="4" t="s">
        <v>15</v>
      </c>
      <c r="D1074" s="4">
        <v>0.53710000000000002</v>
      </c>
      <c r="E1074" s="4">
        <v>0.46820000000000001</v>
      </c>
      <c r="F1074" s="4">
        <v>0.61599999999999999</v>
      </c>
      <c r="G1074" s="4">
        <v>5.7240000000000002</v>
      </c>
      <c r="H1074" s="4">
        <v>0.18379999999999999</v>
      </c>
      <c r="I1074" s="4" t="s">
        <v>40</v>
      </c>
      <c r="J1074" s="4">
        <v>19800614</v>
      </c>
      <c r="K1074" s="4">
        <v>19800614</v>
      </c>
      <c r="L1074" t="str">
        <f t="shared" si="83"/>
        <v>1101</v>
      </c>
      <c r="M1074">
        <f t="shared" si="84"/>
        <v>20</v>
      </c>
      <c r="O1074" s="2">
        <v>45597.986909722225</v>
      </c>
      <c r="P1074" s="3">
        <v>45597.984236111108</v>
      </c>
      <c r="Q1074" s="4" t="s">
        <v>61</v>
      </c>
      <c r="R1074" s="4">
        <v>0.1608</v>
      </c>
      <c r="S1074" s="4">
        <v>0.92769999999999997</v>
      </c>
      <c r="T1074" s="4">
        <v>2.7900000000000001E-2</v>
      </c>
      <c r="U1074" s="4">
        <v>0.63100000000000001</v>
      </c>
      <c r="V1074" s="4">
        <v>0.27379999999999999</v>
      </c>
      <c r="W1074" s="4" t="s">
        <v>40</v>
      </c>
      <c r="X1074" s="4">
        <v>19800614</v>
      </c>
      <c r="Y1074" s="4">
        <v>19800614</v>
      </c>
      <c r="Z1074" t="str">
        <f t="shared" si="81"/>
        <v>1101</v>
      </c>
      <c r="AA1074">
        <f t="shared" si="82"/>
        <v>23</v>
      </c>
    </row>
    <row r="1075" spans="1:27">
      <c r="A1075" s="2">
        <v>45597.872442129628</v>
      </c>
      <c r="B1075" s="3">
        <v>45597.264340277776</v>
      </c>
      <c r="C1075" s="4" t="s">
        <v>15</v>
      </c>
      <c r="D1075" s="4">
        <v>0.5181</v>
      </c>
      <c r="E1075" s="4">
        <v>0.67069999999999996</v>
      </c>
      <c r="F1075" s="4">
        <v>0.4002</v>
      </c>
      <c r="G1075" s="4">
        <v>4.742</v>
      </c>
      <c r="H1075" s="4">
        <v>0.2009</v>
      </c>
      <c r="I1075" s="4" t="s">
        <v>40</v>
      </c>
      <c r="J1075" s="4">
        <v>19800614</v>
      </c>
      <c r="K1075" s="4">
        <v>19800614</v>
      </c>
      <c r="L1075" t="str">
        <f t="shared" si="83"/>
        <v>1101</v>
      </c>
      <c r="M1075">
        <f t="shared" si="84"/>
        <v>20</v>
      </c>
      <c r="O1075" s="2">
        <v>45597.987199074072</v>
      </c>
      <c r="P1075" s="3">
        <v>45597.986909722225</v>
      </c>
      <c r="Q1075" s="4" t="s">
        <v>26</v>
      </c>
      <c r="R1075" s="4">
        <v>0.15859999999999999</v>
      </c>
      <c r="S1075" s="4">
        <v>4.8099999999999997E-2</v>
      </c>
      <c r="T1075" s="4">
        <v>0.52300000000000002</v>
      </c>
      <c r="U1075" s="4">
        <v>5.2190000000000003</v>
      </c>
      <c r="V1075" s="4">
        <v>0.20569999999999999</v>
      </c>
      <c r="W1075" s="4" t="s">
        <v>27</v>
      </c>
      <c r="X1075" s="4">
        <v>19800614</v>
      </c>
      <c r="Y1075" s="4">
        <v>19800614</v>
      </c>
      <c r="Z1075" t="str">
        <f t="shared" si="81"/>
        <v>1101</v>
      </c>
      <c r="AA1075">
        <f t="shared" si="82"/>
        <v>23</v>
      </c>
    </row>
    <row r="1076" spans="1:27">
      <c r="A1076" s="2">
        <v>45597.872488425928</v>
      </c>
      <c r="B1076" s="3">
        <v>45597.270254629628</v>
      </c>
      <c r="C1076" s="4" t="s">
        <v>15</v>
      </c>
      <c r="D1076" s="4">
        <v>0.33339999999999997</v>
      </c>
      <c r="E1076" s="4">
        <v>0.81779999999999997</v>
      </c>
      <c r="F1076" s="4">
        <v>0.13589999999999999</v>
      </c>
      <c r="G1076" s="4">
        <v>3.8889999999999998</v>
      </c>
      <c r="H1076" s="4">
        <v>0.23219999999999999</v>
      </c>
      <c r="I1076" s="4" t="s">
        <v>40</v>
      </c>
      <c r="J1076" s="4">
        <v>19800614</v>
      </c>
      <c r="K1076" s="4">
        <v>19800614</v>
      </c>
      <c r="L1076" t="str">
        <f t="shared" si="83"/>
        <v>1101</v>
      </c>
      <c r="M1076">
        <f t="shared" si="84"/>
        <v>20</v>
      </c>
      <c r="O1076" s="2">
        <v>45597.989641203705</v>
      </c>
      <c r="P1076" s="3">
        <v>45597.944039351853</v>
      </c>
      <c r="Q1076" s="4" t="s">
        <v>61</v>
      </c>
      <c r="R1076" s="4">
        <v>0.1676</v>
      </c>
      <c r="S1076" s="4">
        <v>0.93879999999999997</v>
      </c>
      <c r="T1076" s="4">
        <v>2.9899999999999999E-2</v>
      </c>
      <c r="U1076" s="4">
        <v>0.57599999999999996</v>
      </c>
      <c r="V1076" s="4">
        <v>0.27229999999999999</v>
      </c>
      <c r="W1076" s="4" t="s">
        <v>40</v>
      </c>
      <c r="X1076" s="4">
        <v>19800614</v>
      </c>
      <c r="Y1076" s="4">
        <v>19800614</v>
      </c>
      <c r="Z1076" t="str">
        <f t="shared" si="81"/>
        <v>1101</v>
      </c>
      <c r="AA1076">
        <f t="shared" si="82"/>
        <v>23</v>
      </c>
    </row>
    <row r="1077" spans="1:27">
      <c r="A1077" s="2">
        <v>45597.872499999998</v>
      </c>
      <c r="B1077" s="3">
        <v>45597.835821759261</v>
      </c>
      <c r="C1077" s="4" t="s">
        <v>18</v>
      </c>
      <c r="D1077" s="4">
        <v>0.624</v>
      </c>
      <c r="E1077" s="4">
        <v>0.7591</v>
      </c>
      <c r="F1077" s="4">
        <v>0.51300000000000001</v>
      </c>
      <c r="G1077" s="4">
        <v>4.26</v>
      </c>
      <c r="H1077" s="4">
        <v>0.19170000000000001</v>
      </c>
      <c r="I1077" s="4" t="s">
        <v>40</v>
      </c>
      <c r="J1077" s="4">
        <v>19800614</v>
      </c>
      <c r="K1077" s="4">
        <v>19800614</v>
      </c>
      <c r="L1077" t="str">
        <f t="shared" si="83"/>
        <v>1101</v>
      </c>
      <c r="M1077">
        <f t="shared" si="84"/>
        <v>20</v>
      </c>
      <c r="O1077" s="2">
        <v>45597.989745370367</v>
      </c>
      <c r="P1077" s="3">
        <v>45597.944039351853</v>
      </c>
      <c r="Q1077" s="4" t="s">
        <v>61</v>
      </c>
      <c r="R1077" s="4">
        <v>0.15570000000000001</v>
      </c>
      <c r="S1077" s="4">
        <v>0.92310000000000003</v>
      </c>
      <c r="T1077" s="4">
        <v>2.6200000000000001E-2</v>
      </c>
      <c r="U1077" s="4">
        <v>0.65300000000000002</v>
      </c>
      <c r="V1077" s="4">
        <v>0.27510000000000001</v>
      </c>
      <c r="W1077" s="4" t="s">
        <v>40</v>
      </c>
      <c r="X1077" s="4">
        <v>19800614</v>
      </c>
      <c r="Y1077" s="4">
        <v>19800614</v>
      </c>
      <c r="Z1077" t="str">
        <f t="shared" si="81"/>
        <v>1101</v>
      </c>
      <c r="AA1077">
        <f t="shared" si="82"/>
        <v>23</v>
      </c>
    </row>
    <row r="1078" spans="1:27">
      <c r="A1078" s="2">
        <v>45597.872534722221</v>
      </c>
      <c r="B1078" s="3">
        <v>45597.27616898148</v>
      </c>
      <c r="C1078" s="4" t="s">
        <v>15</v>
      </c>
      <c r="D1078" s="4">
        <v>0.19270000000000001</v>
      </c>
      <c r="E1078" s="4">
        <v>4.19E-2</v>
      </c>
      <c r="F1078" s="4">
        <v>0.8861</v>
      </c>
      <c r="G1078" s="4">
        <v>8.968</v>
      </c>
      <c r="H1078" s="4">
        <v>0.15959999999999999</v>
      </c>
      <c r="I1078" s="4" t="s">
        <v>40</v>
      </c>
      <c r="J1078" s="4">
        <v>19800614</v>
      </c>
      <c r="K1078" s="4">
        <v>19800614</v>
      </c>
      <c r="L1078" t="str">
        <f t="shared" si="83"/>
        <v>1101</v>
      </c>
      <c r="M1078">
        <f t="shared" si="84"/>
        <v>20</v>
      </c>
      <c r="O1078" s="2">
        <v>45597.989849537036</v>
      </c>
      <c r="P1078" s="3">
        <v>45597.944039351853</v>
      </c>
      <c r="Q1078" s="4" t="s">
        <v>61</v>
      </c>
      <c r="R1078" s="4">
        <v>0.17100000000000001</v>
      </c>
      <c r="S1078" s="4">
        <v>0.94010000000000005</v>
      </c>
      <c r="T1078" s="4">
        <v>3.1099999999999999E-2</v>
      </c>
      <c r="U1078" s="4">
        <v>0.56899999999999995</v>
      </c>
      <c r="V1078" s="4">
        <v>0.27150000000000002</v>
      </c>
      <c r="W1078" s="4" t="s">
        <v>40</v>
      </c>
      <c r="X1078" s="4">
        <v>19800614</v>
      </c>
      <c r="Y1078" s="4">
        <v>19800614</v>
      </c>
      <c r="Z1078" t="str">
        <f t="shared" si="81"/>
        <v>1101</v>
      </c>
      <c r="AA1078">
        <f t="shared" si="82"/>
        <v>23</v>
      </c>
    </row>
    <row r="1079" spans="1:27">
      <c r="A1079" s="2">
        <v>45597.872581018521</v>
      </c>
      <c r="B1079" s="3">
        <v>45597.282071759262</v>
      </c>
      <c r="C1079" s="4" t="s">
        <v>15</v>
      </c>
      <c r="D1079" s="4">
        <v>0.4214</v>
      </c>
      <c r="E1079" s="4">
        <v>0.74519999999999997</v>
      </c>
      <c r="F1079" s="4">
        <v>0.23830000000000001</v>
      </c>
      <c r="G1079" s="4">
        <v>4.34</v>
      </c>
      <c r="H1079" s="4">
        <v>0.21709999999999999</v>
      </c>
      <c r="I1079" s="4" t="s">
        <v>40</v>
      </c>
      <c r="J1079" s="4">
        <v>19800614</v>
      </c>
      <c r="K1079" s="4">
        <v>19800614</v>
      </c>
      <c r="L1079" t="str">
        <f t="shared" si="83"/>
        <v>1101</v>
      </c>
      <c r="M1079">
        <f t="shared" si="84"/>
        <v>20</v>
      </c>
      <c r="O1079" s="2">
        <v>45597.989953703705</v>
      </c>
      <c r="P1079" s="3">
        <v>45597.944039351853</v>
      </c>
      <c r="Q1079" s="4" t="s">
        <v>61</v>
      </c>
      <c r="R1079" s="4">
        <v>0.16139999999999999</v>
      </c>
      <c r="S1079" s="4">
        <v>0.93310000000000004</v>
      </c>
      <c r="T1079" s="4">
        <v>2.7900000000000001E-2</v>
      </c>
      <c r="U1079" s="4">
        <v>0.60499999999999998</v>
      </c>
      <c r="V1079" s="4">
        <v>0.27379999999999999</v>
      </c>
      <c r="W1079" s="4" t="s">
        <v>40</v>
      </c>
      <c r="X1079" s="4">
        <v>19800614</v>
      </c>
      <c r="Y1079" s="4">
        <v>19800614</v>
      </c>
      <c r="Z1079" t="str">
        <f t="shared" si="81"/>
        <v>1101</v>
      </c>
      <c r="AA1079">
        <f t="shared" si="82"/>
        <v>23</v>
      </c>
    </row>
    <row r="1080" spans="1:27">
      <c r="A1080" s="2">
        <v>45597.873460648145</v>
      </c>
      <c r="B1080" s="3">
        <v>45597.841909722221</v>
      </c>
      <c r="C1080" s="4" t="s">
        <v>18</v>
      </c>
      <c r="D1080" s="4">
        <v>0.64190000000000003</v>
      </c>
      <c r="E1080" s="4">
        <v>0.74239999999999995</v>
      </c>
      <c r="F1080" s="4">
        <v>0.55500000000000005</v>
      </c>
      <c r="G1080" s="4">
        <v>4.3570000000000002</v>
      </c>
      <c r="H1080" s="4">
        <v>0.18840000000000001</v>
      </c>
      <c r="I1080" s="4" t="s">
        <v>40</v>
      </c>
      <c r="J1080" s="4">
        <v>19800614</v>
      </c>
      <c r="K1080" s="4">
        <v>19800614</v>
      </c>
      <c r="L1080" t="str">
        <f t="shared" si="83"/>
        <v>1101</v>
      </c>
      <c r="M1080">
        <f t="shared" si="84"/>
        <v>20</v>
      </c>
      <c r="O1080" s="2">
        <v>45597.990023148152</v>
      </c>
      <c r="P1080" s="3">
        <v>45597.027708333335</v>
      </c>
      <c r="Q1080" s="4" t="s">
        <v>14</v>
      </c>
      <c r="R1080" s="4">
        <v>0.77359999999999995</v>
      </c>
      <c r="S1080" s="4">
        <v>0.77359999999999995</v>
      </c>
      <c r="T1080" s="4">
        <v>0.77359999999999995</v>
      </c>
      <c r="U1080" s="4">
        <v>1.2130000000000001</v>
      </c>
      <c r="V1080" s="4">
        <v>0.19</v>
      </c>
      <c r="W1080" s="4" t="s">
        <v>40</v>
      </c>
      <c r="X1080" s="4">
        <v>19800614</v>
      </c>
      <c r="Y1080" s="4">
        <v>19800614</v>
      </c>
      <c r="Z1080" t="str">
        <f t="shared" si="81"/>
        <v>1101</v>
      </c>
      <c r="AA1080">
        <f t="shared" si="82"/>
        <v>23</v>
      </c>
    </row>
    <row r="1081" spans="1:27">
      <c r="A1081" s="2">
        <v>45597.873541666668</v>
      </c>
      <c r="B1081" s="3">
        <v>45597.871944444443</v>
      </c>
      <c r="C1081" s="4" t="s">
        <v>14</v>
      </c>
      <c r="D1081" s="4">
        <v>0.69220000000000004</v>
      </c>
      <c r="E1081" s="4">
        <v>0.68379999999999996</v>
      </c>
      <c r="F1081" s="4">
        <v>0.70069999999999999</v>
      </c>
      <c r="G1081" s="4">
        <v>4.6749999999999998</v>
      </c>
      <c r="H1081" s="4">
        <v>0.17710000000000001</v>
      </c>
      <c r="I1081" s="4" t="s">
        <v>40</v>
      </c>
      <c r="J1081" s="4">
        <v>19800614</v>
      </c>
      <c r="K1081" s="4">
        <v>19800614</v>
      </c>
      <c r="L1081" t="str">
        <f t="shared" si="83"/>
        <v>1101</v>
      </c>
      <c r="M1081">
        <f t="shared" si="84"/>
        <v>20</v>
      </c>
      <c r="O1081" s="2">
        <v>45597.990046296298</v>
      </c>
      <c r="P1081" s="3">
        <v>45597.944039351853</v>
      </c>
      <c r="Q1081" s="4" t="s">
        <v>61</v>
      </c>
      <c r="R1081" s="4">
        <v>0.1691</v>
      </c>
      <c r="S1081" s="4">
        <v>0.93689999999999996</v>
      </c>
      <c r="T1081" s="4">
        <v>3.0499999999999999E-2</v>
      </c>
      <c r="U1081" s="4">
        <v>0.58599999999999997</v>
      </c>
      <c r="V1081" s="4">
        <v>0.27189999999999998</v>
      </c>
      <c r="W1081" s="4" t="s">
        <v>40</v>
      </c>
      <c r="X1081" s="4">
        <v>19800614</v>
      </c>
      <c r="Y1081" s="4">
        <v>19800614</v>
      </c>
      <c r="Z1081" t="str">
        <f t="shared" si="81"/>
        <v>1101</v>
      </c>
      <c r="AA1081">
        <f t="shared" si="82"/>
        <v>23</v>
      </c>
    </row>
    <row r="1082" spans="1:27">
      <c r="A1082" s="2">
        <v>45597.873657407406</v>
      </c>
      <c r="B1082" s="3">
        <v>45597.847997685189</v>
      </c>
      <c r="C1082" s="4" t="s">
        <v>18</v>
      </c>
      <c r="D1082" s="4">
        <v>0.6532</v>
      </c>
      <c r="E1082" s="4">
        <v>0.72599999999999998</v>
      </c>
      <c r="F1082" s="4">
        <v>0.5877</v>
      </c>
      <c r="G1082" s="4">
        <v>4.4480000000000004</v>
      </c>
      <c r="H1082" s="4">
        <v>0.18590000000000001</v>
      </c>
      <c r="I1082" s="4" t="s">
        <v>40</v>
      </c>
      <c r="J1082" s="4">
        <v>19800614</v>
      </c>
      <c r="K1082" s="4">
        <v>19800614</v>
      </c>
      <c r="L1082" t="str">
        <f t="shared" si="83"/>
        <v>1101</v>
      </c>
      <c r="M1082">
        <f t="shared" si="84"/>
        <v>20</v>
      </c>
      <c r="O1082" s="2">
        <v>45597.990856481483</v>
      </c>
      <c r="P1082" s="3">
        <v>45597.937824074077</v>
      </c>
      <c r="Q1082" s="4" t="s">
        <v>63</v>
      </c>
      <c r="R1082" s="4">
        <v>0.73929999999999996</v>
      </c>
      <c r="S1082" s="4">
        <v>0.77</v>
      </c>
      <c r="T1082" s="4">
        <v>0.70979999999999999</v>
      </c>
      <c r="U1082" s="4">
        <v>1.2250000000000001</v>
      </c>
      <c r="V1082" s="4">
        <v>0.19420000000000001</v>
      </c>
      <c r="W1082" s="4" t="s">
        <v>40</v>
      </c>
      <c r="X1082" s="4">
        <v>19800614</v>
      </c>
      <c r="Y1082" s="4">
        <v>19800614</v>
      </c>
      <c r="Z1082" t="str">
        <f t="shared" si="81"/>
        <v>1101</v>
      </c>
      <c r="AA1082">
        <f t="shared" si="82"/>
        <v>23</v>
      </c>
    </row>
    <row r="1083" spans="1:27">
      <c r="A1083" s="2">
        <v>45597.873912037037</v>
      </c>
      <c r="B1083" s="3">
        <v>45597.854085648149</v>
      </c>
      <c r="C1083" s="4" t="s">
        <v>18</v>
      </c>
      <c r="D1083" s="4">
        <v>0.61550000000000005</v>
      </c>
      <c r="E1083" s="4">
        <v>0.77190000000000003</v>
      </c>
      <c r="F1083" s="4">
        <v>0.49080000000000001</v>
      </c>
      <c r="G1083" s="4">
        <v>4.1829999999999998</v>
      </c>
      <c r="H1083" s="4">
        <v>0.19339999999999999</v>
      </c>
      <c r="I1083" s="4" t="s">
        <v>40</v>
      </c>
      <c r="J1083" s="4">
        <v>19800614</v>
      </c>
      <c r="K1083" s="4">
        <v>19800614</v>
      </c>
      <c r="L1083" t="str">
        <f t="shared" si="83"/>
        <v>1101</v>
      </c>
      <c r="M1083">
        <f t="shared" si="84"/>
        <v>20</v>
      </c>
      <c r="O1083" s="2">
        <v>45597.992488425924</v>
      </c>
      <c r="P1083" s="3">
        <v>45597.992280092592</v>
      </c>
      <c r="Q1083" s="4" t="s">
        <v>14</v>
      </c>
      <c r="R1083" s="4">
        <v>0.72199999999999998</v>
      </c>
      <c r="S1083" s="4">
        <v>0.77280000000000004</v>
      </c>
      <c r="T1083" s="4">
        <v>0.67459999999999998</v>
      </c>
      <c r="U1083" s="4">
        <v>1.216</v>
      </c>
      <c r="V1083" s="4">
        <v>0.19639999999999999</v>
      </c>
      <c r="W1083" s="4" t="s">
        <v>40</v>
      </c>
      <c r="X1083" s="4">
        <v>19800614</v>
      </c>
      <c r="Y1083" s="4">
        <v>19800614</v>
      </c>
      <c r="Z1083" t="str">
        <f t="shared" si="81"/>
        <v>1101</v>
      </c>
      <c r="AA1083">
        <f t="shared" si="82"/>
        <v>23</v>
      </c>
    </row>
    <row r="1084" spans="1:27">
      <c r="A1084" s="2">
        <v>45597.874143518522</v>
      </c>
      <c r="B1084" s="3">
        <v>45597.860162037039</v>
      </c>
      <c r="C1084" s="4" t="s">
        <v>18</v>
      </c>
      <c r="D1084" s="4">
        <v>0.62780000000000002</v>
      </c>
      <c r="E1084" s="4">
        <v>0.75880000000000003</v>
      </c>
      <c r="F1084" s="4">
        <v>0.51939999999999997</v>
      </c>
      <c r="G1084" s="4">
        <v>4.2610000000000001</v>
      </c>
      <c r="H1084" s="4">
        <v>0.19120000000000001</v>
      </c>
      <c r="I1084" s="4" t="s">
        <v>40</v>
      </c>
      <c r="J1084" s="4">
        <v>19800614</v>
      </c>
      <c r="K1084" s="4">
        <v>19800614</v>
      </c>
      <c r="L1084" t="str">
        <f t="shared" si="83"/>
        <v>1101</v>
      </c>
      <c r="M1084">
        <f t="shared" si="84"/>
        <v>20</v>
      </c>
      <c r="O1084" s="2">
        <v>45597.993171296293</v>
      </c>
      <c r="P1084" s="3">
        <v>45596.572384259256</v>
      </c>
      <c r="Q1084" s="4" t="s">
        <v>72</v>
      </c>
      <c r="R1084" s="4">
        <v>0.42330000000000001</v>
      </c>
      <c r="S1084" s="4">
        <v>0.20499999999999999</v>
      </c>
      <c r="T1084" s="4">
        <v>0.87409999999999999</v>
      </c>
      <c r="U1084" s="4">
        <v>3.431</v>
      </c>
      <c r="V1084" s="4">
        <v>0.1822</v>
      </c>
      <c r="W1084" s="4" t="s">
        <v>40</v>
      </c>
      <c r="X1084" s="4">
        <v>19800614</v>
      </c>
      <c r="Y1084" s="4">
        <v>19800614</v>
      </c>
      <c r="Z1084" t="str">
        <f t="shared" si="81"/>
        <v>1101</v>
      </c>
      <c r="AA1084">
        <f t="shared" si="82"/>
        <v>23</v>
      </c>
    </row>
    <row r="1085" spans="1:27">
      <c r="A1085" s="2">
        <v>45597.874398148146</v>
      </c>
      <c r="B1085" s="3">
        <v>45597.866238425922</v>
      </c>
      <c r="C1085" s="4" t="s">
        <v>18</v>
      </c>
      <c r="D1085" s="4">
        <v>0.64590000000000003</v>
      </c>
      <c r="E1085" s="4">
        <v>0.7409</v>
      </c>
      <c r="F1085" s="4">
        <v>0.56299999999999994</v>
      </c>
      <c r="G1085" s="4">
        <v>4.3650000000000002</v>
      </c>
      <c r="H1085" s="4">
        <v>0.18779999999999999</v>
      </c>
      <c r="I1085" s="4" t="s">
        <v>40</v>
      </c>
      <c r="J1085" s="4">
        <v>19800614</v>
      </c>
      <c r="K1085" s="4">
        <v>19800614</v>
      </c>
      <c r="L1085" t="str">
        <f t="shared" si="83"/>
        <v>1101</v>
      </c>
      <c r="M1085">
        <f t="shared" si="84"/>
        <v>20</v>
      </c>
      <c r="O1085" s="2">
        <v>45597.994131944448</v>
      </c>
      <c r="P1085" s="3">
        <v>45597.993668981479</v>
      </c>
      <c r="Q1085" s="4" t="s">
        <v>63</v>
      </c>
      <c r="R1085" s="4">
        <v>0.7369</v>
      </c>
      <c r="S1085" s="4">
        <v>0.76939999999999997</v>
      </c>
      <c r="T1085" s="4">
        <v>0.70579999999999998</v>
      </c>
      <c r="U1085" s="4">
        <v>1.2270000000000001</v>
      </c>
      <c r="V1085" s="4">
        <v>0.19439999999999999</v>
      </c>
      <c r="W1085" s="4" t="s">
        <v>40</v>
      </c>
      <c r="X1085" s="4">
        <v>19800614</v>
      </c>
      <c r="Y1085" s="4">
        <v>19800614</v>
      </c>
      <c r="Z1085" t="str">
        <f t="shared" si="81"/>
        <v>1101</v>
      </c>
      <c r="AA1085">
        <f t="shared" si="82"/>
        <v>23</v>
      </c>
    </row>
    <row r="1086" spans="1:27">
      <c r="A1086" s="2">
        <v>45597.876354166663</v>
      </c>
      <c r="B1086" s="3">
        <v>45597.486145833333</v>
      </c>
      <c r="C1086" s="4" t="s">
        <v>39</v>
      </c>
      <c r="D1086" s="4">
        <v>0.65810000000000002</v>
      </c>
      <c r="E1086" s="4">
        <v>0.68769999999999998</v>
      </c>
      <c r="F1086" s="4">
        <v>0.62970000000000004</v>
      </c>
      <c r="G1086" s="4">
        <v>4.6539999999999999</v>
      </c>
      <c r="H1086" s="4">
        <v>0.1827</v>
      </c>
      <c r="I1086" s="4" t="s">
        <v>40</v>
      </c>
      <c r="J1086" s="4">
        <v>19800614</v>
      </c>
      <c r="K1086" s="4">
        <v>19800614</v>
      </c>
      <c r="L1086" t="str">
        <f t="shared" si="83"/>
        <v>1101</v>
      </c>
      <c r="M1086">
        <f t="shared" si="84"/>
        <v>21</v>
      </c>
      <c r="O1086" s="2">
        <v>45597.995856481481</v>
      </c>
      <c r="P1086" s="3">
        <v>45597.995694444442</v>
      </c>
      <c r="Q1086" s="4" t="s">
        <v>14</v>
      </c>
      <c r="R1086" s="4">
        <v>0.72840000000000005</v>
      </c>
      <c r="S1086" s="4">
        <v>0.78290000000000004</v>
      </c>
      <c r="T1086" s="4">
        <v>0.67779999999999996</v>
      </c>
      <c r="U1086" s="4">
        <v>1.1830000000000001</v>
      </c>
      <c r="V1086" s="4">
        <v>0.19620000000000001</v>
      </c>
      <c r="W1086" s="4" t="s">
        <v>27</v>
      </c>
      <c r="X1086" s="4">
        <v>19800614</v>
      </c>
      <c r="Y1086" s="4">
        <v>19800614</v>
      </c>
      <c r="Z1086" t="str">
        <f t="shared" si="81"/>
        <v>1101</v>
      </c>
      <c r="AA1086">
        <f t="shared" si="82"/>
        <v>23</v>
      </c>
    </row>
    <row r="1087" spans="1:27">
      <c r="A1087" s="2">
        <v>45597.876504629632</v>
      </c>
      <c r="B1087" s="3">
        <v>45597.875358796293</v>
      </c>
      <c r="C1087" s="4" t="s">
        <v>55</v>
      </c>
      <c r="D1087" s="4">
        <v>0.65259999999999996</v>
      </c>
      <c r="E1087" s="4">
        <v>0.80959999999999999</v>
      </c>
      <c r="F1087" s="4">
        <v>0.52600000000000002</v>
      </c>
      <c r="G1087" s="4">
        <v>3.944</v>
      </c>
      <c r="H1087" s="4">
        <v>0.19070000000000001</v>
      </c>
      <c r="I1087" s="4" t="s">
        <v>40</v>
      </c>
      <c r="J1087" s="4">
        <v>19800614</v>
      </c>
      <c r="K1087" s="4">
        <v>19800614</v>
      </c>
      <c r="L1087" t="str">
        <f t="shared" si="83"/>
        <v>1101</v>
      </c>
      <c r="M1087">
        <f t="shared" si="84"/>
        <v>21</v>
      </c>
      <c r="O1087" s="2">
        <v>45597.996990740743</v>
      </c>
      <c r="P1087" s="3">
        <v>45597.996562499997</v>
      </c>
      <c r="Q1087" s="4" t="s">
        <v>26</v>
      </c>
      <c r="R1087" s="4">
        <v>0.14530000000000001</v>
      </c>
      <c r="S1087" s="4">
        <v>4.1399999999999999E-2</v>
      </c>
      <c r="T1087" s="4">
        <v>0.50949999999999995</v>
      </c>
      <c r="U1087" s="4">
        <v>5.391</v>
      </c>
      <c r="V1087" s="4">
        <v>0.20649999999999999</v>
      </c>
      <c r="W1087" s="4" t="s">
        <v>27</v>
      </c>
      <c r="X1087" s="4">
        <v>19800614</v>
      </c>
      <c r="Y1087" s="4">
        <v>19800614</v>
      </c>
      <c r="Z1087" t="str">
        <f t="shared" si="81"/>
        <v>1101</v>
      </c>
      <c r="AA1087">
        <f t="shared" si="82"/>
        <v>23</v>
      </c>
    </row>
    <row r="1088" spans="1:27">
      <c r="A1088" s="2">
        <v>45597.881041666667</v>
      </c>
      <c r="B1088" s="3">
        <v>45597.87976851852</v>
      </c>
      <c r="C1088" s="4" t="s">
        <v>38</v>
      </c>
      <c r="D1088" s="4">
        <v>5.8799999999999998E-2</v>
      </c>
      <c r="E1088" s="4">
        <v>3.5999999999999999E-3</v>
      </c>
      <c r="F1088" s="4">
        <v>0.97309999999999997</v>
      </c>
      <c r="G1088" s="4">
        <v>10.941000000000001</v>
      </c>
      <c r="H1088" s="4">
        <v>0.14349999999999999</v>
      </c>
      <c r="I1088" s="4" t="s">
        <v>40</v>
      </c>
      <c r="J1088" s="4">
        <v>19800614</v>
      </c>
      <c r="K1088" s="4">
        <v>19800614</v>
      </c>
      <c r="L1088" t="str">
        <f t="shared" si="83"/>
        <v>1101</v>
      </c>
      <c r="M1088">
        <f t="shared" si="84"/>
        <v>21</v>
      </c>
      <c r="O1088" s="2">
        <v>45597.999166666668</v>
      </c>
      <c r="P1088" s="3">
        <v>45596.120613425926</v>
      </c>
      <c r="Q1088" s="4" t="s">
        <v>72</v>
      </c>
      <c r="R1088" s="4">
        <v>0.44540000000000002</v>
      </c>
      <c r="S1088" s="4">
        <v>0.23799999999999999</v>
      </c>
      <c r="T1088" s="4">
        <v>0.83350000000000002</v>
      </c>
      <c r="U1088" s="4">
        <v>3.2280000000000002</v>
      </c>
      <c r="V1088" s="4">
        <v>0.18559999999999999</v>
      </c>
      <c r="W1088" s="4" t="s">
        <v>40</v>
      </c>
      <c r="X1088" s="4">
        <v>19800614</v>
      </c>
      <c r="Y1088" s="4">
        <v>19800614</v>
      </c>
      <c r="Z1088" t="str">
        <f t="shared" si="81"/>
        <v>1101</v>
      </c>
      <c r="AA1088">
        <f t="shared" si="82"/>
        <v>23</v>
      </c>
    </row>
    <row r="1089" spans="1:27">
      <c r="A1089" s="2">
        <v>45597.8825462963</v>
      </c>
      <c r="B1089" s="3">
        <v>45597.882222222222</v>
      </c>
      <c r="C1089" s="4" t="s">
        <v>17</v>
      </c>
      <c r="D1089" s="4">
        <v>0.5464</v>
      </c>
      <c r="E1089" s="4">
        <v>0.69130000000000003</v>
      </c>
      <c r="F1089" s="4">
        <v>0.43180000000000002</v>
      </c>
      <c r="G1089" s="4">
        <v>4.6349999999999998</v>
      </c>
      <c r="H1089" s="4">
        <v>0.19819999999999999</v>
      </c>
      <c r="I1089" s="4" t="s">
        <v>40</v>
      </c>
      <c r="J1089" s="4">
        <v>19800614</v>
      </c>
      <c r="K1089" s="4">
        <v>19800614</v>
      </c>
      <c r="L1089" t="str">
        <f t="shared" si="83"/>
        <v>1101</v>
      </c>
      <c r="M1089">
        <f t="shared" si="84"/>
        <v>21</v>
      </c>
      <c r="O1089" s="2">
        <v>45597.999490740738</v>
      </c>
      <c r="P1089" s="3">
        <v>45597.999189814815</v>
      </c>
      <c r="Q1089" s="4" t="s">
        <v>14</v>
      </c>
      <c r="R1089" s="4">
        <v>0.71089999999999998</v>
      </c>
      <c r="S1089" s="4">
        <v>0.751</v>
      </c>
      <c r="T1089" s="4">
        <v>0.67290000000000005</v>
      </c>
      <c r="U1089" s="4">
        <v>1.2869999999999999</v>
      </c>
      <c r="V1089" s="4">
        <v>0.19650000000000001</v>
      </c>
      <c r="W1089" s="4" t="s">
        <v>40</v>
      </c>
      <c r="X1089" s="4">
        <v>19800614</v>
      </c>
      <c r="Y1089" s="4">
        <v>19800614</v>
      </c>
      <c r="Z1089" t="str">
        <f t="shared" si="81"/>
        <v>1101</v>
      </c>
      <c r="AA1089">
        <f t="shared" si="82"/>
        <v>23</v>
      </c>
    </row>
    <row r="1090" spans="1:27">
      <c r="A1090" s="2">
        <v>45597.883935185186</v>
      </c>
      <c r="B1090" s="3">
        <v>45597.872314814813</v>
      </c>
      <c r="C1090" s="4" t="s">
        <v>18</v>
      </c>
      <c r="D1090" s="4">
        <v>0.65210000000000001</v>
      </c>
      <c r="E1090" s="4">
        <v>0.72130000000000005</v>
      </c>
      <c r="F1090" s="4">
        <v>0.58950000000000002</v>
      </c>
      <c r="G1090" s="4">
        <v>4.4740000000000002</v>
      </c>
      <c r="H1090" s="4">
        <v>0.18579999999999999</v>
      </c>
      <c r="I1090" s="4" t="s">
        <v>40</v>
      </c>
      <c r="J1090" s="4">
        <v>19800614</v>
      </c>
      <c r="K1090" s="4">
        <v>19800614</v>
      </c>
      <c r="L1090" t="str">
        <f t="shared" si="83"/>
        <v>1101</v>
      </c>
      <c r="M1090">
        <f t="shared" si="84"/>
        <v>21</v>
      </c>
      <c r="O1090" s="2">
        <v>45597.999560185184</v>
      </c>
      <c r="P1090" s="3">
        <v>45597.99931712963</v>
      </c>
      <c r="Q1090" s="4" t="s">
        <v>26</v>
      </c>
      <c r="R1090" s="4">
        <v>5.0000000000000001E-4</v>
      </c>
      <c r="S1090" s="4">
        <v>0</v>
      </c>
      <c r="T1090" s="4">
        <v>0.70550000000000002</v>
      </c>
      <c r="U1090" s="4">
        <v>17.161999999999999</v>
      </c>
      <c r="V1090" s="4">
        <v>0.19450000000000001</v>
      </c>
      <c r="W1090" s="4" t="s">
        <v>40</v>
      </c>
      <c r="X1090" s="4">
        <v>19800614</v>
      </c>
      <c r="Y1090" s="4">
        <v>19800614</v>
      </c>
      <c r="Z1090" t="str">
        <f t="shared" si="81"/>
        <v>1101</v>
      </c>
      <c r="AA1090">
        <f t="shared" si="82"/>
        <v>23</v>
      </c>
    </row>
    <row r="1091" spans="1:27">
      <c r="A1091" s="2">
        <v>45597.884097222224</v>
      </c>
      <c r="B1091" s="3">
        <v>45597.878391203703</v>
      </c>
      <c r="C1091" s="4" t="s">
        <v>18</v>
      </c>
      <c r="D1091" s="4">
        <v>0.61950000000000005</v>
      </c>
      <c r="E1091" s="4">
        <v>0.76859999999999995</v>
      </c>
      <c r="F1091" s="4">
        <v>0.49930000000000002</v>
      </c>
      <c r="G1091" s="4">
        <v>4.2030000000000003</v>
      </c>
      <c r="H1091" s="4">
        <v>0.1928</v>
      </c>
      <c r="I1091" s="4" t="s">
        <v>40</v>
      </c>
      <c r="J1091" s="4">
        <v>19800614</v>
      </c>
      <c r="K1091" s="4">
        <v>19800614</v>
      </c>
      <c r="L1091" t="str">
        <f t="shared" si="83"/>
        <v>1101</v>
      </c>
      <c r="M1091">
        <f t="shared" si="84"/>
        <v>21</v>
      </c>
      <c r="O1091" s="2">
        <v>45597.999664351853</v>
      </c>
      <c r="P1091" s="3">
        <v>45597.999189814815</v>
      </c>
      <c r="Q1091" s="4" t="s">
        <v>14</v>
      </c>
      <c r="R1091" s="4">
        <v>0.71089999999999998</v>
      </c>
      <c r="S1091" s="4">
        <v>0.751</v>
      </c>
      <c r="T1091" s="4">
        <v>0.67290000000000005</v>
      </c>
      <c r="U1091" s="4">
        <v>1.2869999999999999</v>
      </c>
      <c r="V1091" s="4">
        <v>0.19650000000000001</v>
      </c>
      <c r="W1091" s="4" t="s">
        <v>40</v>
      </c>
      <c r="X1091" s="4">
        <v>19800614</v>
      </c>
      <c r="Y1091" s="4">
        <v>19800614</v>
      </c>
      <c r="Z1091" t="str">
        <f t="shared" si="81"/>
        <v>1101</v>
      </c>
      <c r="AA1091">
        <f t="shared" si="82"/>
        <v>23</v>
      </c>
    </row>
    <row r="1092" spans="1:27">
      <c r="A1092" s="2">
        <v>45597.885138888887</v>
      </c>
      <c r="B1092" s="3">
        <v>45597.84652777778</v>
      </c>
      <c r="C1092" s="4" t="s">
        <v>62</v>
      </c>
      <c r="D1092" s="4">
        <v>0.58799999999999997</v>
      </c>
      <c r="E1092" s="4">
        <v>0.66810000000000003</v>
      </c>
      <c r="F1092" s="4">
        <v>0.51749999999999996</v>
      </c>
      <c r="G1092" s="4">
        <v>4.7560000000000002</v>
      </c>
      <c r="H1092" s="4">
        <v>0.1913</v>
      </c>
      <c r="I1092" s="4" t="s">
        <v>40</v>
      </c>
      <c r="J1092" s="4">
        <v>19800614</v>
      </c>
      <c r="K1092" s="4">
        <v>19800614</v>
      </c>
      <c r="L1092" t="str">
        <f t="shared" si="83"/>
        <v>1101</v>
      </c>
      <c r="M1092">
        <f t="shared" si="84"/>
        <v>21</v>
      </c>
      <c r="O1092" s="2">
        <v>45597.999930555554</v>
      </c>
      <c r="P1092" s="3">
        <v>45597.999189814815</v>
      </c>
      <c r="Q1092" s="4" t="s">
        <v>14</v>
      </c>
      <c r="R1092" s="4">
        <v>0.71089999999999998</v>
      </c>
      <c r="S1092" s="4">
        <v>0.751</v>
      </c>
      <c r="T1092" s="4">
        <v>0.67290000000000005</v>
      </c>
      <c r="U1092" s="4">
        <v>1.2869999999999999</v>
      </c>
      <c r="V1092" s="4">
        <v>0.19650000000000001</v>
      </c>
      <c r="W1092" s="4" t="s">
        <v>40</v>
      </c>
      <c r="X1092" s="4">
        <v>19800614</v>
      </c>
      <c r="Y1092" s="4">
        <v>19800614</v>
      </c>
      <c r="Z1092" t="str">
        <f t="shared" ref="Z1092:Z1093" si="85">TEXT(O1092,"MMDD")</f>
        <v>1101</v>
      </c>
      <c r="AA1092">
        <f t="shared" ref="AA1092:AA1093" si="86">HOUR(O1092)</f>
        <v>23</v>
      </c>
    </row>
    <row r="1093" spans="1:27">
      <c r="A1093" s="2">
        <v>45597.88521990741</v>
      </c>
      <c r="B1093" s="3">
        <v>45597.859201388892</v>
      </c>
      <c r="C1093" s="4" t="s">
        <v>62</v>
      </c>
      <c r="D1093" s="4">
        <v>0.52100000000000002</v>
      </c>
      <c r="E1093" s="4">
        <v>0.72799999999999998</v>
      </c>
      <c r="F1093" s="4">
        <v>0.37280000000000002</v>
      </c>
      <c r="G1093" s="4">
        <v>4.4370000000000003</v>
      </c>
      <c r="H1093" s="4">
        <v>0.20330000000000001</v>
      </c>
      <c r="I1093" s="4" t="s">
        <v>40</v>
      </c>
      <c r="J1093" s="4">
        <v>19800614</v>
      </c>
      <c r="K1093" s="4">
        <v>19800614</v>
      </c>
      <c r="L1093" t="str">
        <f t="shared" si="83"/>
        <v>1101</v>
      </c>
      <c r="M1093">
        <f t="shared" si="84"/>
        <v>21</v>
      </c>
      <c r="O1093" s="2">
        <v>45597.999942129631</v>
      </c>
      <c r="P1093" s="3">
        <v>45595.785069444442</v>
      </c>
      <c r="Q1093" s="4" t="s">
        <v>72</v>
      </c>
      <c r="R1093" s="4">
        <v>0.45660000000000001</v>
      </c>
      <c r="S1093" s="4">
        <v>0.29530000000000001</v>
      </c>
      <c r="T1093" s="4">
        <v>0.70589999999999997</v>
      </c>
      <c r="U1093" s="4">
        <v>2.9239999999999999</v>
      </c>
      <c r="V1093" s="4">
        <v>0.19439999999999999</v>
      </c>
      <c r="W1093" s="4" t="s">
        <v>40</v>
      </c>
      <c r="X1093" s="4">
        <v>19800614</v>
      </c>
      <c r="Y1093" s="4">
        <v>19800614</v>
      </c>
      <c r="Z1093" t="str">
        <f t="shared" si="85"/>
        <v>1101</v>
      </c>
      <c r="AA1093">
        <f t="shared" si="86"/>
        <v>23</v>
      </c>
    </row>
    <row r="1094" spans="1:27">
      <c r="A1094" s="2">
        <v>45597.885312500002</v>
      </c>
      <c r="B1094" s="3">
        <v>45597.871944444443</v>
      </c>
      <c r="C1094" s="4" t="s">
        <v>62</v>
      </c>
      <c r="D1094" s="4">
        <v>0.63590000000000002</v>
      </c>
      <c r="E1094" s="4">
        <v>0.57589999999999997</v>
      </c>
      <c r="F1094" s="4">
        <v>0.70230000000000004</v>
      </c>
      <c r="G1094" s="4">
        <v>5.2110000000000003</v>
      </c>
      <c r="H1094" s="4">
        <v>0.17699999999999999</v>
      </c>
      <c r="I1094" s="4" t="s">
        <v>40</v>
      </c>
      <c r="J1094" s="4">
        <v>19800614</v>
      </c>
      <c r="K1094" s="4">
        <v>19800614</v>
      </c>
      <c r="L1094" t="str">
        <f t="shared" si="83"/>
        <v>1101</v>
      </c>
      <c r="M1094">
        <f t="shared" si="84"/>
        <v>21</v>
      </c>
    </row>
    <row r="1095" spans="1:27">
      <c r="A1095" s="2">
        <v>45597.885381944441</v>
      </c>
      <c r="B1095" s="3">
        <v>45597.884467592594</v>
      </c>
      <c r="C1095" s="4" t="s">
        <v>18</v>
      </c>
      <c r="D1095" s="4">
        <v>0.63639999999999997</v>
      </c>
      <c r="E1095" s="4">
        <v>0.75149999999999995</v>
      </c>
      <c r="F1095" s="4">
        <v>0.53890000000000005</v>
      </c>
      <c r="G1095" s="4">
        <v>4.3040000000000003</v>
      </c>
      <c r="H1095" s="4">
        <v>0.18970000000000001</v>
      </c>
      <c r="I1095" s="4" t="s">
        <v>40</v>
      </c>
      <c r="J1095" s="4">
        <v>19800614</v>
      </c>
      <c r="K1095" s="4">
        <v>19800614</v>
      </c>
      <c r="L1095" t="str">
        <f t="shared" si="83"/>
        <v>1101</v>
      </c>
      <c r="M1095">
        <f t="shared" si="84"/>
        <v>21</v>
      </c>
    </row>
    <row r="1096" spans="1:27">
      <c r="A1096" s="2">
        <v>45597.885405092595</v>
      </c>
      <c r="B1096" s="3">
        <v>45597.884525462963</v>
      </c>
      <c r="C1096" s="4" t="s">
        <v>62</v>
      </c>
      <c r="D1096" s="4">
        <v>0.62839999999999996</v>
      </c>
      <c r="E1096" s="4">
        <v>0.52769999999999995</v>
      </c>
      <c r="F1096" s="4">
        <v>0.74819999999999998</v>
      </c>
      <c r="G1096" s="4">
        <v>5.4409999999999998</v>
      </c>
      <c r="H1096" s="4">
        <v>0.17319999999999999</v>
      </c>
      <c r="I1096" s="4" t="s">
        <v>40</v>
      </c>
      <c r="J1096" s="4">
        <v>19800614</v>
      </c>
      <c r="K1096" s="4">
        <v>19800614</v>
      </c>
      <c r="L1096" t="str">
        <f t="shared" si="83"/>
        <v>1101</v>
      </c>
      <c r="M1096">
        <f t="shared" si="84"/>
        <v>21</v>
      </c>
    </row>
    <row r="1097" spans="1:27">
      <c r="A1097" s="2">
        <v>45597.886874999997</v>
      </c>
      <c r="B1097" s="3">
        <v>45597.886574074073</v>
      </c>
      <c r="C1097" s="4" t="s">
        <v>23</v>
      </c>
      <c r="D1097" s="4">
        <v>0.62109999999999999</v>
      </c>
      <c r="E1097" s="4">
        <v>0.65769999999999995</v>
      </c>
      <c r="F1097" s="4">
        <v>0.58650000000000002</v>
      </c>
      <c r="G1097" s="4">
        <v>4.8090000000000002</v>
      </c>
      <c r="H1097" s="4">
        <v>0.186</v>
      </c>
      <c r="I1097" s="4" t="s">
        <v>40</v>
      </c>
      <c r="J1097" s="4">
        <v>19800614</v>
      </c>
      <c r="K1097" s="4">
        <v>19800614</v>
      </c>
      <c r="L1097" t="str">
        <f t="shared" si="83"/>
        <v>1101</v>
      </c>
      <c r="M1097">
        <f t="shared" si="84"/>
        <v>21</v>
      </c>
    </row>
    <row r="1098" spans="1:27">
      <c r="A1098" s="2">
        <v>45597.890300925923</v>
      </c>
      <c r="B1098" s="3">
        <v>45597.888969907406</v>
      </c>
      <c r="C1098" s="4" t="s">
        <v>55</v>
      </c>
      <c r="D1098" s="4">
        <v>0.64259999999999995</v>
      </c>
      <c r="E1098" s="4">
        <v>0.81689999999999996</v>
      </c>
      <c r="F1098" s="4">
        <v>0.50539999999999996</v>
      </c>
      <c r="G1098" s="4">
        <v>3.895</v>
      </c>
      <c r="H1098" s="4">
        <v>0.1923</v>
      </c>
      <c r="I1098" s="4" t="s">
        <v>40</v>
      </c>
      <c r="J1098" s="4">
        <v>19800614</v>
      </c>
      <c r="K1098" s="4">
        <v>19800614</v>
      </c>
      <c r="L1098" t="str">
        <f t="shared" si="83"/>
        <v>1101</v>
      </c>
      <c r="M1098">
        <f t="shared" si="84"/>
        <v>21</v>
      </c>
    </row>
    <row r="1099" spans="1:27">
      <c r="A1099" s="2">
        <v>45597.892743055556</v>
      </c>
      <c r="B1099" s="3">
        <v>45597.888240740744</v>
      </c>
      <c r="C1099" s="4" t="s">
        <v>68</v>
      </c>
      <c r="D1099" s="4">
        <v>0.42649999999999999</v>
      </c>
      <c r="E1099" s="4">
        <v>0.6179</v>
      </c>
      <c r="F1099" s="4">
        <v>0.2944</v>
      </c>
      <c r="G1099" s="4">
        <v>5.0069999999999997</v>
      </c>
      <c r="H1099" s="4">
        <v>0.21079999999999999</v>
      </c>
      <c r="I1099" s="4" t="s">
        <v>40</v>
      </c>
      <c r="J1099" s="4">
        <v>19800614</v>
      </c>
      <c r="K1099" s="4">
        <v>19800614</v>
      </c>
      <c r="L1099" t="str">
        <f t="shared" si="83"/>
        <v>1101</v>
      </c>
      <c r="M1099">
        <f t="shared" si="84"/>
        <v>21</v>
      </c>
    </row>
    <row r="1100" spans="1:27">
      <c r="A1100" s="2">
        <v>45597.897881944446</v>
      </c>
      <c r="B1100" s="3">
        <v>45597.896631944444</v>
      </c>
      <c r="C1100" s="4" t="s">
        <v>18</v>
      </c>
      <c r="D1100" s="4">
        <v>0.64229999999999998</v>
      </c>
      <c r="E1100" s="4">
        <v>0.71550000000000002</v>
      </c>
      <c r="F1100" s="4">
        <v>0.57650000000000001</v>
      </c>
      <c r="G1100" s="4">
        <v>4.5060000000000002</v>
      </c>
      <c r="H1100" s="4">
        <v>0.18679999999999999</v>
      </c>
      <c r="I1100" s="4" t="s">
        <v>40</v>
      </c>
      <c r="J1100" s="4">
        <v>19800614</v>
      </c>
      <c r="K1100" s="4">
        <v>19800614</v>
      </c>
      <c r="L1100" t="str">
        <f t="shared" si="83"/>
        <v>1101</v>
      </c>
      <c r="M1100">
        <f t="shared" si="84"/>
        <v>21</v>
      </c>
    </row>
    <row r="1101" spans="1:27">
      <c r="A1101" s="2">
        <v>45597.897997685184</v>
      </c>
      <c r="B1101" s="3">
        <v>45597.890543981484</v>
      </c>
      <c r="C1101" s="4" t="s">
        <v>18</v>
      </c>
      <c r="D1101" s="4">
        <v>0.64270000000000005</v>
      </c>
      <c r="E1101" s="4">
        <v>0.73340000000000005</v>
      </c>
      <c r="F1101" s="4">
        <v>0.56330000000000002</v>
      </c>
      <c r="G1101" s="4">
        <v>4.407</v>
      </c>
      <c r="H1101" s="4">
        <v>0.18779999999999999</v>
      </c>
      <c r="I1101" s="4" t="s">
        <v>40</v>
      </c>
      <c r="J1101" s="4">
        <v>19800614</v>
      </c>
      <c r="K1101" s="4">
        <v>19800614</v>
      </c>
      <c r="L1101" t="str">
        <f t="shared" si="83"/>
        <v>1101</v>
      </c>
      <c r="M1101">
        <f t="shared" si="84"/>
        <v>21</v>
      </c>
    </row>
    <row r="1102" spans="1:27">
      <c r="A1102" s="2">
        <v>45597.898136574076</v>
      </c>
      <c r="B1102" s="3">
        <v>45597.894999999997</v>
      </c>
      <c r="C1102" s="4" t="s">
        <v>17</v>
      </c>
      <c r="D1102" s="4">
        <v>0.57320000000000004</v>
      </c>
      <c r="E1102" s="4">
        <v>0.64239999999999997</v>
      </c>
      <c r="F1102" s="4">
        <v>0.51149999999999995</v>
      </c>
      <c r="G1102" s="4">
        <v>4.8860000000000001</v>
      </c>
      <c r="H1102" s="4">
        <v>0.1918</v>
      </c>
      <c r="I1102" s="4" t="s">
        <v>40</v>
      </c>
      <c r="J1102" s="4">
        <v>19800614</v>
      </c>
      <c r="K1102" s="4">
        <v>19800614</v>
      </c>
      <c r="L1102" t="str">
        <f t="shared" si="83"/>
        <v>1101</v>
      </c>
      <c r="M1102">
        <f t="shared" si="84"/>
        <v>21</v>
      </c>
    </row>
    <row r="1103" spans="1:27">
      <c r="A1103" s="2">
        <v>45597.90047453704</v>
      </c>
      <c r="B1103" s="3">
        <v>45597.896296296298</v>
      </c>
      <c r="C1103" s="4" t="s">
        <v>16</v>
      </c>
      <c r="D1103" s="4">
        <v>0.53090000000000004</v>
      </c>
      <c r="E1103" s="4">
        <v>0.54920000000000002</v>
      </c>
      <c r="F1103" s="4">
        <v>0.51329999999999998</v>
      </c>
      <c r="G1103" s="4">
        <v>5.3380000000000001</v>
      </c>
      <c r="H1103" s="4">
        <v>0.19170000000000001</v>
      </c>
      <c r="I1103" s="4" t="s">
        <v>40</v>
      </c>
      <c r="J1103" s="4">
        <v>19800614</v>
      </c>
      <c r="K1103" s="4">
        <v>19800614</v>
      </c>
      <c r="L1103" t="str">
        <f t="shared" si="83"/>
        <v>1101</v>
      </c>
      <c r="M1103">
        <f t="shared" si="84"/>
        <v>21</v>
      </c>
    </row>
    <row r="1104" spans="1:27">
      <c r="A1104" s="2">
        <v>45597.901608796295</v>
      </c>
      <c r="B1104" s="3">
        <v>45597.901319444441</v>
      </c>
      <c r="C1104" s="4" t="s">
        <v>23</v>
      </c>
      <c r="D1104" s="4">
        <v>0.63429999999999997</v>
      </c>
      <c r="E1104" s="4">
        <v>0.66459999999999997</v>
      </c>
      <c r="F1104" s="4">
        <v>0.60540000000000005</v>
      </c>
      <c r="G1104" s="4">
        <v>4.774</v>
      </c>
      <c r="H1104" s="4">
        <v>0.18459999999999999</v>
      </c>
      <c r="I1104" s="4" t="s">
        <v>40</v>
      </c>
      <c r="J1104" s="4">
        <v>19800614</v>
      </c>
      <c r="K1104" s="4">
        <v>19800614</v>
      </c>
      <c r="L1104" t="str">
        <f t="shared" si="83"/>
        <v>1101</v>
      </c>
      <c r="M1104">
        <f t="shared" si="84"/>
        <v>21</v>
      </c>
    </row>
    <row r="1105" spans="1:13">
      <c r="A1105" s="2">
        <v>45597.903043981481</v>
      </c>
      <c r="B1105" s="3">
        <v>45597.895914351851</v>
      </c>
      <c r="C1105" s="4" t="s">
        <v>16</v>
      </c>
      <c r="D1105" s="4">
        <v>0.50829999999999997</v>
      </c>
      <c r="E1105" s="4">
        <v>0.6</v>
      </c>
      <c r="F1105" s="4">
        <v>0.43059999999999998</v>
      </c>
      <c r="G1105" s="4">
        <v>5.0940000000000003</v>
      </c>
      <c r="H1105" s="4">
        <v>0.1983</v>
      </c>
      <c r="I1105" s="4" t="s">
        <v>40</v>
      </c>
      <c r="J1105" s="4">
        <v>19800614</v>
      </c>
      <c r="K1105" s="4">
        <v>19800614</v>
      </c>
      <c r="L1105" t="str">
        <f t="shared" si="83"/>
        <v>1101</v>
      </c>
      <c r="M1105">
        <f t="shared" si="84"/>
        <v>21</v>
      </c>
    </row>
    <row r="1106" spans="1:13">
      <c r="A1106" s="2">
        <v>45597.903969907406</v>
      </c>
      <c r="B1106" s="3">
        <v>45597.900555555556</v>
      </c>
      <c r="C1106" s="4" t="s">
        <v>55</v>
      </c>
      <c r="D1106" s="4">
        <v>0.68340000000000001</v>
      </c>
      <c r="E1106" s="4">
        <v>0.73839999999999995</v>
      </c>
      <c r="F1106" s="4">
        <v>0.63260000000000005</v>
      </c>
      <c r="G1106" s="4">
        <v>4.3789999999999996</v>
      </c>
      <c r="H1106" s="4">
        <v>0.1825</v>
      </c>
      <c r="I1106" s="4" t="s">
        <v>40</v>
      </c>
      <c r="J1106" s="4">
        <v>19800614</v>
      </c>
      <c r="K1106" s="4">
        <v>19800614</v>
      </c>
      <c r="L1106" t="str">
        <f t="shared" si="83"/>
        <v>1101</v>
      </c>
      <c r="M1106">
        <f t="shared" si="84"/>
        <v>21</v>
      </c>
    </row>
    <row r="1107" spans="1:13">
      <c r="A1107" s="2">
        <v>45597.905127314814</v>
      </c>
      <c r="B1107" s="3">
        <v>45597.904398148145</v>
      </c>
      <c r="C1107" s="4" t="s">
        <v>38</v>
      </c>
      <c r="D1107" s="4">
        <v>5.3999999999999999E-2</v>
      </c>
      <c r="E1107" s="4">
        <v>3.0000000000000001E-3</v>
      </c>
      <c r="F1107" s="4">
        <v>0.98140000000000005</v>
      </c>
      <c r="G1107" s="4">
        <v>11.066000000000001</v>
      </c>
      <c r="H1107" s="4">
        <v>0.1404</v>
      </c>
      <c r="I1107" s="4" t="s">
        <v>40</v>
      </c>
      <c r="J1107" s="4">
        <v>19800614</v>
      </c>
      <c r="K1107" s="4">
        <v>19800614</v>
      </c>
      <c r="L1107" t="str">
        <f t="shared" si="83"/>
        <v>1101</v>
      </c>
      <c r="M1107">
        <f t="shared" si="84"/>
        <v>21</v>
      </c>
    </row>
    <row r="1108" spans="1:13">
      <c r="A1108" s="2">
        <v>45597.90724537037</v>
      </c>
      <c r="B1108" s="3">
        <v>45597.903356481482</v>
      </c>
      <c r="C1108" s="4" t="s">
        <v>55</v>
      </c>
      <c r="D1108" s="4">
        <v>0.62239999999999995</v>
      </c>
      <c r="E1108" s="4">
        <v>0.82779999999999998</v>
      </c>
      <c r="F1108" s="4">
        <v>0.46800000000000003</v>
      </c>
      <c r="G1108" s="4">
        <v>3.82</v>
      </c>
      <c r="H1108" s="4">
        <v>0.1953</v>
      </c>
      <c r="I1108" s="4" t="s">
        <v>40</v>
      </c>
      <c r="J1108" s="4">
        <v>19800614</v>
      </c>
      <c r="K1108" s="4">
        <v>19800614</v>
      </c>
      <c r="L1108" t="str">
        <f t="shared" si="83"/>
        <v>1101</v>
      </c>
      <c r="M1108">
        <f t="shared" si="84"/>
        <v>21</v>
      </c>
    </row>
    <row r="1109" spans="1:13">
      <c r="A1109" s="2">
        <v>45597.907870370371</v>
      </c>
      <c r="B1109" s="3">
        <v>45597.395416666666</v>
      </c>
      <c r="C1109" s="4" t="s">
        <v>63</v>
      </c>
      <c r="D1109" s="4">
        <v>0.64790000000000003</v>
      </c>
      <c r="E1109" s="4">
        <v>0.66100000000000003</v>
      </c>
      <c r="F1109" s="4">
        <v>0.6351</v>
      </c>
      <c r="G1109" s="4">
        <v>4.7919999999999998</v>
      </c>
      <c r="H1109" s="4">
        <v>0.18229999999999999</v>
      </c>
      <c r="I1109" s="4" t="s">
        <v>40</v>
      </c>
      <c r="J1109" s="4">
        <v>19800614</v>
      </c>
      <c r="K1109" s="4">
        <v>19800614</v>
      </c>
      <c r="L1109" t="str">
        <f t="shared" ref="L1109:L1172" si="87">TEXT(A1109,"MMDD")</f>
        <v>1101</v>
      </c>
      <c r="M1109">
        <f t="shared" ref="M1109:M1172" si="88">HOUR(A1109)</f>
        <v>21</v>
      </c>
    </row>
    <row r="1110" spans="1:13">
      <c r="A1110" s="2">
        <v>45597.908333333333</v>
      </c>
      <c r="B1110" s="3">
        <v>45597.722395833334</v>
      </c>
      <c r="C1110" s="4" t="s">
        <v>63</v>
      </c>
      <c r="D1110" s="4">
        <v>0.64770000000000005</v>
      </c>
      <c r="E1110" s="4">
        <v>0.6593</v>
      </c>
      <c r="F1110" s="4">
        <v>0.63639999999999997</v>
      </c>
      <c r="G1110" s="4">
        <v>4.8</v>
      </c>
      <c r="H1110" s="4">
        <v>0.1822</v>
      </c>
      <c r="I1110" s="4" t="s">
        <v>40</v>
      </c>
      <c r="J1110" s="4">
        <v>19800614</v>
      </c>
      <c r="K1110" s="4">
        <v>19800614</v>
      </c>
      <c r="L1110" t="str">
        <f t="shared" si="87"/>
        <v>1101</v>
      </c>
      <c r="M1110">
        <f t="shared" si="88"/>
        <v>21</v>
      </c>
    </row>
    <row r="1111" spans="1:13">
      <c r="A1111" s="2">
        <v>45597.908599537041</v>
      </c>
      <c r="B1111" s="3">
        <v>45597.72934027778</v>
      </c>
      <c r="C1111" s="4" t="s">
        <v>63</v>
      </c>
      <c r="D1111" s="4">
        <v>0.64049999999999996</v>
      </c>
      <c r="E1111" s="4">
        <v>0.64810000000000001</v>
      </c>
      <c r="F1111" s="4">
        <v>0.6331</v>
      </c>
      <c r="G1111" s="4">
        <v>4.8570000000000002</v>
      </c>
      <c r="H1111" s="4">
        <v>0.18240000000000001</v>
      </c>
      <c r="I1111" s="4" t="s">
        <v>40</v>
      </c>
      <c r="J1111" s="4">
        <v>19800614</v>
      </c>
      <c r="K1111" s="4">
        <v>19800614</v>
      </c>
      <c r="L1111" t="str">
        <f t="shared" si="87"/>
        <v>1101</v>
      </c>
      <c r="M1111">
        <f t="shared" si="88"/>
        <v>21</v>
      </c>
    </row>
    <row r="1112" spans="1:13">
      <c r="A1112" s="2">
        <v>45597.908935185187</v>
      </c>
      <c r="B1112" s="3">
        <v>45597.805902777778</v>
      </c>
      <c r="C1112" s="4" t="s">
        <v>63</v>
      </c>
      <c r="D1112" s="4">
        <v>0.64749999999999996</v>
      </c>
      <c r="E1112" s="4">
        <v>0.6593</v>
      </c>
      <c r="F1112" s="4">
        <v>0.63580000000000003</v>
      </c>
      <c r="G1112" s="4">
        <v>4.8</v>
      </c>
      <c r="H1112" s="4">
        <v>0.1822</v>
      </c>
      <c r="I1112" s="4" t="s">
        <v>40</v>
      </c>
      <c r="J1112" s="4">
        <v>19800614</v>
      </c>
      <c r="K1112" s="4">
        <v>19800614</v>
      </c>
      <c r="L1112" t="str">
        <f t="shared" si="87"/>
        <v>1101</v>
      </c>
      <c r="M1112">
        <f t="shared" si="88"/>
        <v>21</v>
      </c>
    </row>
    <row r="1113" spans="1:13">
      <c r="A1113" s="2">
        <v>45597.909212962964</v>
      </c>
      <c r="B1113" s="3">
        <v>45597.875509259262</v>
      </c>
      <c r="C1113" s="4" t="s">
        <v>63</v>
      </c>
      <c r="D1113" s="4">
        <v>0.64739999999999998</v>
      </c>
      <c r="E1113" s="4">
        <v>0.65890000000000004</v>
      </c>
      <c r="F1113" s="4">
        <v>0.6361</v>
      </c>
      <c r="G1113" s="4">
        <v>4.8029999999999999</v>
      </c>
      <c r="H1113" s="4">
        <v>0.1822</v>
      </c>
      <c r="I1113" s="4" t="s">
        <v>40</v>
      </c>
      <c r="J1113" s="4">
        <v>19800614</v>
      </c>
      <c r="K1113" s="4">
        <v>19800614</v>
      </c>
      <c r="L1113" t="str">
        <f t="shared" si="87"/>
        <v>1101</v>
      </c>
      <c r="M1113">
        <f t="shared" si="88"/>
        <v>21</v>
      </c>
    </row>
    <row r="1114" spans="1:13">
      <c r="A1114" s="2">
        <v>45597.910520833335</v>
      </c>
      <c r="B1114" s="3">
        <v>45596.073078703703</v>
      </c>
      <c r="C1114" s="4" t="s">
        <v>63</v>
      </c>
      <c r="D1114" s="4">
        <v>0.64039999999999997</v>
      </c>
      <c r="E1114" s="4">
        <v>0.63600000000000001</v>
      </c>
      <c r="F1114" s="4">
        <v>0.64500000000000002</v>
      </c>
      <c r="G1114" s="4">
        <v>4.9180000000000001</v>
      </c>
      <c r="H1114" s="4">
        <v>0.18149999999999999</v>
      </c>
      <c r="I1114" s="4" t="s">
        <v>40</v>
      </c>
      <c r="J1114" s="4">
        <v>19800614</v>
      </c>
      <c r="K1114" s="4">
        <v>19800614</v>
      </c>
      <c r="L1114" t="str">
        <f t="shared" si="87"/>
        <v>1101</v>
      </c>
      <c r="M1114">
        <f t="shared" si="88"/>
        <v>21</v>
      </c>
    </row>
    <row r="1115" spans="1:13">
      <c r="A1115" s="2">
        <v>45597.910810185182</v>
      </c>
      <c r="B1115" s="3">
        <v>45597.902696759258</v>
      </c>
      <c r="C1115" s="4" t="s">
        <v>18</v>
      </c>
      <c r="D1115" s="4">
        <v>0.64219999999999999</v>
      </c>
      <c r="E1115" s="4">
        <v>0.71399999999999997</v>
      </c>
      <c r="F1115" s="4">
        <v>0.5776</v>
      </c>
      <c r="G1115" s="4">
        <v>4.5140000000000002</v>
      </c>
      <c r="H1115" s="4">
        <v>0.1867</v>
      </c>
      <c r="I1115" s="4" t="s">
        <v>40</v>
      </c>
      <c r="J1115" s="4">
        <v>19800614</v>
      </c>
      <c r="K1115" s="4">
        <v>19800614</v>
      </c>
      <c r="L1115" t="str">
        <f t="shared" si="87"/>
        <v>1101</v>
      </c>
      <c r="M1115">
        <f t="shared" si="88"/>
        <v>21</v>
      </c>
    </row>
    <row r="1116" spans="1:13">
      <c r="A1116" s="2">
        <v>45597.910995370374</v>
      </c>
      <c r="B1116" s="3">
        <v>45597.908773148149</v>
      </c>
      <c r="C1116" s="4" t="s">
        <v>18</v>
      </c>
      <c r="D1116" s="4">
        <v>0.6411</v>
      </c>
      <c r="E1116" s="4">
        <v>0.69850000000000001</v>
      </c>
      <c r="F1116" s="4">
        <v>0.58840000000000003</v>
      </c>
      <c r="G1116" s="4">
        <v>4.5970000000000004</v>
      </c>
      <c r="H1116" s="4">
        <v>0.18590000000000001</v>
      </c>
      <c r="I1116" s="4" t="s">
        <v>40</v>
      </c>
      <c r="J1116" s="4">
        <v>19800614</v>
      </c>
      <c r="K1116" s="4">
        <v>19800614</v>
      </c>
      <c r="L1116" t="str">
        <f t="shared" si="87"/>
        <v>1101</v>
      </c>
      <c r="M1116">
        <f t="shared" si="88"/>
        <v>21</v>
      </c>
    </row>
    <row r="1117" spans="1:13">
      <c r="A1117" s="2">
        <v>45597.911423611113</v>
      </c>
      <c r="B1117" s="3">
        <v>45597.103229166663</v>
      </c>
      <c r="C1117" s="4" t="s">
        <v>63</v>
      </c>
      <c r="D1117" s="4">
        <v>0.64880000000000004</v>
      </c>
      <c r="E1117" s="4">
        <v>0.69940000000000002</v>
      </c>
      <c r="F1117" s="4">
        <v>0.60199999999999998</v>
      </c>
      <c r="G1117" s="4">
        <v>4.593</v>
      </c>
      <c r="H1117" s="4">
        <v>0.18479999999999999</v>
      </c>
      <c r="I1117" s="4" t="s">
        <v>40</v>
      </c>
      <c r="J1117" s="4">
        <v>19800614</v>
      </c>
      <c r="K1117" s="4">
        <v>19800614</v>
      </c>
      <c r="L1117" t="str">
        <f t="shared" si="87"/>
        <v>1101</v>
      </c>
      <c r="M1117">
        <f t="shared" si="88"/>
        <v>21</v>
      </c>
    </row>
    <row r="1118" spans="1:13">
      <c r="A1118" s="2">
        <v>45597.911898148152</v>
      </c>
      <c r="B1118" s="3">
        <v>45597.504988425928</v>
      </c>
      <c r="C1118" s="4" t="s">
        <v>68</v>
      </c>
      <c r="D1118" s="4">
        <v>0.42770000000000002</v>
      </c>
      <c r="E1118" s="4">
        <v>0.61760000000000004</v>
      </c>
      <c r="F1118" s="4">
        <v>0.29620000000000002</v>
      </c>
      <c r="G1118" s="4">
        <v>5.0090000000000003</v>
      </c>
      <c r="H1118" s="4">
        <v>0.2107</v>
      </c>
      <c r="I1118" s="4" t="s">
        <v>13</v>
      </c>
      <c r="J1118" s="4">
        <v>19800614</v>
      </c>
      <c r="K1118" s="4">
        <v>19800614</v>
      </c>
      <c r="L1118" t="str">
        <f t="shared" si="87"/>
        <v>1101</v>
      </c>
      <c r="M1118">
        <f t="shared" si="88"/>
        <v>21</v>
      </c>
    </row>
    <row r="1119" spans="1:13">
      <c r="A1119" s="2">
        <v>45597.912129629629</v>
      </c>
      <c r="B1119" s="3">
        <v>45597.722395833334</v>
      </c>
      <c r="C1119" s="4" t="s">
        <v>63</v>
      </c>
      <c r="D1119" s="4">
        <v>0.64770000000000005</v>
      </c>
      <c r="E1119" s="4">
        <v>0.6593</v>
      </c>
      <c r="F1119" s="4">
        <v>0.63639999999999997</v>
      </c>
      <c r="G1119" s="4">
        <v>4.8</v>
      </c>
      <c r="H1119" s="4">
        <v>0.1822</v>
      </c>
      <c r="I1119" s="4" t="s">
        <v>40</v>
      </c>
      <c r="J1119" s="4">
        <v>19800614</v>
      </c>
      <c r="K1119" s="4">
        <v>19800614</v>
      </c>
      <c r="L1119" t="str">
        <f t="shared" si="87"/>
        <v>1101</v>
      </c>
      <c r="M1119">
        <f t="shared" si="88"/>
        <v>21</v>
      </c>
    </row>
    <row r="1120" spans="1:13">
      <c r="A1120" s="2">
        <v>45597.912199074075</v>
      </c>
      <c r="B1120" s="3">
        <v>45597.908009259256</v>
      </c>
      <c r="C1120" s="4" t="s">
        <v>41</v>
      </c>
      <c r="D1120" s="4">
        <v>0.35820000000000002</v>
      </c>
      <c r="E1120" s="4">
        <v>0.77339999999999998</v>
      </c>
      <c r="F1120" s="4">
        <v>0.16589999999999999</v>
      </c>
      <c r="G1120" s="4">
        <v>4.1740000000000004</v>
      </c>
      <c r="H1120" s="4">
        <v>0.2271</v>
      </c>
      <c r="I1120" s="4" t="s">
        <v>40</v>
      </c>
      <c r="J1120" s="4">
        <v>19800614</v>
      </c>
      <c r="K1120" s="4">
        <v>19800614</v>
      </c>
      <c r="L1120" t="str">
        <f t="shared" si="87"/>
        <v>1101</v>
      </c>
      <c r="M1120">
        <f t="shared" si="88"/>
        <v>21</v>
      </c>
    </row>
    <row r="1121" spans="1:13">
      <c r="A1121" s="2">
        <v>45597.912268518521</v>
      </c>
      <c r="B1121" s="3">
        <v>45597.687604166669</v>
      </c>
      <c r="C1121" s="4" t="s">
        <v>63</v>
      </c>
      <c r="D1121" s="4">
        <v>0.64910000000000001</v>
      </c>
      <c r="E1121" s="4">
        <v>0.68579999999999997</v>
      </c>
      <c r="F1121" s="4">
        <v>0.61439999999999995</v>
      </c>
      <c r="G1121" s="4">
        <v>4.6639999999999997</v>
      </c>
      <c r="H1121" s="4">
        <v>0.18390000000000001</v>
      </c>
      <c r="I1121" s="4" t="s">
        <v>40</v>
      </c>
      <c r="J1121" s="4">
        <v>19800614</v>
      </c>
      <c r="K1121" s="4">
        <v>19800614</v>
      </c>
      <c r="L1121" t="str">
        <f t="shared" si="87"/>
        <v>1101</v>
      </c>
      <c r="M1121">
        <f t="shared" si="88"/>
        <v>21</v>
      </c>
    </row>
    <row r="1122" spans="1:13">
      <c r="A1122" s="2">
        <v>45597.912314814814</v>
      </c>
      <c r="B1122" s="3">
        <v>45596.656365740739</v>
      </c>
      <c r="C1122" s="4" t="s">
        <v>72</v>
      </c>
      <c r="D1122" s="4">
        <v>0.34179999999999999</v>
      </c>
      <c r="E1122" s="4">
        <v>0.34389999999999998</v>
      </c>
      <c r="F1122" s="4">
        <v>0.33960000000000001</v>
      </c>
      <c r="G1122" s="4">
        <v>6.3419999999999996</v>
      </c>
      <c r="H1122" s="4">
        <v>0.2064</v>
      </c>
      <c r="I1122" s="4" t="s">
        <v>40</v>
      </c>
      <c r="J1122" s="4">
        <v>19800614</v>
      </c>
      <c r="K1122" s="4">
        <v>19800614</v>
      </c>
      <c r="L1122" t="str">
        <f t="shared" si="87"/>
        <v>1101</v>
      </c>
      <c r="M1122">
        <f t="shared" si="88"/>
        <v>21</v>
      </c>
    </row>
    <row r="1123" spans="1:13">
      <c r="A1123" s="2">
        <v>45597.912465277775</v>
      </c>
      <c r="B1123" s="3">
        <v>45597.91165509259</v>
      </c>
      <c r="C1123" s="4" t="s">
        <v>23</v>
      </c>
      <c r="D1123" s="4">
        <v>0.62390000000000001</v>
      </c>
      <c r="E1123" s="4">
        <v>0.65810000000000002</v>
      </c>
      <c r="F1123" s="4">
        <v>0.59150000000000003</v>
      </c>
      <c r="G1123" s="4">
        <v>4.8070000000000004</v>
      </c>
      <c r="H1123" s="4">
        <v>0.18559999999999999</v>
      </c>
      <c r="I1123" s="4" t="s">
        <v>13</v>
      </c>
      <c r="J1123" s="4">
        <v>19800614</v>
      </c>
      <c r="K1123" s="4">
        <v>19800614</v>
      </c>
      <c r="L1123" t="str">
        <f t="shared" si="87"/>
        <v>1101</v>
      </c>
      <c r="M1123">
        <f t="shared" si="88"/>
        <v>21</v>
      </c>
    </row>
    <row r="1124" spans="1:13">
      <c r="A1124" s="2">
        <v>45597.912881944445</v>
      </c>
      <c r="B1124" s="3">
        <v>45597.680636574078</v>
      </c>
      <c r="C1124" s="4" t="s">
        <v>63</v>
      </c>
      <c r="D1124" s="4">
        <v>0.6431</v>
      </c>
      <c r="E1124" s="4">
        <v>0.64690000000000003</v>
      </c>
      <c r="F1124" s="4">
        <v>0.63939999999999997</v>
      </c>
      <c r="G1124" s="4">
        <v>4.8630000000000004</v>
      </c>
      <c r="H1124" s="4">
        <v>0.182</v>
      </c>
      <c r="I1124" s="4" t="s">
        <v>40</v>
      </c>
      <c r="J1124" s="4">
        <v>19800614</v>
      </c>
      <c r="K1124" s="4">
        <v>19800614</v>
      </c>
      <c r="L1124" t="str">
        <f t="shared" si="87"/>
        <v>1101</v>
      </c>
      <c r="M1124">
        <f t="shared" si="88"/>
        <v>21</v>
      </c>
    </row>
    <row r="1125" spans="1:13">
      <c r="A1125" s="2">
        <v>45597.912974537037</v>
      </c>
      <c r="B1125" s="3">
        <v>45597.65283564815</v>
      </c>
      <c r="C1125" s="4" t="s">
        <v>63</v>
      </c>
      <c r="D1125" s="4">
        <v>0.64700000000000002</v>
      </c>
      <c r="E1125" s="4">
        <v>0.65669999999999995</v>
      </c>
      <c r="F1125" s="4">
        <v>0.63739999999999997</v>
      </c>
      <c r="G1125" s="4">
        <v>4.8140000000000001</v>
      </c>
      <c r="H1125" s="4">
        <v>0.18210000000000001</v>
      </c>
      <c r="I1125" s="4" t="s">
        <v>40</v>
      </c>
      <c r="J1125" s="4">
        <v>19800614</v>
      </c>
      <c r="K1125" s="4">
        <v>19800614</v>
      </c>
      <c r="L1125" t="str">
        <f t="shared" si="87"/>
        <v>1101</v>
      </c>
      <c r="M1125">
        <f t="shared" si="88"/>
        <v>21</v>
      </c>
    </row>
    <row r="1126" spans="1:13">
      <c r="A1126" s="2">
        <v>45597.913090277776</v>
      </c>
      <c r="B1126" s="3">
        <v>45595.930798611109</v>
      </c>
      <c r="C1126" s="4" t="s">
        <v>72</v>
      </c>
      <c r="D1126" s="4">
        <v>0.31</v>
      </c>
      <c r="E1126" s="4">
        <v>0.4798</v>
      </c>
      <c r="F1126" s="4">
        <v>0.20030000000000001</v>
      </c>
      <c r="G1126" s="4">
        <v>5.6689999999999996</v>
      </c>
      <c r="H1126" s="4">
        <v>0.222</v>
      </c>
      <c r="I1126" s="4" t="s">
        <v>40</v>
      </c>
      <c r="J1126" s="4">
        <v>19800614</v>
      </c>
      <c r="K1126" s="4">
        <v>19800614</v>
      </c>
      <c r="L1126" t="str">
        <f t="shared" si="87"/>
        <v>1101</v>
      </c>
      <c r="M1126">
        <f t="shared" si="88"/>
        <v>21</v>
      </c>
    </row>
    <row r="1127" spans="1:13">
      <c r="A1127" s="2">
        <v>45597.913148148145</v>
      </c>
      <c r="B1127" s="3">
        <v>45597.65283564815</v>
      </c>
      <c r="C1127" s="4" t="s">
        <v>63</v>
      </c>
      <c r="D1127" s="4">
        <v>0.64700000000000002</v>
      </c>
      <c r="E1127" s="4">
        <v>0.65669999999999995</v>
      </c>
      <c r="F1127" s="4">
        <v>0.63739999999999997</v>
      </c>
      <c r="G1127" s="4">
        <v>4.8140000000000001</v>
      </c>
      <c r="H1127" s="4">
        <v>0.18210000000000001</v>
      </c>
      <c r="I1127" s="4" t="s">
        <v>40</v>
      </c>
      <c r="J1127" s="4">
        <v>19800614</v>
      </c>
      <c r="K1127" s="4">
        <v>19800614</v>
      </c>
      <c r="L1127" t="str">
        <f t="shared" si="87"/>
        <v>1101</v>
      </c>
      <c r="M1127">
        <f t="shared" si="88"/>
        <v>21</v>
      </c>
    </row>
    <row r="1128" spans="1:13">
      <c r="A1128" s="2">
        <v>45597.913310185184</v>
      </c>
      <c r="B1128" s="3">
        <v>45597.527557870373</v>
      </c>
      <c r="C1128" s="4" t="s">
        <v>63</v>
      </c>
      <c r="D1128" s="4">
        <v>0.64539999999999997</v>
      </c>
      <c r="E1128" s="4">
        <v>0.65349999999999997</v>
      </c>
      <c r="F1128" s="4">
        <v>0.63739999999999997</v>
      </c>
      <c r="G1128" s="4">
        <v>4.83</v>
      </c>
      <c r="H1128" s="4">
        <v>0.18210000000000001</v>
      </c>
      <c r="I1128" s="4" t="s">
        <v>40</v>
      </c>
      <c r="J1128" s="4">
        <v>19800614</v>
      </c>
      <c r="K1128" s="4">
        <v>19800614</v>
      </c>
      <c r="L1128" t="str">
        <f t="shared" si="87"/>
        <v>1101</v>
      </c>
      <c r="M1128">
        <f t="shared" si="88"/>
        <v>21</v>
      </c>
    </row>
    <row r="1129" spans="1:13">
      <c r="A1129" s="2">
        <v>45597.91337962963</v>
      </c>
      <c r="B1129" s="3">
        <v>45595.63318287037</v>
      </c>
      <c r="C1129" s="4" t="s">
        <v>72</v>
      </c>
      <c r="D1129" s="4">
        <v>0.24030000000000001</v>
      </c>
      <c r="E1129" s="4">
        <v>0.49930000000000002</v>
      </c>
      <c r="F1129" s="4">
        <v>0.11559999999999999</v>
      </c>
      <c r="G1129" s="4">
        <v>5.5750000000000002</v>
      </c>
      <c r="H1129" s="4">
        <v>0.23630000000000001</v>
      </c>
      <c r="I1129" s="4" t="s">
        <v>40</v>
      </c>
      <c r="J1129" s="4">
        <v>19800614</v>
      </c>
      <c r="K1129" s="4">
        <v>19800614</v>
      </c>
      <c r="L1129" t="str">
        <f t="shared" si="87"/>
        <v>1101</v>
      </c>
      <c r="M1129">
        <f t="shared" si="88"/>
        <v>21</v>
      </c>
    </row>
    <row r="1130" spans="1:13">
      <c r="A1130" s="2">
        <v>45597.913425925923</v>
      </c>
      <c r="B1130" s="3">
        <v>45597.520613425928</v>
      </c>
      <c r="C1130" s="4" t="s">
        <v>63</v>
      </c>
      <c r="D1130" s="4">
        <v>0.64580000000000004</v>
      </c>
      <c r="E1130" s="4">
        <v>0.65490000000000004</v>
      </c>
      <c r="F1130" s="4">
        <v>0.63690000000000002</v>
      </c>
      <c r="G1130" s="4">
        <v>4.8230000000000004</v>
      </c>
      <c r="H1130" s="4">
        <v>0.18210000000000001</v>
      </c>
      <c r="I1130" s="4" t="s">
        <v>40</v>
      </c>
      <c r="J1130" s="4">
        <v>19800614</v>
      </c>
      <c r="K1130" s="4">
        <v>19800614</v>
      </c>
      <c r="L1130" t="str">
        <f t="shared" si="87"/>
        <v>1101</v>
      </c>
      <c r="M1130">
        <f t="shared" si="88"/>
        <v>21</v>
      </c>
    </row>
    <row r="1131" spans="1:13">
      <c r="A1131" s="2">
        <v>45597.913530092592</v>
      </c>
      <c r="B1131" s="3">
        <v>45597.437175925923</v>
      </c>
      <c r="C1131" s="4" t="s">
        <v>63</v>
      </c>
      <c r="D1131" s="4">
        <v>0.64080000000000004</v>
      </c>
      <c r="E1131" s="4">
        <v>0.64149999999999996</v>
      </c>
      <c r="F1131" s="4">
        <v>0.6401</v>
      </c>
      <c r="G1131" s="4">
        <v>4.8899999999999997</v>
      </c>
      <c r="H1131" s="4">
        <v>0.18190000000000001</v>
      </c>
      <c r="I1131" s="4" t="s">
        <v>40</v>
      </c>
      <c r="J1131" s="4">
        <v>19800614</v>
      </c>
      <c r="K1131" s="4">
        <v>19800614</v>
      </c>
      <c r="L1131" t="str">
        <f t="shared" si="87"/>
        <v>1101</v>
      </c>
      <c r="M1131">
        <f t="shared" si="88"/>
        <v>21</v>
      </c>
    </row>
    <row r="1132" spans="1:13">
      <c r="A1132" s="2">
        <v>45597.914097222223</v>
      </c>
      <c r="B1132" s="3">
        <v>45597.898622685185</v>
      </c>
      <c r="C1132" s="4" t="s">
        <v>62</v>
      </c>
      <c r="D1132" s="4">
        <v>0.63419999999999999</v>
      </c>
      <c r="E1132" s="4">
        <v>0.58279999999999998</v>
      </c>
      <c r="F1132" s="4">
        <v>0.69020000000000004</v>
      </c>
      <c r="G1132" s="4">
        <v>5.1779999999999999</v>
      </c>
      <c r="H1132" s="4">
        <v>0.17799999999999999</v>
      </c>
      <c r="I1132" s="4" t="s">
        <v>40</v>
      </c>
      <c r="J1132" s="4">
        <v>19800614</v>
      </c>
      <c r="K1132" s="4">
        <v>19800614</v>
      </c>
      <c r="L1132" t="str">
        <f t="shared" si="87"/>
        <v>1101</v>
      </c>
      <c r="M1132">
        <f t="shared" si="88"/>
        <v>21</v>
      </c>
    </row>
    <row r="1133" spans="1:13">
      <c r="A1133" s="2">
        <v>45597.914189814815</v>
      </c>
      <c r="B1133" s="3">
        <v>45597.91138888889</v>
      </c>
      <c r="C1133" s="4" t="s">
        <v>62</v>
      </c>
      <c r="D1133" s="4">
        <v>0.63670000000000004</v>
      </c>
      <c r="E1133" s="4">
        <v>0.5847</v>
      </c>
      <c r="F1133" s="4">
        <v>0.69320000000000004</v>
      </c>
      <c r="G1133" s="4">
        <v>5.1680000000000001</v>
      </c>
      <c r="H1133" s="4">
        <v>0.1777</v>
      </c>
      <c r="I1133" s="4" t="s">
        <v>40</v>
      </c>
      <c r="J1133" s="4">
        <v>19800614</v>
      </c>
      <c r="K1133" s="4">
        <v>19800614</v>
      </c>
      <c r="L1133" t="str">
        <f t="shared" si="87"/>
        <v>1101</v>
      </c>
      <c r="M1133">
        <f t="shared" si="88"/>
        <v>21</v>
      </c>
    </row>
    <row r="1134" spans="1:13">
      <c r="A1134" s="2">
        <v>45597.914814814816</v>
      </c>
      <c r="B1134" s="3">
        <v>45597.913842592592</v>
      </c>
      <c r="C1134" s="4" t="s">
        <v>23</v>
      </c>
      <c r="D1134" s="4">
        <v>0.62439999999999996</v>
      </c>
      <c r="E1134" s="4">
        <v>0.65820000000000001</v>
      </c>
      <c r="F1134" s="4">
        <v>0.59230000000000005</v>
      </c>
      <c r="G1134" s="4">
        <v>4.806</v>
      </c>
      <c r="H1134" s="4">
        <v>0.18559999999999999</v>
      </c>
      <c r="I1134" s="4" t="s">
        <v>13</v>
      </c>
      <c r="J1134" s="4">
        <v>19800614</v>
      </c>
      <c r="K1134" s="4">
        <v>19800614</v>
      </c>
      <c r="L1134" t="str">
        <f t="shared" si="87"/>
        <v>1101</v>
      </c>
      <c r="M1134">
        <f t="shared" si="88"/>
        <v>21</v>
      </c>
    </row>
    <row r="1135" spans="1:13">
      <c r="A1135" s="2">
        <v>45597.915636574071</v>
      </c>
      <c r="B1135" s="3">
        <v>45597.913703703707</v>
      </c>
      <c r="C1135" s="4" t="s">
        <v>63</v>
      </c>
      <c r="D1135" s="4">
        <v>0.65159999999999996</v>
      </c>
      <c r="E1135" s="4">
        <v>0.68140000000000001</v>
      </c>
      <c r="F1135" s="4">
        <v>0.62309999999999999</v>
      </c>
      <c r="G1135" s="4">
        <v>4.6870000000000003</v>
      </c>
      <c r="H1135" s="4">
        <v>0.1832</v>
      </c>
      <c r="I1135" s="4" t="s">
        <v>40</v>
      </c>
      <c r="J1135" s="4">
        <v>19800614</v>
      </c>
      <c r="K1135" s="4">
        <v>19800614</v>
      </c>
      <c r="L1135" t="str">
        <f t="shared" si="87"/>
        <v>1101</v>
      </c>
      <c r="M1135">
        <f t="shared" si="88"/>
        <v>21</v>
      </c>
    </row>
    <row r="1136" spans="1:13">
      <c r="A1136" s="2">
        <v>45597.915983796294</v>
      </c>
      <c r="B1136" s="3">
        <v>45597.914583333331</v>
      </c>
      <c r="C1136" s="4" t="s">
        <v>23</v>
      </c>
      <c r="D1136" s="4">
        <v>0.62150000000000005</v>
      </c>
      <c r="E1136" s="4">
        <v>0.65849999999999997</v>
      </c>
      <c r="F1136" s="4">
        <v>0.58650000000000002</v>
      </c>
      <c r="G1136" s="4">
        <v>4.8049999999999997</v>
      </c>
      <c r="H1136" s="4">
        <v>0.186</v>
      </c>
      <c r="I1136" s="4" t="s">
        <v>13</v>
      </c>
      <c r="J1136" s="4">
        <v>19800614</v>
      </c>
      <c r="K1136" s="4">
        <v>19800614</v>
      </c>
      <c r="L1136" t="str">
        <f t="shared" si="87"/>
        <v>1101</v>
      </c>
      <c r="M1136">
        <f t="shared" si="88"/>
        <v>21</v>
      </c>
    </row>
    <row r="1137" spans="1:13">
      <c r="A1137" s="2">
        <v>45597.916620370372</v>
      </c>
      <c r="B1137" s="3">
        <v>45597.914837962962</v>
      </c>
      <c r="C1137" s="4" t="s">
        <v>18</v>
      </c>
      <c r="D1137" s="4">
        <v>0.61070000000000002</v>
      </c>
      <c r="E1137" s="4">
        <v>0.74950000000000006</v>
      </c>
      <c r="F1137" s="4">
        <v>0.49759999999999999</v>
      </c>
      <c r="G1137" s="4">
        <v>4.3159999999999998</v>
      </c>
      <c r="H1137" s="4">
        <v>0.19289999999999999</v>
      </c>
      <c r="I1137" s="4" t="s">
        <v>40</v>
      </c>
      <c r="J1137" s="4">
        <v>19800614</v>
      </c>
      <c r="K1137" s="4">
        <v>19800614</v>
      </c>
      <c r="L1137" t="str">
        <f t="shared" si="87"/>
        <v>1101</v>
      </c>
      <c r="M1137">
        <f t="shared" si="88"/>
        <v>21</v>
      </c>
    </row>
    <row r="1138" spans="1:13">
      <c r="A1138" s="2">
        <v>45597.91673611111</v>
      </c>
      <c r="B1138" s="3">
        <v>45597.915405092594</v>
      </c>
      <c r="C1138" s="4" t="s">
        <v>23</v>
      </c>
      <c r="D1138" s="4">
        <v>0.61919999999999997</v>
      </c>
      <c r="E1138" s="4">
        <v>0.65690000000000004</v>
      </c>
      <c r="F1138" s="4">
        <v>0.5837</v>
      </c>
      <c r="G1138" s="4">
        <v>4.8129999999999997</v>
      </c>
      <c r="H1138" s="4">
        <v>0.1862</v>
      </c>
      <c r="I1138" s="4" t="s">
        <v>13</v>
      </c>
      <c r="J1138" s="4">
        <v>19800614</v>
      </c>
      <c r="K1138" s="4">
        <v>19800614</v>
      </c>
      <c r="L1138" t="str">
        <f t="shared" si="87"/>
        <v>1101</v>
      </c>
      <c r="M1138">
        <f t="shared" si="88"/>
        <v>22</v>
      </c>
    </row>
    <row r="1139" spans="1:13">
      <c r="A1139" s="2">
        <v>45597.917511574073</v>
      </c>
      <c r="B1139" s="3">
        <v>45597.463506944441</v>
      </c>
      <c r="C1139" s="4" t="s">
        <v>39</v>
      </c>
      <c r="D1139" s="4">
        <v>0.1522</v>
      </c>
      <c r="E1139" s="4">
        <v>3.1800000000000002E-2</v>
      </c>
      <c r="F1139" s="4">
        <v>0.7298</v>
      </c>
      <c r="G1139" s="4">
        <v>9.2249999999999996</v>
      </c>
      <c r="H1139" s="4">
        <v>0.17480000000000001</v>
      </c>
      <c r="I1139" s="4" t="s">
        <v>40</v>
      </c>
      <c r="J1139" s="4">
        <v>19800614</v>
      </c>
      <c r="K1139" s="4">
        <v>19800614</v>
      </c>
      <c r="L1139" t="str">
        <f t="shared" si="87"/>
        <v>1101</v>
      </c>
      <c r="M1139">
        <f t="shared" si="88"/>
        <v>22</v>
      </c>
    </row>
    <row r="1140" spans="1:13">
      <c r="A1140" s="2">
        <v>45597.917534722219</v>
      </c>
      <c r="B1140" s="3">
        <v>45597.916701388887</v>
      </c>
      <c r="C1140" s="4" t="s">
        <v>23</v>
      </c>
      <c r="D1140" s="4">
        <v>0.62239999999999995</v>
      </c>
      <c r="E1140" s="4">
        <v>0.65880000000000005</v>
      </c>
      <c r="F1140" s="4">
        <v>0.58799999999999997</v>
      </c>
      <c r="G1140" s="4">
        <v>4.8029999999999999</v>
      </c>
      <c r="H1140" s="4">
        <v>0.18590000000000001</v>
      </c>
      <c r="I1140" s="4" t="s">
        <v>40</v>
      </c>
      <c r="J1140" s="4">
        <v>19800614</v>
      </c>
      <c r="K1140" s="4">
        <v>19800614</v>
      </c>
      <c r="L1140" t="str">
        <f t="shared" si="87"/>
        <v>1101</v>
      </c>
      <c r="M1140">
        <f t="shared" si="88"/>
        <v>22</v>
      </c>
    </row>
    <row r="1141" spans="1:13">
      <c r="A1141" s="2">
        <v>45597.917615740742</v>
      </c>
      <c r="B1141" s="3">
        <v>45597.49255787037</v>
      </c>
      <c r="C1141" s="4" t="s">
        <v>39</v>
      </c>
      <c r="D1141" s="4">
        <v>0.15060000000000001</v>
      </c>
      <c r="E1141" s="4">
        <v>3.0099999999999998E-2</v>
      </c>
      <c r="F1141" s="4">
        <v>0.75439999999999996</v>
      </c>
      <c r="G1141" s="4">
        <v>9.2739999999999991</v>
      </c>
      <c r="H1141" s="4">
        <v>0.17269999999999999</v>
      </c>
      <c r="I1141" s="4" t="s">
        <v>40</v>
      </c>
      <c r="J1141" s="4">
        <v>19800614</v>
      </c>
      <c r="K1141" s="4">
        <v>19800614</v>
      </c>
      <c r="L1141" t="str">
        <f t="shared" si="87"/>
        <v>1101</v>
      </c>
      <c r="M1141">
        <f t="shared" si="88"/>
        <v>22</v>
      </c>
    </row>
    <row r="1142" spans="1:13">
      <c r="A1142" s="2">
        <v>45597.917696759258</v>
      </c>
      <c r="B1142" s="3">
        <v>45597.509479166663</v>
      </c>
      <c r="C1142" s="4" t="s">
        <v>39</v>
      </c>
      <c r="D1142" s="4">
        <v>0.1545</v>
      </c>
      <c r="E1142" s="4">
        <v>2.92E-2</v>
      </c>
      <c r="F1142" s="4">
        <v>0.81850000000000001</v>
      </c>
      <c r="G1142" s="4">
        <v>9.3010000000000002</v>
      </c>
      <c r="H1142" s="4">
        <v>0.16689999999999999</v>
      </c>
      <c r="I1142" s="4" t="s">
        <v>40</v>
      </c>
      <c r="J1142" s="4">
        <v>19800614</v>
      </c>
      <c r="K1142" s="4">
        <v>19800614</v>
      </c>
      <c r="L1142" t="str">
        <f t="shared" si="87"/>
        <v>1101</v>
      </c>
      <c r="M1142">
        <f t="shared" si="88"/>
        <v>22</v>
      </c>
    </row>
    <row r="1143" spans="1:13">
      <c r="A1143" s="2">
        <v>45597.91777777778</v>
      </c>
      <c r="B1143" s="3">
        <v>45597.497384259259</v>
      </c>
      <c r="C1143" s="4" t="s">
        <v>39</v>
      </c>
      <c r="D1143" s="4">
        <v>0.1517</v>
      </c>
      <c r="E1143" s="4">
        <v>3.0200000000000001E-2</v>
      </c>
      <c r="F1143" s="4">
        <v>0.76070000000000004</v>
      </c>
      <c r="G1143" s="4">
        <v>9.2680000000000007</v>
      </c>
      <c r="H1143" s="4">
        <v>0.17219999999999999</v>
      </c>
      <c r="I1143" s="4" t="s">
        <v>40</v>
      </c>
      <c r="J1143" s="4">
        <v>19800614</v>
      </c>
      <c r="K1143" s="4">
        <v>19800614</v>
      </c>
      <c r="L1143" t="str">
        <f t="shared" si="87"/>
        <v>1101</v>
      </c>
      <c r="M1143">
        <f t="shared" si="88"/>
        <v>22</v>
      </c>
    </row>
    <row r="1144" spans="1:13">
      <c r="A1144" s="2">
        <v>45597.917881944442</v>
      </c>
      <c r="B1144" s="3">
        <v>45597.468333333331</v>
      </c>
      <c r="C1144" s="4" t="s">
        <v>39</v>
      </c>
      <c r="D1144" s="4">
        <v>0.1517</v>
      </c>
      <c r="E1144" s="4">
        <v>3.0499999999999999E-2</v>
      </c>
      <c r="F1144" s="4">
        <v>0.75590000000000002</v>
      </c>
      <c r="G1144" s="4">
        <v>9.2620000000000005</v>
      </c>
      <c r="H1144" s="4">
        <v>0.1726</v>
      </c>
      <c r="I1144" s="4" t="s">
        <v>40</v>
      </c>
      <c r="J1144" s="4">
        <v>19800614</v>
      </c>
      <c r="K1144" s="4">
        <v>19800614</v>
      </c>
      <c r="L1144" t="str">
        <f t="shared" si="87"/>
        <v>1101</v>
      </c>
      <c r="M1144">
        <f t="shared" si="88"/>
        <v>22</v>
      </c>
    </row>
    <row r="1145" spans="1:13">
      <c r="A1145" s="2">
        <v>45597.918043981481</v>
      </c>
      <c r="B1145" s="3">
        <v>45597.514328703706</v>
      </c>
      <c r="C1145" s="4" t="s">
        <v>39</v>
      </c>
      <c r="D1145" s="4">
        <v>0.15379999999999999</v>
      </c>
      <c r="E1145" s="4">
        <v>2.98E-2</v>
      </c>
      <c r="F1145" s="4">
        <v>0.79420000000000002</v>
      </c>
      <c r="G1145" s="4">
        <v>9.282</v>
      </c>
      <c r="H1145" s="4">
        <v>0.16919999999999999</v>
      </c>
      <c r="I1145" s="4" t="s">
        <v>40</v>
      </c>
      <c r="J1145" s="4">
        <v>19800614</v>
      </c>
      <c r="K1145" s="4">
        <v>19800614</v>
      </c>
      <c r="L1145" t="str">
        <f t="shared" si="87"/>
        <v>1101</v>
      </c>
      <c r="M1145">
        <f t="shared" si="88"/>
        <v>22</v>
      </c>
    </row>
    <row r="1146" spans="1:13">
      <c r="A1146" s="2">
        <v>45597.918136574073</v>
      </c>
      <c r="B1146" s="3">
        <v>45597.473171296297</v>
      </c>
      <c r="C1146" s="4" t="s">
        <v>39</v>
      </c>
      <c r="D1146" s="4">
        <v>0.15110000000000001</v>
      </c>
      <c r="E1146" s="4">
        <v>3.1600000000000003E-2</v>
      </c>
      <c r="F1146" s="4">
        <v>0.72240000000000004</v>
      </c>
      <c r="G1146" s="4">
        <v>9.2289999999999992</v>
      </c>
      <c r="H1146" s="4">
        <v>0.1754</v>
      </c>
      <c r="I1146" s="4" t="s">
        <v>40</v>
      </c>
      <c r="J1146" s="4">
        <v>19800614</v>
      </c>
      <c r="K1146" s="4">
        <v>19800614</v>
      </c>
      <c r="L1146" t="str">
        <f t="shared" si="87"/>
        <v>1101</v>
      </c>
      <c r="M1146">
        <f t="shared" si="88"/>
        <v>22</v>
      </c>
    </row>
    <row r="1147" spans="1:13">
      <c r="A1147" s="2">
        <v>45597.918287037035</v>
      </c>
      <c r="B1147" s="3">
        <v>45597.429606481484</v>
      </c>
      <c r="C1147" s="4" t="s">
        <v>39</v>
      </c>
      <c r="D1147" s="4">
        <v>0.15129999999999999</v>
      </c>
      <c r="E1147" s="4">
        <v>3.1800000000000002E-2</v>
      </c>
      <c r="F1147" s="4">
        <v>0.71970000000000001</v>
      </c>
      <c r="G1147" s="4">
        <v>9.2240000000000002</v>
      </c>
      <c r="H1147" s="4">
        <v>0.17560000000000001</v>
      </c>
      <c r="I1147" s="4" t="s">
        <v>40</v>
      </c>
      <c r="J1147" s="4">
        <v>19800614</v>
      </c>
      <c r="K1147" s="4">
        <v>19800614</v>
      </c>
      <c r="L1147" t="str">
        <f t="shared" si="87"/>
        <v>1101</v>
      </c>
      <c r="M1147">
        <f t="shared" si="88"/>
        <v>22</v>
      </c>
    </row>
    <row r="1148" spans="1:13">
      <c r="A1148" s="2">
        <v>45597.918506944443</v>
      </c>
      <c r="B1148" s="3">
        <v>45597.538553240738</v>
      </c>
      <c r="C1148" s="4" t="s">
        <v>39</v>
      </c>
      <c r="D1148" s="4">
        <v>0.15490000000000001</v>
      </c>
      <c r="E1148" s="4">
        <v>3.0800000000000001E-2</v>
      </c>
      <c r="F1148" s="4">
        <v>0.77790000000000004</v>
      </c>
      <c r="G1148" s="4">
        <v>9.2509999999999994</v>
      </c>
      <c r="H1148" s="4">
        <v>0.17069999999999999</v>
      </c>
      <c r="I1148" s="4" t="s">
        <v>40</v>
      </c>
      <c r="J1148" s="4">
        <v>19800614</v>
      </c>
      <c r="K1148" s="4">
        <v>19800614</v>
      </c>
      <c r="L1148" t="str">
        <f t="shared" si="87"/>
        <v>1101</v>
      </c>
      <c r="M1148">
        <f t="shared" si="88"/>
        <v>22</v>
      </c>
    </row>
    <row r="1149" spans="1:13">
      <c r="A1149" s="2">
        <v>45597.918587962966</v>
      </c>
      <c r="B1149" s="3">
        <v>45597.533726851849</v>
      </c>
      <c r="C1149" s="4" t="s">
        <v>39</v>
      </c>
      <c r="D1149" s="4">
        <v>0.14699999999999999</v>
      </c>
      <c r="E1149" s="4">
        <v>2.8400000000000002E-2</v>
      </c>
      <c r="F1149" s="4">
        <v>0.76039999999999996</v>
      </c>
      <c r="G1149" s="4">
        <v>9.3239999999999998</v>
      </c>
      <c r="H1149" s="4">
        <v>0.17219999999999999</v>
      </c>
      <c r="I1149" s="4" t="s">
        <v>40</v>
      </c>
      <c r="J1149" s="4">
        <v>19800614</v>
      </c>
      <c r="K1149" s="4">
        <v>19800614</v>
      </c>
      <c r="L1149" t="str">
        <f t="shared" si="87"/>
        <v>1101</v>
      </c>
      <c r="M1149">
        <f t="shared" si="88"/>
        <v>22</v>
      </c>
    </row>
    <row r="1150" spans="1:13">
      <c r="A1150" s="2">
        <v>45597.918680555558</v>
      </c>
      <c r="B1150" s="3">
        <v>45597.439270833333</v>
      </c>
      <c r="C1150" s="4" t="s">
        <v>39</v>
      </c>
      <c r="D1150" s="4">
        <v>0.15490000000000001</v>
      </c>
      <c r="E1150" s="4">
        <v>3.2199999999999999E-2</v>
      </c>
      <c r="F1150" s="4">
        <v>0.74480000000000002</v>
      </c>
      <c r="G1150" s="4">
        <v>9.2110000000000003</v>
      </c>
      <c r="H1150" s="4">
        <v>0.17349999999999999</v>
      </c>
      <c r="I1150" s="4" t="s">
        <v>40</v>
      </c>
      <c r="J1150" s="4">
        <v>19800614</v>
      </c>
      <c r="K1150" s="4">
        <v>19800614</v>
      </c>
      <c r="L1150" t="str">
        <f t="shared" si="87"/>
        <v>1101</v>
      </c>
      <c r="M1150">
        <f t="shared" si="88"/>
        <v>22</v>
      </c>
    </row>
    <row r="1151" spans="1:13">
      <c r="A1151" s="2">
        <v>45597.918807870374</v>
      </c>
      <c r="B1151" s="3">
        <v>45597.434444444443</v>
      </c>
      <c r="C1151" s="4" t="s">
        <v>39</v>
      </c>
      <c r="D1151" s="4">
        <v>0.1497</v>
      </c>
      <c r="E1151" s="4">
        <v>3.1E-2</v>
      </c>
      <c r="F1151" s="4">
        <v>0.72209999999999996</v>
      </c>
      <c r="G1151" s="4">
        <v>9.2449999999999992</v>
      </c>
      <c r="H1151" s="4">
        <v>0.1754</v>
      </c>
      <c r="I1151" s="4" t="s">
        <v>40</v>
      </c>
      <c r="J1151" s="4">
        <v>19800614</v>
      </c>
      <c r="K1151" s="4">
        <v>19800614</v>
      </c>
      <c r="L1151" t="str">
        <f t="shared" si="87"/>
        <v>1101</v>
      </c>
      <c r="M1151">
        <f t="shared" si="88"/>
        <v>22</v>
      </c>
    </row>
    <row r="1152" spans="1:13">
      <c r="A1152" s="2">
        <v>45597.918935185182</v>
      </c>
      <c r="B1152" s="3">
        <v>45597.524039351854</v>
      </c>
      <c r="C1152" s="4" t="s">
        <v>39</v>
      </c>
      <c r="D1152" s="4">
        <v>0.15129999999999999</v>
      </c>
      <c r="E1152" s="4">
        <v>0.03</v>
      </c>
      <c r="F1152" s="4">
        <v>0.76290000000000002</v>
      </c>
      <c r="G1152" s="4">
        <v>9.2759999999999998</v>
      </c>
      <c r="H1152" s="4">
        <v>0.17199999999999999</v>
      </c>
      <c r="I1152" s="4" t="s">
        <v>40</v>
      </c>
      <c r="J1152" s="4">
        <v>19800614</v>
      </c>
      <c r="K1152" s="4">
        <v>19800614</v>
      </c>
      <c r="L1152" t="str">
        <f t="shared" si="87"/>
        <v>1101</v>
      </c>
      <c r="M1152">
        <f t="shared" si="88"/>
        <v>22</v>
      </c>
    </row>
    <row r="1153" spans="1:13">
      <c r="A1153" s="2">
        <v>45597.919039351851</v>
      </c>
      <c r="B1153" s="3">
        <v>45597.482847222222</v>
      </c>
      <c r="C1153" s="4" t="s">
        <v>39</v>
      </c>
      <c r="D1153" s="4">
        <v>0.1535</v>
      </c>
      <c r="E1153" s="4">
        <v>3.0200000000000001E-2</v>
      </c>
      <c r="F1153" s="4">
        <v>0.7792</v>
      </c>
      <c r="G1153" s="4">
        <v>9.2680000000000007</v>
      </c>
      <c r="H1153" s="4">
        <v>0.1706</v>
      </c>
      <c r="I1153" s="4" t="s">
        <v>40</v>
      </c>
      <c r="J1153" s="4">
        <v>19800614</v>
      </c>
      <c r="K1153" s="4">
        <v>19800614</v>
      </c>
      <c r="L1153" t="str">
        <f t="shared" si="87"/>
        <v>1101</v>
      </c>
      <c r="M1153">
        <f t="shared" si="88"/>
        <v>22</v>
      </c>
    </row>
    <row r="1154" spans="1:13">
      <c r="A1154" s="2">
        <v>45597.919131944444</v>
      </c>
      <c r="B1154" s="3">
        <v>45597.502233796295</v>
      </c>
      <c r="C1154" s="4" t="s">
        <v>39</v>
      </c>
      <c r="D1154" s="4">
        <v>0.15790000000000001</v>
      </c>
      <c r="E1154" s="4">
        <v>3.2099999999999997E-2</v>
      </c>
      <c r="F1154" s="4">
        <v>0.77749999999999997</v>
      </c>
      <c r="G1154" s="4">
        <v>9.2149999999999999</v>
      </c>
      <c r="H1154" s="4">
        <v>0.17069999999999999</v>
      </c>
      <c r="I1154" s="4" t="s">
        <v>40</v>
      </c>
      <c r="J1154" s="4">
        <v>19800614</v>
      </c>
      <c r="K1154" s="4">
        <v>19800614</v>
      </c>
      <c r="L1154" t="str">
        <f t="shared" si="87"/>
        <v>1101</v>
      </c>
      <c r="M1154">
        <f t="shared" si="88"/>
        <v>22</v>
      </c>
    </row>
    <row r="1155" spans="1:13">
      <c r="A1155" s="2">
        <v>45597.919224537036</v>
      </c>
      <c r="B1155" s="3">
        <v>45597.458657407406</v>
      </c>
      <c r="C1155" s="4" t="s">
        <v>39</v>
      </c>
      <c r="D1155" s="4">
        <v>0.15210000000000001</v>
      </c>
      <c r="E1155" s="4">
        <v>3.0300000000000001E-2</v>
      </c>
      <c r="F1155" s="4">
        <v>0.76270000000000004</v>
      </c>
      <c r="G1155" s="4">
        <v>9.266</v>
      </c>
      <c r="H1155" s="4">
        <v>0.17199999999999999</v>
      </c>
      <c r="I1155" s="4" t="s">
        <v>40</v>
      </c>
      <c r="J1155" s="4">
        <v>19800614</v>
      </c>
      <c r="K1155" s="4">
        <v>19800614</v>
      </c>
      <c r="L1155" t="str">
        <f t="shared" si="87"/>
        <v>1101</v>
      </c>
      <c r="M1155">
        <f t="shared" si="88"/>
        <v>22</v>
      </c>
    </row>
    <row r="1156" spans="1:13">
      <c r="A1156" s="2">
        <v>45597.919305555559</v>
      </c>
      <c r="B1156" s="3">
        <v>45597.519178240742</v>
      </c>
      <c r="C1156" s="4" t="s">
        <v>39</v>
      </c>
      <c r="D1156" s="4">
        <v>0.15229999999999999</v>
      </c>
      <c r="E1156" s="4">
        <v>2.9000000000000001E-2</v>
      </c>
      <c r="F1156" s="4">
        <v>0.80010000000000003</v>
      </c>
      <c r="G1156" s="4">
        <v>9.3059999999999992</v>
      </c>
      <c r="H1156" s="4">
        <v>0.16869999999999999</v>
      </c>
      <c r="I1156" s="4" t="s">
        <v>40</v>
      </c>
      <c r="J1156" s="4">
        <v>19800614</v>
      </c>
      <c r="K1156" s="4">
        <v>19800614</v>
      </c>
      <c r="L1156" t="str">
        <f t="shared" si="87"/>
        <v>1101</v>
      </c>
      <c r="M1156">
        <f t="shared" si="88"/>
        <v>22</v>
      </c>
    </row>
    <row r="1157" spans="1:13">
      <c r="A1157" s="2">
        <v>45597.919317129628</v>
      </c>
      <c r="B1157" s="3">
        <v>45597.918842592589</v>
      </c>
      <c r="C1157" s="4" t="s">
        <v>23</v>
      </c>
      <c r="D1157" s="4">
        <v>0.62090000000000001</v>
      </c>
      <c r="E1157" s="4">
        <v>0.65680000000000005</v>
      </c>
      <c r="F1157" s="4">
        <v>0.58699999999999997</v>
      </c>
      <c r="G1157" s="4">
        <v>4.8129999999999997</v>
      </c>
      <c r="H1157" s="4">
        <v>0.186</v>
      </c>
      <c r="I1157" s="4" t="s">
        <v>40</v>
      </c>
      <c r="J1157" s="4">
        <v>19800614</v>
      </c>
      <c r="K1157" s="4">
        <v>19800614</v>
      </c>
      <c r="L1157" t="str">
        <f t="shared" si="87"/>
        <v>1101</v>
      </c>
      <c r="M1157">
        <f t="shared" si="88"/>
        <v>22</v>
      </c>
    </row>
    <row r="1158" spans="1:13">
      <c r="A1158" s="2">
        <v>45597.919456018521</v>
      </c>
      <c r="B1158" s="3">
        <v>45597.483148148145</v>
      </c>
      <c r="C1158" s="4" t="s">
        <v>39</v>
      </c>
      <c r="D1158" s="4">
        <v>0.15409999999999999</v>
      </c>
      <c r="E1158" s="4">
        <v>3.0300000000000001E-2</v>
      </c>
      <c r="F1158" s="4">
        <v>0.78410000000000002</v>
      </c>
      <c r="G1158" s="4">
        <v>9.2669999999999995</v>
      </c>
      <c r="H1158" s="4">
        <v>0.1701</v>
      </c>
      <c r="I1158" s="4" t="s">
        <v>40</v>
      </c>
      <c r="J1158" s="4">
        <v>19800614</v>
      </c>
      <c r="K1158" s="4">
        <v>19800614</v>
      </c>
      <c r="L1158" t="str">
        <f t="shared" si="87"/>
        <v>1101</v>
      </c>
      <c r="M1158">
        <f t="shared" si="88"/>
        <v>22</v>
      </c>
    </row>
    <row r="1159" spans="1:13">
      <c r="A1159" s="2">
        <v>45597.919571759259</v>
      </c>
      <c r="B1159" s="3">
        <v>45597.514837962961</v>
      </c>
      <c r="C1159" s="4" t="s">
        <v>39</v>
      </c>
      <c r="D1159" s="4">
        <v>0.16259999999999999</v>
      </c>
      <c r="E1159" s="4">
        <v>3.4200000000000001E-2</v>
      </c>
      <c r="F1159" s="4">
        <v>0.77249999999999996</v>
      </c>
      <c r="G1159" s="4">
        <v>9.1560000000000006</v>
      </c>
      <c r="H1159" s="4">
        <v>0.1711</v>
      </c>
      <c r="I1159" s="4" t="s">
        <v>40</v>
      </c>
      <c r="J1159" s="4">
        <v>19800614</v>
      </c>
      <c r="K1159" s="4">
        <v>19800614</v>
      </c>
      <c r="L1159" t="str">
        <f t="shared" si="87"/>
        <v>1101</v>
      </c>
      <c r="M1159">
        <f t="shared" si="88"/>
        <v>22</v>
      </c>
    </row>
    <row r="1160" spans="1:13">
      <c r="A1160" s="2">
        <v>45597.919664351852</v>
      </c>
      <c r="B1160" s="3">
        <v>45597.524548611109</v>
      </c>
      <c r="C1160" s="4" t="s">
        <v>39</v>
      </c>
      <c r="D1160" s="4">
        <v>0.1537</v>
      </c>
      <c r="E1160" s="4">
        <v>2.9499999999999998E-2</v>
      </c>
      <c r="F1160" s="4">
        <v>0.79930000000000001</v>
      </c>
      <c r="G1160" s="4">
        <v>9.2889999999999997</v>
      </c>
      <c r="H1160" s="4">
        <v>0.16869999999999999</v>
      </c>
      <c r="I1160" s="4" t="s">
        <v>40</v>
      </c>
      <c r="J1160" s="4">
        <v>19800614</v>
      </c>
      <c r="K1160" s="4">
        <v>19800614</v>
      </c>
      <c r="L1160" t="str">
        <f t="shared" si="87"/>
        <v>1101</v>
      </c>
      <c r="M1160">
        <f t="shared" si="88"/>
        <v>22</v>
      </c>
    </row>
    <row r="1161" spans="1:13">
      <c r="A1161" s="2">
        <v>45597.919699074075</v>
      </c>
      <c r="B1161" s="3">
        <v>45597.680636574078</v>
      </c>
      <c r="C1161" s="4" t="s">
        <v>63</v>
      </c>
      <c r="D1161" s="4">
        <v>0.6431</v>
      </c>
      <c r="E1161" s="4">
        <v>0.64690000000000003</v>
      </c>
      <c r="F1161" s="4">
        <v>0.63939999999999997</v>
      </c>
      <c r="G1161" s="4">
        <v>4.8630000000000004</v>
      </c>
      <c r="H1161" s="4">
        <v>0.182</v>
      </c>
      <c r="I1161" s="4" t="s">
        <v>40</v>
      </c>
      <c r="J1161" s="4">
        <v>19800614</v>
      </c>
      <c r="K1161" s="4">
        <v>19800614</v>
      </c>
      <c r="L1161" t="str">
        <f t="shared" si="87"/>
        <v>1101</v>
      </c>
      <c r="M1161">
        <f t="shared" si="88"/>
        <v>22</v>
      </c>
    </row>
    <row r="1162" spans="1:13">
      <c r="A1162" s="2">
        <v>45597.919756944444</v>
      </c>
      <c r="B1162" s="3">
        <v>45597.534282407411</v>
      </c>
      <c r="C1162" s="4" t="s">
        <v>39</v>
      </c>
      <c r="D1162" s="4">
        <v>0.1462</v>
      </c>
      <c r="E1162" s="4">
        <v>2.8400000000000002E-2</v>
      </c>
      <c r="F1162" s="4">
        <v>0.75319999999999998</v>
      </c>
      <c r="G1162" s="4">
        <v>9.3260000000000005</v>
      </c>
      <c r="H1162" s="4">
        <v>0.17280000000000001</v>
      </c>
      <c r="I1162" s="4" t="s">
        <v>40</v>
      </c>
      <c r="J1162" s="4">
        <v>19800614</v>
      </c>
      <c r="K1162" s="4">
        <v>19800614</v>
      </c>
      <c r="L1162" t="str">
        <f t="shared" si="87"/>
        <v>1101</v>
      </c>
      <c r="M1162">
        <f t="shared" si="88"/>
        <v>22</v>
      </c>
    </row>
    <row r="1163" spans="1:13">
      <c r="A1163" s="2">
        <v>45597.919849537036</v>
      </c>
      <c r="B1163" s="3">
        <v>45597.519687499997</v>
      </c>
      <c r="C1163" s="4" t="s">
        <v>39</v>
      </c>
      <c r="D1163" s="4">
        <v>0.1575</v>
      </c>
      <c r="E1163" s="4">
        <v>3.0300000000000001E-2</v>
      </c>
      <c r="F1163" s="4">
        <v>0.81759999999999999</v>
      </c>
      <c r="G1163" s="4">
        <v>9.266</v>
      </c>
      <c r="H1163" s="4">
        <v>0.16700000000000001</v>
      </c>
      <c r="I1163" s="4" t="s">
        <v>40</v>
      </c>
      <c r="J1163" s="4">
        <v>19800614</v>
      </c>
      <c r="K1163" s="4">
        <v>19800614</v>
      </c>
      <c r="L1163" t="str">
        <f t="shared" si="87"/>
        <v>1101</v>
      </c>
      <c r="M1163">
        <f t="shared" si="88"/>
        <v>22</v>
      </c>
    </row>
    <row r="1164" spans="1:13">
      <c r="A1164" s="2">
        <v>45597.919942129629</v>
      </c>
      <c r="B1164" s="3">
        <v>45597.539120370369</v>
      </c>
      <c r="C1164" s="4" t="s">
        <v>39</v>
      </c>
      <c r="D1164" s="4">
        <v>0.1525</v>
      </c>
      <c r="E1164" s="4">
        <v>2.9100000000000001E-2</v>
      </c>
      <c r="F1164" s="4">
        <v>0.79790000000000005</v>
      </c>
      <c r="G1164" s="4">
        <v>9.3019999999999996</v>
      </c>
      <c r="H1164" s="4">
        <v>0.16889999999999999</v>
      </c>
      <c r="I1164" s="4" t="s">
        <v>40</v>
      </c>
      <c r="J1164" s="4">
        <v>19800614</v>
      </c>
      <c r="K1164" s="4">
        <v>19800614</v>
      </c>
      <c r="L1164" t="str">
        <f t="shared" si="87"/>
        <v>1101</v>
      </c>
      <c r="M1164">
        <f t="shared" si="88"/>
        <v>22</v>
      </c>
    </row>
    <row r="1165" spans="1:13">
      <c r="A1165" s="2">
        <v>45597.920046296298</v>
      </c>
      <c r="B1165" s="3">
        <v>45597.487997685188</v>
      </c>
      <c r="C1165" s="4" t="s">
        <v>39</v>
      </c>
      <c r="D1165" s="4">
        <v>0.14990000000000001</v>
      </c>
      <c r="E1165" s="4">
        <v>3.04E-2</v>
      </c>
      <c r="F1165" s="4">
        <v>0.73899999999999999</v>
      </c>
      <c r="G1165" s="4">
        <v>9.2639999999999993</v>
      </c>
      <c r="H1165" s="4">
        <v>0.17399999999999999</v>
      </c>
      <c r="I1165" s="4" t="s">
        <v>40</v>
      </c>
      <c r="J1165" s="4">
        <v>19800614</v>
      </c>
      <c r="K1165" s="4">
        <v>19800614</v>
      </c>
      <c r="L1165" t="str">
        <f t="shared" si="87"/>
        <v>1101</v>
      </c>
      <c r="M1165">
        <f t="shared" si="88"/>
        <v>22</v>
      </c>
    </row>
    <row r="1166" spans="1:13">
      <c r="A1166" s="2">
        <v>45597.920138888891</v>
      </c>
      <c r="B1166" s="3">
        <v>45597.529409722221</v>
      </c>
      <c r="C1166" s="4" t="s">
        <v>39</v>
      </c>
      <c r="D1166" s="4">
        <v>0.1497</v>
      </c>
      <c r="E1166" s="4">
        <v>3.0300000000000001E-2</v>
      </c>
      <c r="F1166" s="4">
        <v>0.73870000000000002</v>
      </c>
      <c r="G1166" s="4">
        <v>9.2650000000000006</v>
      </c>
      <c r="H1166" s="4">
        <v>0.17399999999999999</v>
      </c>
      <c r="I1166" s="4" t="s">
        <v>40</v>
      </c>
      <c r="J1166" s="4">
        <v>19800614</v>
      </c>
      <c r="K1166" s="4">
        <v>19800614</v>
      </c>
      <c r="L1166" t="str">
        <f t="shared" si="87"/>
        <v>1101</v>
      </c>
      <c r="M1166">
        <f t="shared" si="88"/>
        <v>22</v>
      </c>
    </row>
    <row r="1167" spans="1:13">
      <c r="A1167" s="2">
        <v>45597.920289351852</v>
      </c>
      <c r="B1167" s="3">
        <v>45597.518807870372</v>
      </c>
      <c r="C1167" s="4" t="s">
        <v>39</v>
      </c>
      <c r="D1167" s="4">
        <v>0.1527</v>
      </c>
      <c r="E1167" s="4">
        <v>2.98E-2</v>
      </c>
      <c r="F1167" s="4">
        <v>0.78129999999999999</v>
      </c>
      <c r="G1167" s="4">
        <v>9.2810000000000006</v>
      </c>
      <c r="H1167" s="4">
        <v>0.1704</v>
      </c>
      <c r="I1167" s="4" t="s">
        <v>40</v>
      </c>
      <c r="J1167" s="4">
        <v>19800614</v>
      </c>
      <c r="K1167" s="4">
        <v>19800614</v>
      </c>
      <c r="L1167" t="str">
        <f t="shared" si="87"/>
        <v>1101</v>
      </c>
      <c r="M1167">
        <f t="shared" si="88"/>
        <v>22</v>
      </c>
    </row>
    <row r="1168" spans="1:13">
      <c r="A1168" s="2">
        <v>45597.920405092591</v>
      </c>
      <c r="B1168" s="3">
        <v>45597.528495370374</v>
      </c>
      <c r="C1168" s="4" t="s">
        <v>39</v>
      </c>
      <c r="D1168" s="4">
        <v>0.1527</v>
      </c>
      <c r="E1168" s="4">
        <v>2.8299999999999999E-2</v>
      </c>
      <c r="F1168" s="4">
        <v>0.82269999999999999</v>
      </c>
      <c r="G1168" s="4">
        <v>9.3260000000000005</v>
      </c>
      <c r="H1168" s="4">
        <v>0.16650000000000001</v>
      </c>
      <c r="I1168" s="4" t="s">
        <v>40</v>
      </c>
      <c r="J1168" s="4">
        <v>19800614</v>
      </c>
      <c r="K1168" s="4">
        <v>19800614</v>
      </c>
      <c r="L1168" t="str">
        <f t="shared" si="87"/>
        <v>1101</v>
      </c>
      <c r="M1168">
        <f t="shared" si="88"/>
        <v>22</v>
      </c>
    </row>
    <row r="1169" spans="1:13">
      <c r="A1169" s="2">
        <v>45597.92050925926</v>
      </c>
      <c r="B1169" s="3">
        <v>45597.523657407408</v>
      </c>
      <c r="C1169" s="4" t="s">
        <v>39</v>
      </c>
      <c r="D1169" s="4">
        <v>0.15570000000000001</v>
      </c>
      <c r="E1169" s="4">
        <v>3.1E-2</v>
      </c>
      <c r="F1169" s="4">
        <v>0.78249999999999997</v>
      </c>
      <c r="G1169" s="4">
        <v>9.2460000000000004</v>
      </c>
      <c r="H1169" s="4">
        <v>0.17030000000000001</v>
      </c>
      <c r="I1169" s="4" t="s">
        <v>40</v>
      </c>
      <c r="J1169" s="4">
        <v>19800614</v>
      </c>
      <c r="K1169" s="4">
        <v>19800614</v>
      </c>
      <c r="L1169" t="str">
        <f t="shared" si="87"/>
        <v>1101</v>
      </c>
      <c r="M1169">
        <f t="shared" si="88"/>
        <v>22</v>
      </c>
    </row>
    <row r="1170" spans="1:13">
      <c r="A1170" s="2">
        <v>45597.921041666668</v>
      </c>
      <c r="B1170" s="3">
        <v>45597.513935185183</v>
      </c>
      <c r="C1170" s="4" t="s">
        <v>39</v>
      </c>
      <c r="D1170" s="4">
        <v>0.15509999999999999</v>
      </c>
      <c r="E1170" s="4">
        <v>3.1300000000000001E-2</v>
      </c>
      <c r="F1170" s="4">
        <v>0.76910000000000001</v>
      </c>
      <c r="G1170" s="4">
        <v>9.2390000000000008</v>
      </c>
      <c r="H1170" s="4">
        <v>0.1714</v>
      </c>
      <c r="I1170" s="4" t="s">
        <v>40</v>
      </c>
      <c r="J1170" s="4">
        <v>19800614</v>
      </c>
      <c r="K1170" s="4">
        <v>19800614</v>
      </c>
      <c r="L1170" t="str">
        <f t="shared" si="87"/>
        <v>1101</v>
      </c>
      <c r="M1170">
        <f t="shared" si="88"/>
        <v>22</v>
      </c>
    </row>
    <row r="1171" spans="1:13">
      <c r="A1171" s="2">
        <v>45597.921157407407</v>
      </c>
      <c r="B1171" s="3">
        <v>45597.46025462963</v>
      </c>
      <c r="C1171" s="4" t="s">
        <v>39</v>
      </c>
      <c r="D1171" s="4">
        <v>0.15229999999999999</v>
      </c>
      <c r="E1171" s="4">
        <v>3.0300000000000001E-2</v>
      </c>
      <c r="F1171" s="4">
        <v>0.76639999999999997</v>
      </c>
      <c r="G1171" s="4">
        <v>9.2680000000000007</v>
      </c>
      <c r="H1171" s="4">
        <v>0.17169999999999999</v>
      </c>
      <c r="I1171" s="4" t="s">
        <v>40</v>
      </c>
      <c r="J1171" s="4">
        <v>19800614</v>
      </c>
      <c r="K1171" s="4">
        <v>19800614</v>
      </c>
      <c r="L1171" t="str">
        <f t="shared" si="87"/>
        <v>1101</v>
      </c>
      <c r="M1171">
        <f t="shared" si="88"/>
        <v>22</v>
      </c>
    </row>
    <row r="1172" spans="1:13">
      <c r="A1172" s="2">
        <v>45597.921701388892</v>
      </c>
      <c r="B1172" s="3">
        <v>45597.474814814814</v>
      </c>
      <c r="C1172" s="4" t="s">
        <v>39</v>
      </c>
      <c r="D1172" s="4">
        <v>0.1555</v>
      </c>
      <c r="E1172" s="4">
        <v>3.0499999999999999E-2</v>
      </c>
      <c r="F1172" s="4">
        <v>0.79400000000000004</v>
      </c>
      <c r="G1172" s="4">
        <v>9.2620000000000005</v>
      </c>
      <c r="H1172" s="4">
        <v>0.16919999999999999</v>
      </c>
      <c r="I1172" s="4" t="s">
        <v>40</v>
      </c>
      <c r="J1172" s="4">
        <v>19800614</v>
      </c>
      <c r="K1172" s="4">
        <v>19800614</v>
      </c>
      <c r="L1172" t="str">
        <f t="shared" si="87"/>
        <v>1101</v>
      </c>
      <c r="M1172">
        <f t="shared" si="88"/>
        <v>22</v>
      </c>
    </row>
    <row r="1173" spans="1:13">
      <c r="A1173" s="2">
        <v>45597.921770833331</v>
      </c>
      <c r="B1173" s="3">
        <v>45597.920972222222</v>
      </c>
      <c r="C1173" s="4" t="s">
        <v>23</v>
      </c>
      <c r="D1173" s="4">
        <v>0.58909999999999996</v>
      </c>
      <c r="E1173" s="4">
        <v>0.70909999999999995</v>
      </c>
      <c r="F1173" s="4">
        <v>0.48949999999999999</v>
      </c>
      <c r="G1173" s="4">
        <v>4.5410000000000004</v>
      </c>
      <c r="H1173" s="4">
        <v>0.19350000000000001</v>
      </c>
      <c r="I1173" s="4" t="s">
        <v>40</v>
      </c>
      <c r="J1173" s="4">
        <v>19800614</v>
      </c>
      <c r="K1173" s="4">
        <v>19800614</v>
      </c>
      <c r="L1173" t="str">
        <f t="shared" ref="L1173:L1236" si="89">TEXT(A1173,"MMDD")</f>
        <v>1101</v>
      </c>
      <c r="M1173">
        <f t="shared" ref="M1173:M1236" si="90">HOUR(A1173)</f>
        <v>22</v>
      </c>
    </row>
    <row r="1174" spans="1:13">
      <c r="A1174" s="2">
        <v>45597.921782407408</v>
      </c>
      <c r="B1174" s="3">
        <v>45597.533356481479</v>
      </c>
      <c r="C1174" s="4" t="s">
        <v>39</v>
      </c>
      <c r="D1174" s="4">
        <v>0.15640000000000001</v>
      </c>
      <c r="E1174" s="4">
        <v>3.1199999999999999E-2</v>
      </c>
      <c r="F1174" s="4">
        <v>0.78459999999999996</v>
      </c>
      <c r="G1174" s="4">
        <v>9.2409999999999997</v>
      </c>
      <c r="H1174" s="4">
        <v>0.1701</v>
      </c>
      <c r="I1174" s="4" t="s">
        <v>40</v>
      </c>
      <c r="J1174" s="4">
        <v>19800614</v>
      </c>
      <c r="K1174" s="4">
        <v>19800614</v>
      </c>
      <c r="L1174" t="str">
        <f t="shared" si="89"/>
        <v>1101</v>
      </c>
      <c r="M1174">
        <f t="shared" si="90"/>
        <v>22</v>
      </c>
    </row>
    <row r="1175" spans="1:13">
      <c r="A1175" s="2">
        <v>45597.921898148146</v>
      </c>
      <c r="B1175" s="3">
        <v>45597.49422453704</v>
      </c>
      <c r="C1175" s="4" t="s">
        <v>39</v>
      </c>
      <c r="D1175" s="4">
        <v>0.1532</v>
      </c>
      <c r="E1175" s="4">
        <v>3.09E-2</v>
      </c>
      <c r="F1175" s="4">
        <v>0.76029999999999998</v>
      </c>
      <c r="G1175" s="4">
        <v>9.25</v>
      </c>
      <c r="H1175" s="4">
        <v>0.17219999999999999</v>
      </c>
      <c r="I1175" s="4" t="s">
        <v>40</v>
      </c>
      <c r="J1175" s="4">
        <v>19800614</v>
      </c>
      <c r="K1175" s="4">
        <v>19800614</v>
      </c>
      <c r="L1175" t="str">
        <f t="shared" si="89"/>
        <v>1101</v>
      </c>
      <c r="M1175">
        <f t="shared" si="90"/>
        <v>22</v>
      </c>
    </row>
    <row r="1176" spans="1:13">
      <c r="A1176" s="2">
        <v>45597.921909722223</v>
      </c>
      <c r="B1176" s="3">
        <v>45597.56931712963</v>
      </c>
      <c r="C1176" s="4" t="s">
        <v>63</v>
      </c>
      <c r="D1176" s="4">
        <v>0.64319999999999999</v>
      </c>
      <c r="E1176" s="4">
        <v>0.64780000000000004</v>
      </c>
      <c r="F1176" s="4">
        <v>0.63849999999999996</v>
      </c>
      <c r="G1176" s="4">
        <v>4.8579999999999997</v>
      </c>
      <c r="H1176" s="4">
        <v>0.182</v>
      </c>
      <c r="I1176" s="4" t="s">
        <v>40</v>
      </c>
      <c r="J1176" s="4">
        <v>19800614</v>
      </c>
      <c r="K1176" s="4">
        <v>19800614</v>
      </c>
      <c r="L1176" t="str">
        <f t="shared" si="89"/>
        <v>1101</v>
      </c>
      <c r="M1176">
        <f t="shared" si="90"/>
        <v>22</v>
      </c>
    </row>
    <row r="1177" spans="1:13">
      <c r="A1177" s="2">
        <v>45597.922013888892</v>
      </c>
      <c r="B1177" s="3">
        <v>45597.479675925926</v>
      </c>
      <c r="C1177" s="4" t="s">
        <v>39</v>
      </c>
      <c r="D1177" s="4">
        <v>0.15570000000000001</v>
      </c>
      <c r="E1177" s="4">
        <v>3.1300000000000001E-2</v>
      </c>
      <c r="F1177" s="4">
        <v>0.77410000000000001</v>
      </c>
      <c r="G1177" s="4">
        <v>9.2370000000000001</v>
      </c>
      <c r="H1177" s="4">
        <v>0.17100000000000001</v>
      </c>
      <c r="I1177" s="4" t="s">
        <v>40</v>
      </c>
      <c r="J1177" s="4">
        <v>19800614</v>
      </c>
      <c r="K1177" s="4">
        <v>19800614</v>
      </c>
      <c r="L1177" t="str">
        <f t="shared" si="89"/>
        <v>1101</v>
      </c>
      <c r="M1177">
        <f t="shared" si="90"/>
        <v>22</v>
      </c>
    </row>
    <row r="1178" spans="1:13">
      <c r="A1178" s="2">
        <v>45597.922048611108</v>
      </c>
      <c r="B1178" s="3">
        <v>45597.920902777776</v>
      </c>
      <c r="C1178" s="4" t="s">
        <v>18</v>
      </c>
      <c r="D1178" s="4">
        <v>0.63239999999999996</v>
      </c>
      <c r="E1178" s="4">
        <v>0.72919999999999996</v>
      </c>
      <c r="F1178" s="4">
        <v>0.54849999999999999</v>
      </c>
      <c r="G1178" s="4">
        <v>4.431</v>
      </c>
      <c r="H1178" s="4">
        <v>0.18890000000000001</v>
      </c>
      <c r="I1178" s="4" t="s">
        <v>40</v>
      </c>
      <c r="J1178" s="4">
        <v>19800614</v>
      </c>
      <c r="K1178" s="4">
        <v>19800614</v>
      </c>
      <c r="L1178" t="str">
        <f t="shared" si="89"/>
        <v>1101</v>
      </c>
      <c r="M1178">
        <f t="shared" si="90"/>
        <v>22</v>
      </c>
    </row>
    <row r="1179" spans="1:13">
      <c r="A1179" s="2">
        <v>45597.922106481485</v>
      </c>
      <c r="B1179" s="3">
        <v>45597.509074074071</v>
      </c>
      <c r="C1179" s="4" t="s">
        <v>39</v>
      </c>
      <c r="D1179" s="4">
        <v>0.15939999999999999</v>
      </c>
      <c r="E1179" s="4">
        <v>3.2099999999999997E-2</v>
      </c>
      <c r="F1179" s="4">
        <v>0.79259999999999997</v>
      </c>
      <c r="G1179" s="4">
        <v>9.2159999999999993</v>
      </c>
      <c r="H1179" s="4">
        <v>0.16930000000000001</v>
      </c>
      <c r="I1179" s="4" t="s">
        <v>40</v>
      </c>
      <c r="J1179" s="4">
        <v>19800614</v>
      </c>
      <c r="K1179" s="4">
        <v>19800614</v>
      </c>
      <c r="L1179" t="str">
        <f t="shared" si="89"/>
        <v>1101</v>
      </c>
      <c r="M1179">
        <f t="shared" si="90"/>
        <v>22</v>
      </c>
    </row>
    <row r="1180" spans="1:13">
      <c r="A1180" s="2">
        <v>45597.922233796293</v>
      </c>
      <c r="B1180" s="3">
        <v>45597.484537037039</v>
      </c>
      <c r="C1180" s="4" t="s">
        <v>39</v>
      </c>
      <c r="D1180" s="4">
        <v>0.15049999999999999</v>
      </c>
      <c r="E1180" s="4">
        <v>3.0300000000000001E-2</v>
      </c>
      <c r="F1180" s="4">
        <v>0.74819999999999998</v>
      </c>
      <c r="G1180" s="4">
        <v>9.2669999999999995</v>
      </c>
      <c r="H1180" s="4">
        <v>0.17319999999999999</v>
      </c>
      <c r="I1180" s="4" t="s">
        <v>40</v>
      </c>
      <c r="J1180" s="4">
        <v>19800614</v>
      </c>
      <c r="K1180" s="4">
        <v>19800614</v>
      </c>
      <c r="L1180" t="str">
        <f t="shared" si="89"/>
        <v>1101</v>
      </c>
      <c r="M1180">
        <f t="shared" si="90"/>
        <v>22</v>
      </c>
    </row>
    <row r="1181" spans="1:13">
      <c r="A1181" s="2">
        <v>45597.922314814816</v>
      </c>
      <c r="B1181" s="3">
        <v>45597.538194444445</v>
      </c>
      <c r="C1181" s="4" t="s">
        <v>39</v>
      </c>
      <c r="D1181" s="4">
        <v>0.1555</v>
      </c>
      <c r="E1181" s="4">
        <v>3.0599999999999999E-2</v>
      </c>
      <c r="F1181" s="4">
        <v>0.78890000000000005</v>
      </c>
      <c r="G1181" s="4">
        <v>9.2569999999999997</v>
      </c>
      <c r="H1181" s="4">
        <v>0.16969999999999999</v>
      </c>
      <c r="I1181" s="4" t="s">
        <v>40</v>
      </c>
      <c r="J1181" s="4">
        <v>19800614</v>
      </c>
      <c r="K1181" s="4">
        <v>19800614</v>
      </c>
      <c r="L1181" t="str">
        <f t="shared" si="89"/>
        <v>1101</v>
      </c>
      <c r="M1181">
        <f t="shared" si="90"/>
        <v>22</v>
      </c>
    </row>
    <row r="1182" spans="1:13">
      <c r="A1182" s="2">
        <v>45597.922407407408</v>
      </c>
      <c r="B1182" s="3">
        <v>45597.506701388891</v>
      </c>
      <c r="C1182" s="4" t="s">
        <v>63</v>
      </c>
      <c r="D1182" s="4">
        <v>0.64400000000000002</v>
      </c>
      <c r="E1182" s="4">
        <v>0.64900000000000002</v>
      </c>
      <c r="F1182" s="4">
        <v>0.6391</v>
      </c>
      <c r="G1182" s="4">
        <v>4.8529999999999998</v>
      </c>
      <c r="H1182" s="4">
        <v>0.182</v>
      </c>
      <c r="I1182" s="4" t="s">
        <v>40</v>
      </c>
      <c r="J1182" s="4">
        <v>19800614</v>
      </c>
      <c r="K1182" s="4">
        <v>19800614</v>
      </c>
      <c r="L1182" t="str">
        <f t="shared" si="89"/>
        <v>1101</v>
      </c>
      <c r="M1182">
        <f t="shared" si="90"/>
        <v>22</v>
      </c>
    </row>
    <row r="1183" spans="1:13">
      <c r="A1183" s="2">
        <v>45597.922777777778</v>
      </c>
      <c r="B1183" s="3">
        <v>45597.921388888892</v>
      </c>
      <c r="C1183" s="4" t="s">
        <v>60</v>
      </c>
      <c r="D1183" s="4">
        <v>0.56079999999999997</v>
      </c>
      <c r="E1183" s="4">
        <v>0.62760000000000005</v>
      </c>
      <c r="F1183" s="4">
        <v>0.50119999999999998</v>
      </c>
      <c r="G1183" s="4">
        <v>4.9589999999999996</v>
      </c>
      <c r="H1183" s="4">
        <v>0.19259999999999999</v>
      </c>
      <c r="I1183" s="4" t="s">
        <v>40</v>
      </c>
      <c r="J1183" s="4">
        <v>19800614</v>
      </c>
      <c r="K1183" s="4">
        <v>19800614</v>
      </c>
      <c r="L1183" t="str">
        <f t="shared" si="89"/>
        <v>1101</v>
      </c>
      <c r="M1183">
        <f t="shared" si="90"/>
        <v>22</v>
      </c>
    </row>
    <row r="1184" spans="1:13">
      <c r="A1184" s="2">
        <v>45597.922986111109</v>
      </c>
      <c r="B1184" s="3">
        <v>45597.437175925923</v>
      </c>
      <c r="C1184" s="4" t="s">
        <v>63</v>
      </c>
      <c r="D1184" s="4">
        <v>0.64080000000000004</v>
      </c>
      <c r="E1184" s="4">
        <v>0.64149999999999996</v>
      </c>
      <c r="F1184" s="4">
        <v>0.6401</v>
      </c>
      <c r="G1184" s="4">
        <v>4.8899999999999997</v>
      </c>
      <c r="H1184" s="4">
        <v>0.18190000000000001</v>
      </c>
      <c r="I1184" s="4" t="s">
        <v>40</v>
      </c>
      <c r="J1184" s="4">
        <v>19800614</v>
      </c>
      <c r="K1184" s="4">
        <v>19800614</v>
      </c>
      <c r="L1184" t="str">
        <f t="shared" si="89"/>
        <v>1101</v>
      </c>
      <c r="M1184">
        <f t="shared" si="90"/>
        <v>22</v>
      </c>
    </row>
    <row r="1185" spans="1:13">
      <c r="A1185" s="2">
        <v>45597.923182870371</v>
      </c>
      <c r="B1185" s="3">
        <v>45597.920682870368</v>
      </c>
      <c r="C1185" s="4" t="s">
        <v>63</v>
      </c>
      <c r="D1185" s="4">
        <v>0.64839999999999998</v>
      </c>
      <c r="E1185" s="4">
        <v>0.67610000000000003</v>
      </c>
      <c r="F1185" s="4">
        <v>0.62180000000000002</v>
      </c>
      <c r="G1185" s="4">
        <v>4.7140000000000004</v>
      </c>
      <c r="H1185" s="4">
        <v>0.18329999999999999</v>
      </c>
      <c r="I1185" s="4" t="s">
        <v>40</v>
      </c>
      <c r="J1185" s="4">
        <v>19800614</v>
      </c>
      <c r="K1185" s="4">
        <v>19800614</v>
      </c>
      <c r="L1185" t="str">
        <f t="shared" si="89"/>
        <v>1101</v>
      </c>
      <c r="M1185">
        <f t="shared" si="90"/>
        <v>22</v>
      </c>
    </row>
    <row r="1186" spans="1:13">
      <c r="A1186" s="2">
        <v>45597.923333333332</v>
      </c>
      <c r="B1186" s="3">
        <v>45597.922210648147</v>
      </c>
      <c r="C1186" s="4" t="s">
        <v>68</v>
      </c>
      <c r="D1186" s="4">
        <v>0.30320000000000003</v>
      </c>
      <c r="E1186" s="4">
        <v>0.72160000000000002</v>
      </c>
      <c r="F1186" s="4">
        <v>0.12740000000000001</v>
      </c>
      <c r="G1186" s="4">
        <v>4.4720000000000004</v>
      </c>
      <c r="H1186" s="4">
        <v>0.2339</v>
      </c>
      <c r="I1186" s="4" t="s">
        <v>40</v>
      </c>
      <c r="J1186" s="4">
        <v>19800614</v>
      </c>
      <c r="K1186" s="4">
        <v>19800614</v>
      </c>
      <c r="L1186" t="str">
        <f t="shared" si="89"/>
        <v>1101</v>
      </c>
      <c r="M1186">
        <f t="shared" si="90"/>
        <v>22</v>
      </c>
    </row>
    <row r="1187" spans="1:13">
      <c r="A1187" s="2">
        <v>45597.924467592595</v>
      </c>
      <c r="B1187" s="3">
        <v>45597.548449074071</v>
      </c>
      <c r="C1187" s="4" t="s">
        <v>39</v>
      </c>
      <c r="D1187" s="4">
        <v>0.1162</v>
      </c>
      <c r="E1187" s="4">
        <v>1.3899999999999999E-2</v>
      </c>
      <c r="F1187" s="4">
        <v>0.96899999999999997</v>
      </c>
      <c r="G1187" s="4">
        <v>9.9250000000000007</v>
      </c>
      <c r="H1187" s="4">
        <v>0.14480000000000001</v>
      </c>
      <c r="I1187" s="4" t="s">
        <v>40</v>
      </c>
      <c r="J1187" s="4">
        <v>19800614</v>
      </c>
      <c r="K1187" s="4">
        <v>19800614</v>
      </c>
      <c r="L1187" t="str">
        <f t="shared" si="89"/>
        <v>1101</v>
      </c>
      <c r="M1187">
        <f t="shared" si="90"/>
        <v>22</v>
      </c>
    </row>
    <row r="1188" spans="1:13">
      <c r="A1188" s="2">
        <v>45597.924675925926</v>
      </c>
      <c r="B1188" s="3">
        <v>45597.923541666663</v>
      </c>
      <c r="C1188" s="4" t="s">
        <v>17</v>
      </c>
      <c r="D1188" s="4">
        <v>0.5595</v>
      </c>
      <c r="E1188" s="4">
        <v>0.66710000000000003</v>
      </c>
      <c r="F1188" s="4">
        <v>0.46920000000000001</v>
      </c>
      <c r="G1188" s="4">
        <v>4.7610000000000001</v>
      </c>
      <c r="H1188" s="4">
        <v>0.19520000000000001</v>
      </c>
      <c r="I1188" s="4" t="s">
        <v>40</v>
      </c>
      <c r="J1188" s="4">
        <v>19800614</v>
      </c>
      <c r="K1188" s="4">
        <v>19800614</v>
      </c>
      <c r="L1188" t="str">
        <f t="shared" si="89"/>
        <v>1101</v>
      </c>
      <c r="M1188">
        <f t="shared" si="90"/>
        <v>22</v>
      </c>
    </row>
    <row r="1189" spans="1:13">
      <c r="A1189" s="2">
        <v>45597.925520833334</v>
      </c>
      <c r="B1189" s="3">
        <v>45597.924976851849</v>
      </c>
      <c r="C1189" s="4" t="s">
        <v>23</v>
      </c>
      <c r="D1189" s="4">
        <v>0.61970000000000003</v>
      </c>
      <c r="E1189" s="4">
        <v>0.65800000000000003</v>
      </c>
      <c r="F1189" s="4">
        <v>0.5837</v>
      </c>
      <c r="G1189" s="4">
        <v>4.8070000000000004</v>
      </c>
      <c r="H1189" s="4">
        <v>0.1862</v>
      </c>
      <c r="I1189" s="4" t="s">
        <v>13</v>
      </c>
      <c r="J1189" s="4">
        <v>19800614</v>
      </c>
      <c r="K1189" s="4">
        <v>19800614</v>
      </c>
      <c r="L1189" t="str">
        <f t="shared" si="89"/>
        <v>1101</v>
      </c>
      <c r="M1189">
        <f t="shared" si="90"/>
        <v>22</v>
      </c>
    </row>
    <row r="1190" spans="1:13">
      <c r="A1190" s="2">
        <v>45597.925844907404</v>
      </c>
      <c r="B1190" s="3">
        <v>45597.633703703701</v>
      </c>
      <c r="C1190" s="4" t="s">
        <v>39</v>
      </c>
      <c r="D1190" s="4">
        <v>0.68869999999999998</v>
      </c>
      <c r="E1190" s="4">
        <v>0.54239999999999999</v>
      </c>
      <c r="F1190" s="4">
        <v>0.87439999999999996</v>
      </c>
      <c r="G1190" s="4">
        <v>5.3710000000000004</v>
      </c>
      <c r="H1190" s="4">
        <v>0.161</v>
      </c>
      <c r="I1190" s="4" t="s">
        <v>40</v>
      </c>
      <c r="J1190" s="4">
        <v>19800614</v>
      </c>
      <c r="K1190" s="4">
        <v>19800614</v>
      </c>
      <c r="L1190" t="str">
        <f t="shared" si="89"/>
        <v>1101</v>
      </c>
      <c r="M1190">
        <f t="shared" si="90"/>
        <v>22</v>
      </c>
    </row>
    <row r="1191" spans="1:13">
      <c r="A1191" s="2">
        <v>45597.926504629628</v>
      </c>
      <c r="B1191" s="3">
        <v>45597.92528935185</v>
      </c>
      <c r="C1191" s="4" t="s">
        <v>62</v>
      </c>
      <c r="D1191" s="4">
        <v>0.63529999999999998</v>
      </c>
      <c r="E1191" s="4">
        <v>0.58179999999999998</v>
      </c>
      <c r="F1191" s="4">
        <v>0.69379999999999997</v>
      </c>
      <c r="G1191" s="4">
        <v>5.1820000000000004</v>
      </c>
      <c r="H1191" s="4">
        <v>0.1777</v>
      </c>
      <c r="I1191" s="4" t="s">
        <v>40</v>
      </c>
      <c r="J1191" s="4">
        <v>19800614</v>
      </c>
      <c r="K1191" s="4">
        <v>19800614</v>
      </c>
      <c r="L1191" t="str">
        <f t="shared" si="89"/>
        <v>1101</v>
      </c>
      <c r="M1191">
        <f t="shared" si="90"/>
        <v>22</v>
      </c>
    </row>
    <row r="1192" spans="1:13">
      <c r="A1192" s="2">
        <v>45597.929826388892</v>
      </c>
      <c r="B1192" s="3">
        <v>45597.928773148145</v>
      </c>
      <c r="C1192" s="4" t="s">
        <v>23</v>
      </c>
      <c r="D1192" s="4">
        <v>0.62519999999999998</v>
      </c>
      <c r="E1192" s="4">
        <v>0.65739999999999998</v>
      </c>
      <c r="F1192" s="4">
        <v>0.59460000000000002</v>
      </c>
      <c r="G1192" s="4">
        <v>4.8099999999999996</v>
      </c>
      <c r="H1192" s="4">
        <v>0.18540000000000001</v>
      </c>
      <c r="I1192" s="4" t="s">
        <v>13</v>
      </c>
      <c r="J1192" s="4">
        <v>19800614</v>
      </c>
      <c r="K1192" s="4">
        <v>19800614</v>
      </c>
      <c r="L1192" t="str">
        <f t="shared" si="89"/>
        <v>1101</v>
      </c>
      <c r="M1192">
        <f t="shared" si="90"/>
        <v>22</v>
      </c>
    </row>
    <row r="1193" spans="1:13">
      <c r="A1193" s="2">
        <v>45597.931192129632</v>
      </c>
      <c r="B1193" s="3">
        <v>45597.927106481482</v>
      </c>
      <c r="C1193" s="4" t="s">
        <v>23</v>
      </c>
      <c r="D1193" s="4">
        <v>0.62219999999999998</v>
      </c>
      <c r="E1193" s="4">
        <v>0.6573</v>
      </c>
      <c r="F1193" s="4">
        <v>0.58889999999999998</v>
      </c>
      <c r="G1193" s="4">
        <v>4.8099999999999996</v>
      </c>
      <c r="H1193" s="4">
        <v>0.18579999999999999</v>
      </c>
      <c r="I1193" s="4" t="s">
        <v>13</v>
      </c>
      <c r="J1193" s="4">
        <v>19800614</v>
      </c>
      <c r="K1193" s="4">
        <v>19800614</v>
      </c>
      <c r="L1193" t="str">
        <f t="shared" si="89"/>
        <v>1101</v>
      </c>
      <c r="M1193">
        <f t="shared" si="90"/>
        <v>22</v>
      </c>
    </row>
    <row r="1194" spans="1:13">
      <c r="A1194" s="2">
        <v>45597.932164351849</v>
      </c>
      <c r="B1194" s="3">
        <v>45597.928043981483</v>
      </c>
      <c r="C1194" s="4" t="s">
        <v>23</v>
      </c>
      <c r="D1194" s="4">
        <v>0.62429999999999997</v>
      </c>
      <c r="E1194" s="4">
        <v>0.65669999999999995</v>
      </c>
      <c r="F1194" s="4">
        <v>0.59350000000000003</v>
      </c>
      <c r="G1194" s="4">
        <v>4.8140000000000001</v>
      </c>
      <c r="H1194" s="4">
        <v>0.1855</v>
      </c>
      <c r="I1194" s="4" t="s">
        <v>13</v>
      </c>
      <c r="J1194" s="4">
        <v>19800614</v>
      </c>
      <c r="K1194" s="4">
        <v>19800614</v>
      </c>
      <c r="L1194" t="str">
        <f t="shared" si="89"/>
        <v>1101</v>
      </c>
      <c r="M1194">
        <f t="shared" si="90"/>
        <v>22</v>
      </c>
    </row>
    <row r="1195" spans="1:13">
      <c r="A1195" s="2">
        <v>45597.932326388887</v>
      </c>
      <c r="B1195" s="3">
        <v>45597.920902777776</v>
      </c>
      <c r="C1195" s="4" t="s">
        <v>18</v>
      </c>
      <c r="D1195" s="4">
        <v>0.63239999999999996</v>
      </c>
      <c r="E1195" s="4">
        <v>0.72919999999999996</v>
      </c>
      <c r="F1195" s="4">
        <v>0.54849999999999999</v>
      </c>
      <c r="G1195" s="4">
        <v>4.431</v>
      </c>
      <c r="H1195" s="4">
        <v>0.18890000000000001</v>
      </c>
      <c r="I1195" s="4" t="s">
        <v>40</v>
      </c>
      <c r="J1195" s="4">
        <v>19800614</v>
      </c>
      <c r="K1195" s="4">
        <v>19800614</v>
      </c>
      <c r="L1195" t="str">
        <f t="shared" si="89"/>
        <v>1101</v>
      </c>
      <c r="M1195">
        <f t="shared" si="90"/>
        <v>22</v>
      </c>
    </row>
    <row r="1196" spans="1:13">
      <c r="A1196" s="2">
        <v>45597.932604166665</v>
      </c>
      <c r="B1196" s="3">
        <v>45597.92696759259</v>
      </c>
      <c r="C1196" s="4" t="s">
        <v>18</v>
      </c>
      <c r="D1196" s="4">
        <v>0.64559999999999995</v>
      </c>
      <c r="E1196" s="4">
        <v>0.71120000000000005</v>
      </c>
      <c r="F1196" s="4">
        <v>0.58599999999999997</v>
      </c>
      <c r="G1196" s="4">
        <v>4.5289999999999999</v>
      </c>
      <c r="H1196" s="4">
        <v>0.18609999999999999</v>
      </c>
      <c r="I1196" s="4" t="s">
        <v>40</v>
      </c>
      <c r="J1196" s="4">
        <v>19800614</v>
      </c>
      <c r="K1196" s="4">
        <v>19800614</v>
      </c>
      <c r="L1196" t="str">
        <f t="shared" si="89"/>
        <v>1101</v>
      </c>
      <c r="M1196">
        <f t="shared" si="90"/>
        <v>22</v>
      </c>
    </row>
    <row r="1197" spans="1:13">
      <c r="A1197" s="2">
        <v>45597.933171296296</v>
      </c>
      <c r="B1197" s="3">
        <v>45597.931469907409</v>
      </c>
      <c r="C1197" s="4" t="s">
        <v>23</v>
      </c>
      <c r="D1197" s="4">
        <v>0.62590000000000001</v>
      </c>
      <c r="E1197" s="4">
        <v>0.65920000000000001</v>
      </c>
      <c r="F1197" s="4">
        <v>0.59440000000000004</v>
      </c>
      <c r="G1197" s="4">
        <v>4.8010000000000002</v>
      </c>
      <c r="H1197" s="4">
        <v>0.18540000000000001</v>
      </c>
      <c r="I1197" s="4" t="s">
        <v>40</v>
      </c>
      <c r="J1197" s="4">
        <v>19800614</v>
      </c>
      <c r="K1197" s="4">
        <v>19800614</v>
      </c>
      <c r="L1197" t="str">
        <f t="shared" si="89"/>
        <v>1101</v>
      </c>
      <c r="M1197">
        <f t="shared" si="90"/>
        <v>22</v>
      </c>
    </row>
    <row r="1198" spans="1:13">
      <c r="A1198" s="2">
        <v>45597.933425925927</v>
      </c>
      <c r="B1198" s="3">
        <v>45597.927662037036</v>
      </c>
      <c r="C1198" s="4" t="s">
        <v>63</v>
      </c>
      <c r="D1198" s="4">
        <v>0.6522</v>
      </c>
      <c r="E1198" s="4">
        <v>0.69079999999999997</v>
      </c>
      <c r="F1198" s="4">
        <v>0.61570000000000003</v>
      </c>
      <c r="G1198" s="4">
        <v>4.6379999999999999</v>
      </c>
      <c r="H1198" s="4">
        <v>0.18379999999999999</v>
      </c>
      <c r="I1198" s="4" t="s">
        <v>40</v>
      </c>
      <c r="J1198" s="4">
        <v>19800614</v>
      </c>
      <c r="K1198" s="4">
        <v>19800614</v>
      </c>
      <c r="L1198" t="str">
        <f t="shared" si="89"/>
        <v>1101</v>
      </c>
      <c r="M1198">
        <f t="shared" si="90"/>
        <v>22</v>
      </c>
    </row>
    <row r="1199" spans="1:13">
      <c r="A1199" s="2">
        <v>45597.933877314812</v>
      </c>
      <c r="B1199" s="3">
        <v>45597.932025462964</v>
      </c>
      <c r="C1199" s="4" t="s">
        <v>23</v>
      </c>
      <c r="D1199" s="4">
        <v>0.62539999999999996</v>
      </c>
      <c r="E1199" s="4">
        <v>0.6603</v>
      </c>
      <c r="F1199" s="4">
        <v>0.59240000000000004</v>
      </c>
      <c r="G1199" s="4">
        <v>4.7949999999999999</v>
      </c>
      <c r="H1199" s="4">
        <v>0.18559999999999999</v>
      </c>
      <c r="I1199" s="4" t="s">
        <v>40</v>
      </c>
      <c r="J1199" s="4">
        <v>19800614</v>
      </c>
      <c r="K1199" s="4">
        <v>19800614</v>
      </c>
      <c r="L1199" t="str">
        <f t="shared" si="89"/>
        <v>1101</v>
      </c>
      <c r="M1199">
        <f t="shared" si="90"/>
        <v>22</v>
      </c>
    </row>
    <row r="1200" spans="1:13">
      <c r="A1200" s="2">
        <v>45597.936388888891</v>
      </c>
      <c r="B1200" s="3">
        <v>45597.934641203705</v>
      </c>
      <c r="C1200" s="4" t="s">
        <v>63</v>
      </c>
      <c r="D1200" s="4">
        <v>0.63949999999999996</v>
      </c>
      <c r="E1200" s="4">
        <v>0.70920000000000005</v>
      </c>
      <c r="F1200" s="4">
        <v>0.5766</v>
      </c>
      <c r="G1200" s="4">
        <v>4.54</v>
      </c>
      <c r="H1200" s="4">
        <v>0.18679999999999999</v>
      </c>
      <c r="I1200" s="4" t="s">
        <v>40</v>
      </c>
      <c r="J1200" s="4">
        <v>19800614</v>
      </c>
      <c r="K1200" s="4">
        <v>19800614</v>
      </c>
      <c r="L1200" t="str">
        <f t="shared" si="89"/>
        <v>1101</v>
      </c>
      <c r="M1200">
        <f t="shared" si="90"/>
        <v>22</v>
      </c>
    </row>
    <row r="1201" spans="1:13">
      <c r="A1201" s="2">
        <v>45597.936840277776</v>
      </c>
      <c r="B1201" s="3">
        <v>45597.936562499999</v>
      </c>
      <c r="C1201" s="4" t="s">
        <v>41</v>
      </c>
      <c r="D1201" s="4">
        <v>0.42009999999999997</v>
      </c>
      <c r="E1201" s="4">
        <v>0.73440000000000005</v>
      </c>
      <c r="F1201" s="4">
        <v>0.24030000000000001</v>
      </c>
      <c r="G1201" s="4">
        <v>4.4009999999999998</v>
      </c>
      <c r="H1201" s="4">
        <v>0.21690000000000001</v>
      </c>
      <c r="I1201" s="4" t="s">
        <v>40</v>
      </c>
      <c r="J1201" s="4">
        <v>19800614</v>
      </c>
      <c r="K1201" s="4">
        <v>19800614</v>
      </c>
      <c r="L1201" t="str">
        <f t="shared" si="89"/>
        <v>1101</v>
      </c>
      <c r="M1201">
        <f t="shared" si="90"/>
        <v>22</v>
      </c>
    </row>
    <row r="1202" spans="1:13">
      <c r="A1202" s="2">
        <v>45597.939120370371</v>
      </c>
      <c r="B1202" s="3">
        <v>45597.922210648147</v>
      </c>
      <c r="C1202" s="4" t="s">
        <v>68</v>
      </c>
      <c r="D1202" s="4">
        <v>0.30320000000000003</v>
      </c>
      <c r="E1202" s="4">
        <v>0.72160000000000002</v>
      </c>
      <c r="F1202" s="4">
        <v>0.12740000000000001</v>
      </c>
      <c r="G1202" s="4">
        <v>4.4720000000000004</v>
      </c>
      <c r="H1202" s="4">
        <v>0.2339</v>
      </c>
      <c r="I1202" s="4" t="s">
        <v>40</v>
      </c>
      <c r="J1202" s="4">
        <v>19800614</v>
      </c>
      <c r="K1202" s="4">
        <v>19800614</v>
      </c>
      <c r="L1202" t="str">
        <f t="shared" si="89"/>
        <v>1101</v>
      </c>
      <c r="M1202">
        <f t="shared" si="90"/>
        <v>22</v>
      </c>
    </row>
    <row r="1203" spans="1:13">
      <c r="A1203" s="2">
        <v>45597.939918981479</v>
      </c>
      <c r="B1203" s="3">
        <v>45597.922210648147</v>
      </c>
      <c r="C1203" s="4" t="s">
        <v>68</v>
      </c>
      <c r="D1203" s="4">
        <v>0.30320000000000003</v>
      </c>
      <c r="E1203" s="4">
        <v>0.72160000000000002</v>
      </c>
      <c r="F1203" s="4">
        <v>0.12740000000000001</v>
      </c>
      <c r="G1203" s="4">
        <v>4.4720000000000004</v>
      </c>
      <c r="H1203" s="4">
        <v>0.2339</v>
      </c>
      <c r="I1203" s="4" t="s">
        <v>40</v>
      </c>
      <c r="J1203" s="4">
        <v>19800614</v>
      </c>
      <c r="K1203" s="4">
        <v>19800614</v>
      </c>
      <c r="L1203" t="str">
        <f t="shared" si="89"/>
        <v>1101</v>
      </c>
      <c r="M1203">
        <f t="shared" si="90"/>
        <v>22</v>
      </c>
    </row>
    <row r="1204" spans="1:13">
      <c r="A1204" s="2">
        <v>45597.940324074072</v>
      </c>
      <c r="B1204" s="3">
        <v>45597.933032407411</v>
      </c>
      <c r="C1204" s="4" t="s">
        <v>18</v>
      </c>
      <c r="D1204" s="4">
        <v>0.61599999999999999</v>
      </c>
      <c r="E1204" s="4">
        <v>0.75739999999999996</v>
      </c>
      <c r="F1204" s="4">
        <v>0.501</v>
      </c>
      <c r="G1204" s="4">
        <v>4.2699999999999996</v>
      </c>
      <c r="H1204" s="4">
        <v>0.19259999999999999</v>
      </c>
      <c r="I1204" s="4" t="s">
        <v>40</v>
      </c>
      <c r="J1204" s="4">
        <v>19800614</v>
      </c>
      <c r="K1204" s="4">
        <v>19800614</v>
      </c>
      <c r="L1204" t="str">
        <f t="shared" si="89"/>
        <v>1101</v>
      </c>
      <c r="M1204">
        <f t="shared" si="90"/>
        <v>22</v>
      </c>
    </row>
    <row r="1205" spans="1:13">
      <c r="A1205" s="2">
        <v>45597.940532407411</v>
      </c>
      <c r="B1205" s="3">
        <v>45597.939097222225</v>
      </c>
      <c r="C1205" s="4" t="s">
        <v>18</v>
      </c>
      <c r="D1205" s="4">
        <v>0.63700000000000001</v>
      </c>
      <c r="E1205" s="4">
        <v>0.74080000000000001</v>
      </c>
      <c r="F1205" s="4">
        <v>0.54779999999999995</v>
      </c>
      <c r="G1205" s="4">
        <v>4.3659999999999997</v>
      </c>
      <c r="H1205" s="4">
        <v>0.189</v>
      </c>
      <c r="I1205" s="4" t="s">
        <v>40</v>
      </c>
      <c r="J1205" s="4">
        <v>19800614</v>
      </c>
      <c r="K1205" s="4">
        <v>19800614</v>
      </c>
      <c r="L1205" t="str">
        <f t="shared" si="89"/>
        <v>1101</v>
      </c>
      <c r="M1205">
        <f t="shared" si="90"/>
        <v>22</v>
      </c>
    </row>
    <row r="1206" spans="1:13">
      <c r="A1206" s="2">
        <v>45597.940821759257</v>
      </c>
      <c r="B1206" s="3">
        <v>45597.938888888886</v>
      </c>
      <c r="C1206" s="4" t="s">
        <v>17</v>
      </c>
      <c r="D1206" s="4">
        <v>0.57689999999999997</v>
      </c>
      <c r="E1206" s="4">
        <v>0.65010000000000001</v>
      </c>
      <c r="F1206" s="4">
        <v>0.51190000000000002</v>
      </c>
      <c r="G1206" s="4">
        <v>4.8470000000000004</v>
      </c>
      <c r="H1206" s="4">
        <v>0.1918</v>
      </c>
      <c r="I1206" s="4" t="s">
        <v>40</v>
      </c>
      <c r="J1206" s="4">
        <v>19800614</v>
      </c>
      <c r="K1206" s="4">
        <v>19800614</v>
      </c>
      <c r="L1206" t="str">
        <f t="shared" si="89"/>
        <v>1101</v>
      </c>
      <c r="M1206">
        <f t="shared" si="90"/>
        <v>22</v>
      </c>
    </row>
    <row r="1207" spans="1:13">
      <c r="A1207" s="2">
        <v>45597.941157407404</v>
      </c>
      <c r="B1207" s="3">
        <v>45597.940011574072</v>
      </c>
      <c r="C1207" s="4" t="s">
        <v>62</v>
      </c>
      <c r="D1207" s="4">
        <v>0.63380000000000003</v>
      </c>
      <c r="E1207" s="4">
        <v>0.58819999999999995</v>
      </c>
      <c r="F1207" s="4">
        <v>0.68289999999999995</v>
      </c>
      <c r="G1207" s="4">
        <v>5.1520000000000001</v>
      </c>
      <c r="H1207" s="4">
        <v>0.17860000000000001</v>
      </c>
      <c r="I1207" s="4" t="s">
        <v>40</v>
      </c>
      <c r="J1207" s="4">
        <v>19800614</v>
      </c>
      <c r="K1207" s="4">
        <v>19800614</v>
      </c>
      <c r="L1207" t="str">
        <f t="shared" si="89"/>
        <v>1101</v>
      </c>
      <c r="M1207">
        <f t="shared" si="90"/>
        <v>22</v>
      </c>
    </row>
    <row r="1208" spans="1:13">
      <c r="A1208" s="2">
        <v>45597.942002314812</v>
      </c>
      <c r="B1208" s="3">
        <v>45597.941122685188</v>
      </c>
      <c r="C1208" s="4" t="s">
        <v>23</v>
      </c>
      <c r="D1208" s="4">
        <v>0.62329999999999997</v>
      </c>
      <c r="E1208" s="4">
        <v>0.65859999999999996</v>
      </c>
      <c r="F1208" s="4">
        <v>0.58989999999999998</v>
      </c>
      <c r="G1208" s="4">
        <v>4.8040000000000003</v>
      </c>
      <c r="H1208" s="4">
        <v>0.18579999999999999</v>
      </c>
      <c r="I1208" s="4" t="s">
        <v>13</v>
      </c>
      <c r="J1208" s="4">
        <v>19800614</v>
      </c>
      <c r="K1208" s="4">
        <v>19800614</v>
      </c>
      <c r="L1208" t="str">
        <f t="shared" si="89"/>
        <v>1101</v>
      </c>
      <c r="M1208">
        <f t="shared" si="90"/>
        <v>22</v>
      </c>
    </row>
    <row r="1209" spans="1:13">
      <c r="A1209" s="2">
        <v>45597.942175925928</v>
      </c>
      <c r="B1209" s="3">
        <v>45597.941608796296</v>
      </c>
      <c r="C1209" s="4" t="s">
        <v>63</v>
      </c>
      <c r="D1209" s="4">
        <v>0.6421</v>
      </c>
      <c r="E1209" s="4">
        <v>0.66369999999999996</v>
      </c>
      <c r="F1209" s="4">
        <v>0.62129999999999996</v>
      </c>
      <c r="G1209" s="4">
        <v>4.7779999999999996</v>
      </c>
      <c r="H1209" s="4">
        <v>0.18329999999999999</v>
      </c>
      <c r="I1209" s="4" t="s">
        <v>40</v>
      </c>
      <c r="J1209" s="4">
        <v>19800614</v>
      </c>
      <c r="K1209" s="4">
        <v>19800614</v>
      </c>
      <c r="L1209" t="str">
        <f t="shared" si="89"/>
        <v>1101</v>
      </c>
      <c r="M1209">
        <f t="shared" si="90"/>
        <v>22</v>
      </c>
    </row>
    <row r="1210" spans="1:13">
      <c r="A1210" s="2">
        <v>45597.943645833337</v>
      </c>
      <c r="B1210" s="3">
        <v>45597.942407407405</v>
      </c>
      <c r="C1210" s="4" t="s">
        <v>23</v>
      </c>
      <c r="D1210" s="4">
        <v>0.62509999999999999</v>
      </c>
      <c r="E1210" s="4">
        <v>0.65759999999999996</v>
      </c>
      <c r="F1210" s="4">
        <v>0.59430000000000005</v>
      </c>
      <c r="G1210" s="4">
        <v>4.8090000000000002</v>
      </c>
      <c r="H1210" s="4">
        <v>0.18540000000000001</v>
      </c>
      <c r="I1210" s="4" t="s">
        <v>13</v>
      </c>
      <c r="J1210" s="4">
        <v>19800614</v>
      </c>
      <c r="K1210" s="4">
        <v>19800614</v>
      </c>
      <c r="L1210" t="str">
        <f t="shared" si="89"/>
        <v>1101</v>
      </c>
      <c r="M1210">
        <f t="shared" si="90"/>
        <v>22</v>
      </c>
    </row>
    <row r="1211" spans="1:13">
      <c r="A1211" s="2">
        <v>45597.946192129632</v>
      </c>
      <c r="B1211" s="3">
        <v>45597.945162037038</v>
      </c>
      <c r="C1211" s="4" t="s">
        <v>18</v>
      </c>
      <c r="D1211" s="4">
        <v>0.64690000000000003</v>
      </c>
      <c r="E1211" s="4">
        <v>0.72240000000000004</v>
      </c>
      <c r="F1211" s="4">
        <v>0.57930000000000004</v>
      </c>
      <c r="G1211" s="4">
        <v>4.468</v>
      </c>
      <c r="H1211" s="4">
        <v>0.18659999999999999</v>
      </c>
      <c r="I1211" s="4" t="s">
        <v>40</v>
      </c>
      <c r="J1211" s="4">
        <v>19800614</v>
      </c>
      <c r="K1211" s="4">
        <v>19800614</v>
      </c>
      <c r="L1211" t="str">
        <f t="shared" si="89"/>
        <v>1101</v>
      </c>
      <c r="M1211">
        <f t="shared" si="90"/>
        <v>22</v>
      </c>
    </row>
    <row r="1212" spans="1:13">
      <c r="A1212" s="2">
        <v>45597.948935185188</v>
      </c>
      <c r="B1212" s="3">
        <v>45597.943495370368</v>
      </c>
      <c r="C1212" s="4" t="s">
        <v>23</v>
      </c>
      <c r="D1212" s="4">
        <v>0.63019999999999998</v>
      </c>
      <c r="E1212" s="4">
        <v>0.66039999999999999</v>
      </c>
      <c r="F1212" s="4">
        <v>0.60140000000000005</v>
      </c>
      <c r="G1212" s="4">
        <v>4.7949999999999999</v>
      </c>
      <c r="H1212" s="4">
        <v>0.18490000000000001</v>
      </c>
      <c r="I1212" s="4" t="s">
        <v>13</v>
      </c>
      <c r="J1212" s="4">
        <v>19800614</v>
      </c>
      <c r="K1212" s="4">
        <v>19800614</v>
      </c>
      <c r="L1212" t="str">
        <f t="shared" si="89"/>
        <v>1101</v>
      </c>
      <c r="M1212">
        <f t="shared" si="90"/>
        <v>22</v>
      </c>
    </row>
    <row r="1213" spans="1:13">
      <c r="A1213" s="2">
        <v>45597.949444444443</v>
      </c>
      <c r="B1213" s="3">
        <v>45597.944201388891</v>
      </c>
      <c r="C1213" s="4" t="s">
        <v>60</v>
      </c>
      <c r="D1213" s="4">
        <v>0.55700000000000005</v>
      </c>
      <c r="E1213" s="4">
        <v>0.64849999999999997</v>
      </c>
      <c r="F1213" s="4">
        <v>0.47839999999999999</v>
      </c>
      <c r="G1213" s="4">
        <v>4.8550000000000004</v>
      </c>
      <c r="H1213" s="4">
        <v>0.19439999999999999</v>
      </c>
      <c r="I1213" s="4" t="s">
        <v>40</v>
      </c>
      <c r="J1213" s="4">
        <v>19800614</v>
      </c>
      <c r="K1213" s="4">
        <v>19800614</v>
      </c>
      <c r="L1213" t="str">
        <f t="shared" si="89"/>
        <v>1101</v>
      </c>
      <c r="M1213">
        <f t="shared" si="90"/>
        <v>22</v>
      </c>
    </row>
    <row r="1214" spans="1:13">
      <c r="A1214" s="2">
        <v>45597.951284722221</v>
      </c>
      <c r="B1214" s="3">
        <v>45597.948888888888</v>
      </c>
      <c r="C1214" s="4" t="s">
        <v>23</v>
      </c>
      <c r="D1214" s="4">
        <v>0.6371</v>
      </c>
      <c r="E1214" s="4">
        <v>0.6623</v>
      </c>
      <c r="F1214" s="4">
        <v>0.61280000000000001</v>
      </c>
      <c r="G1214" s="4">
        <v>4.7850000000000001</v>
      </c>
      <c r="H1214" s="4">
        <v>0.184</v>
      </c>
      <c r="I1214" s="4" t="s">
        <v>40</v>
      </c>
      <c r="J1214" s="4">
        <v>19800614</v>
      </c>
      <c r="K1214" s="4">
        <v>19800614</v>
      </c>
      <c r="L1214" t="str">
        <f t="shared" si="89"/>
        <v>1101</v>
      </c>
      <c r="M1214">
        <f t="shared" si="90"/>
        <v>22</v>
      </c>
    </row>
    <row r="1215" spans="1:13">
      <c r="A1215" s="2">
        <v>45597.951331018521</v>
      </c>
      <c r="B1215" s="3">
        <v>45597.945219907408</v>
      </c>
      <c r="C1215" s="4" t="s">
        <v>23</v>
      </c>
      <c r="D1215" s="4">
        <v>0.62029999999999996</v>
      </c>
      <c r="E1215" s="4">
        <v>0.65780000000000005</v>
      </c>
      <c r="F1215" s="4">
        <v>0.58489999999999998</v>
      </c>
      <c r="G1215" s="4">
        <v>4.8079999999999998</v>
      </c>
      <c r="H1215" s="4">
        <v>0.18609999999999999</v>
      </c>
      <c r="I1215" s="4" t="s">
        <v>40</v>
      </c>
      <c r="J1215" s="4">
        <v>19800614</v>
      </c>
      <c r="K1215" s="4">
        <v>19800614</v>
      </c>
      <c r="L1215" t="str">
        <f t="shared" si="89"/>
        <v>1101</v>
      </c>
      <c r="M1215">
        <f t="shared" si="90"/>
        <v>22</v>
      </c>
    </row>
    <row r="1216" spans="1:13">
      <c r="A1216" s="2">
        <v>45597.951643518521</v>
      </c>
      <c r="B1216" s="3">
        <v>45597.951238425929</v>
      </c>
      <c r="C1216" s="4" t="s">
        <v>18</v>
      </c>
      <c r="D1216" s="4">
        <v>0.65429999999999999</v>
      </c>
      <c r="E1216" s="4">
        <v>0.70450000000000002</v>
      </c>
      <c r="F1216" s="4">
        <v>0.60770000000000002</v>
      </c>
      <c r="G1216" s="4">
        <v>4.5650000000000004</v>
      </c>
      <c r="H1216" s="4">
        <v>0.18440000000000001</v>
      </c>
      <c r="I1216" s="4" t="s">
        <v>40</v>
      </c>
      <c r="J1216" s="4">
        <v>19800614</v>
      </c>
      <c r="K1216" s="4">
        <v>19800614</v>
      </c>
      <c r="L1216" t="str">
        <f t="shared" si="89"/>
        <v>1101</v>
      </c>
      <c r="M1216">
        <f t="shared" si="90"/>
        <v>22</v>
      </c>
    </row>
    <row r="1217" spans="1:13">
      <c r="A1217" s="2">
        <v>45597.952662037038</v>
      </c>
      <c r="B1217" s="3">
        <v>45597.950428240743</v>
      </c>
      <c r="C1217" s="4" t="s">
        <v>26</v>
      </c>
      <c r="D1217" s="4">
        <v>1.5800000000000002E-2</v>
      </c>
      <c r="E1217" s="4">
        <v>4.0000000000000002E-4</v>
      </c>
      <c r="F1217" s="4">
        <v>0.70189999999999997</v>
      </c>
      <c r="G1217" s="4">
        <v>12.395</v>
      </c>
      <c r="H1217" s="4">
        <v>0.17699999999999999</v>
      </c>
      <c r="I1217" s="4" t="s">
        <v>40</v>
      </c>
      <c r="J1217" s="4">
        <v>19800614</v>
      </c>
      <c r="K1217" s="4">
        <v>19800614</v>
      </c>
      <c r="L1217" t="str">
        <f t="shared" si="89"/>
        <v>1101</v>
      </c>
      <c r="M1217">
        <f t="shared" si="90"/>
        <v>22</v>
      </c>
    </row>
    <row r="1218" spans="1:13">
      <c r="A1218" s="2">
        <v>45597.954212962963</v>
      </c>
      <c r="B1218" s="3">
        <v>45597.952835648146</v>
      </c>
      <c r="C1218" s="4" t="s">
        <v>23</v>
      </c>
      <c r="D1218" s="4">
        <v>0.61880000000000002</v>
      </c>
      <c r="E1218" s="4">
        <v>0.65920000000000001</v>
      </c>
      <c r="F1218" s="4">
        <v>0.58089999999999997</v>
      </c>
      <c r="G1218" s="4">
        <v>4.8010000000000002</v>
      </c>
      <c r="H1218" s="4">
        <v>0.18640000000000001</v>
      </c>
      <c r="I1218" s="4" t="s">
        <v>13</v>
      </c>
      <c r="J1218" s="4">
        <v>19800614</v>
      </c>
      <c r="K1218" s="4">
        <v>19800614</v>
      </c>
      <c r="L1218" t="str">
        <f t="shared" si="89"/>
        <v>1101</v>
      </c>
      <c r="M1218">
        <f t="shared" si="90"/>
        <v>22</v>
      </c>
    </row>
    <row r="1219" spans="1:13">
      <c r="A1219" s="2">
        <v>45597.955416666664</v>
      </c>
      <c r="B1219" s="3">
        <v>45597.954780092594</v>
      </c>
      <c r="C1219" s="4" t="s">
        <v>23</v>
      </c>
      <c r="D1219" s="4">
        <v>0.62719999999999998</v>
      </c>
      <c r="E1219" s="4">
        <v>0.6633</v>
      </c>
      <c r="F1219" s="4">
        <v>0.59309999999999996</v>
      </c>
      <c r="G1219" s="4">
        <v>4.78</v>
      </c>
      <c r="H1219" s="4">
        <v>0.1855</v>
      </c>
      <c r="I1219" s="4" t="s">
        <v>13</v>
      </c>
      <c r="J1219" s="4">
        <v>19800614</v>
      </c>
      <c r="K1219" s="4">
        <v>19800614</v>
      </c>
      <c r="L1219" t="str">
        <f t="shared" si="89"/>
        <v>1101</v>
      </c>
      <c r="M1219">
        <f t="shared" si="90"/>
        <v>22</v>
      </c>
    </row>
    <row r="1220" spans="1:13">
      <c r="A1220" s="2">
        <v>45597.957199074073</v>
      </c>
      <c r="B1220" s="3">
        <v>45597.956550925926</v>
      </c>
      <c r="C1220" s="4" t="s">
        <v>17</v>
      </c>
      <c r="D1220" s="4">
        <v>0.5776</v>
      </c>
      <c r="E1220" s="4">
        <v>0.65620000000000001</v>
      </c>
      <c r="F1220" s="4">
        <v>0.50829999999999997</v>
      </c>
      <c r="G1220" s="4">
        <v>4.8159999999999998</v>
      </c>
      <c r="H1220" s="4">
        <v>0.19209999999999999</v>
      </c>
      <c r="I1220" s="4" t="s">
        <v>40</v>
      </c>
      <c r="J1220" s="4">
        <v>19800614</v>
      </c>
      <c r="K1220" s="4">
        <v>19800614</v>
      </c>
      <c r="L1220" t="str">
        <f t="shared" si="89"/>
        <v>1101</v>
      </c>
      <c r="M1220">
        <f t="shared" si="90"/>
        <v>22</v>
      </c>
    </row>
    <row r="1221" spans="1:13">
      <c r="A1221" s="2">
        <v>45597.957314814812</v>
      </c>
      <c r="B1221" s="3">
        <v>45597.956053240741</v>
      </c>
      <c r="C1221" s="4" t="s">
        <v>23</v>
      </c>
      <c r="D1221" s="4">
        <v>0.61839999999999995</v>
      </c>
      <c r="E1221" s="4">
        <v>0.65710000000000002</v>
      </c>
      <c r="F1221" s="4">
        <v>0.58189999999999997</v>
      </c>
      <c r="G1221" s="4">
        <v>4.8120000000000003</v>
      </c>
      <c r="H1221" s="4">
        <v>0.18640000000000001</v>
      </c>
      <c r="I1221" s="4" t="s">
        <v>13</v>
      </c>
      <c r="J1221" s="4">
        <v>19800614</v>
      </c>
      <c r="K1221" s="4">
        <v>19800614</v>
      </c>
      <c r="L1221" t="str">
        <f t="shared" si="89"/>
        <v>1101</v>
      </c>
      <c r="M1221">
        <f t="shared" si="90"/>
        <v>22</v>
      </c>
    </row>
    <row r="1222" spans="1:13">
      <c r="A1222" s="2">
        <v>45597.959224537037</v>
      </c>
      <c r="B1222" s="3">
        <v>45597.957314814812</v>
      </c>
      <c r="C1222" s="4" t="s">
        <v>18</v>
      </c>
      <c r="D1222" s="4">
        <v>0.62170000000000003</v>
      </c>
      <c r="E1222" s="4">
        <v>0.75639999999999996</v>
      </c>
      <c r="F1222" s="4">
        <v>0.51100000000000001</v>
      </c>
      <c r="G1222" s="4">
        <v>4.2750000000000004</v>
      </c>
      <c r="H1222" s="4">
        <v>0.19189999999999999</v>
      </c>
      <c r="I1222" s="4" t="s">
        <v>40</v>
      </c>
      <c r="J1222" s="4">
        <v>19800614</v>
      </c>
      <c r="K1222" s="4">
        <v>19800614</v>
      </c>
      <c r="L1222" t="str">
        <f t="shared" si="89"/>
        <v>1101</v>
      </c>
      <c r="M1222">
        <f t="shared" si="90"/>
        <v>23</v>
      </c>
    </row>
    <row r="1223" spans="1:13">
      <c r="A1223" s="2">
        <v>45597.960196759261</v>
      </c>
      <c r="B1223" s="3">
        <v>45597.843321759261</v>
      </c>
      <c r="C1223" s="4" t="s">
        <v>56</v>
      </c>
      <c r="D1223" s="4">
        <v>7.4000000000000003E-3</v>
      </c>
      <c r="E1223" s="4">
        <v>1E-4</v>
      </c>
      <c r="F1223" s="4">
        <v>0.99019999999999997</v>
      </c>
      <c r="G1223" s="4">
        <v>13.412000000000001</v>
      </c>
      <c r="H1223" s="4">
        <v>0.13550000000000001</v>
      </c>
      <c r="I1223" s="4" t="s">
        <v>40</v>
      </c>
      <c r="J1223" s="4">
        <v>19800614</v>
      </c>
      <c r="K1223" s="4">
        <v>19800614</v>
      </c>
      <c r="L1223" t="str">
        <f t="shared" si="89"/>
        <v>1101</v>
      </c>
      <c r="M1223">
        <f t="shared" si="90"/>
        <v>23</v>
      </c>
    </row>
    <row r="1224" spans="1:13">
      <c r="A1224" s="2">
        <v>45597.960543981484</v>
      </c>
      <c r="B1224" s="3">
        <v>45597.445173611108</v>
      </c>
      <c r="C1224" s="4" t="s">
        <v>39</v>
      </c>
      <c r="D1224" s="4">
        <v>0.14899999999999999</v>
      </c>
      <c r="E1224" s="4">
        <v>3.0800000000000001E-2</v>
      </c>
      <c r="F1224" s="4">
        <v>0.72030000000000005</v>
      </c>
      <c r="G1224" s="4">
        <v>9.2520000000000007</v>
      </c>
      <c r="H1224" s="4">
        <v>0.17560000000000001</v>
      </c>
      <c r="I1224" s="4" t="s">
        <v>40</v>
      </c>
      <c r="J1224" s="4">
        <v>19800614</v>
      </c>
      <c r="K1224" s="4">
        <v>19800614</v>
      </c>
      <c r="L1224" t="str">
        <f t="shared" si="89"/>
        <v>1101</v>
      </c>
      <c r="M1224">
        <f t="shared" si="90"/>
        <v>23</v>
      </c>
    </row>
    <row r="1225" spans="1:13">
      <c r="A1225" s="2">
        <v>45597.961828703701</v>
      </c>
      <c r="B1225" s="3">
        <v>45597.396678240744</v>
      </c>
      <c r="C1225" s="4" t="s">
        <v>39</v>
      </c>
      <c r="D1225" s="4">
        <v>0.14960000000000001</v>
      </c>
      <c r="E1225" s="4">
        <v>3.0800000000000001E-2</v>
      </c>
      <c r="F1225" s="4">
        <v>0.72689999999999999</v>
      </c>
      <c r="G1225" s="4">
        <v>9.2520000000000007</v>
      </c>
      <c r="H1225" s="4">
        <v>0.17499999999999999</v>
      </c>
      <c r="I1225" s="4" t="s">
        <v>40</v>
      </c>
      <c r="J1225" s="4">
        <v>19800614</v>
      </c>
      <c r="K1225" s="4">
        <v>19800614</v>
      </c>
      <c r="L1225" t="str">
        <f t="shared" si="89"/>
        <v>1101</v>
      </c>
      <c r="M1225">
        <f t="shared" si="90"/>
        <v>23</v>
      </c>
    </row>
    <row r="1226" spans="1:13">
      <c r="A1226" s="2">
        <v>45597.962523148148</v>
      </c>
      <c r="B1226" s="3">
        <v>45597.962256944447</v>
      </c>
      <c r="C1226" s="4" t="s">
        <v>23</v>
      </c>
      <c r="D1226" s="4">
        <v>0.62209999999999999</v>
      </c>
      <c r="E1226" s="4">
        <v>0.66139999999999999</v>
      </c>
      <c r="F1226" s="4">
        <v>0.58520000000000005</v>
      </c>
      <c r="G1226" s="4">
        <v>4.79</v>
      </c>
      <c r="H1226" s="4">
        <v>0.18609999999999999</v>
      </c>
      <c r="I1226" s="4" t="s">
        <v>13</v>
      </c>
      <c r="J1226" s="4">
        <v>19800614</v>
      </c>
      <c r="K1226" s="4">
        <v>19800614</v>
      </c>
      <c r="L1226" t="str">
        <f t="shared" si="89"/>
        <v>1101</v>
      </c>
      <c r="M1226">
        <f t="shared" si="90"/>
        <v>23</v>
      </c>
    </row>
    <row r="1227" spans="1:13">
      <c r="A1227" s="2">
        <v>45597.96297453704</v>
      </c>
      <c r="B1227" s="3">
        <v>45597.899976851855</v>
      </c>
      <c r="C1227" s="4" t="s">
        <v>56</v>
      </c>
      <c r="D1227" s="4">
        <v>0.67210000000000003</v>
      </c>
      <c r="E1227" s="4">
        <v>0.84640000000000004</v>
      </c>
      <c r="F1227" s="4">
        <v>0.53369999999999995</v>
      </c>
      <c r="G1227" s="4">
        <v>3.6840000000000002</v>
      </c>
      <c r="H1227" s="4">
        <v>0.19009999999999999</v>
      </c>
      <c r="I1227" s="4" t="s">
        <v>40</v>
      </c>
      <c r="J1227" s="4">
        <v>19800614</v>
      </c>
      <c r="K1227" s="4">
        <v>19800614</v>
      </c>
      <c r="L1227" t="str">
        <f t="shared" si="89"/>
        <v>1101</v>
      </c>
      <c r="M1227">
        <f t="shared" si="90"/>
        <v>23</v>
      </c>
    </row>
    <row r="1228" spans="1:13">
      <c r="A1228" s="2">
        <v>45597.963275462964</v>
      </c>
      <c r="B1228" s="3">
        <v>45597.922210648147</v>
      </c>
      <c r="C1228" s="4" t="s">
        <v>68</v>
      </c>
      <c r="D1228" s="4">
        <v>0.30320000000000003</v>
      </c>
      <c r="E1228" s="4">
        <v>0.72160000000000002</v>
      </c>
      <c r="F1228" s="4">
        <v>0.12740000000000001</v>
      </c>
      <c r="G1228" s="4">
        <v>4.4720000000000004</v>
      </c>
      <c r="H1228" s="4">
        <v>0.2339</v>
      </c>
      <c r="I1228" s="4" t="s">
        <v>40</v>
      </c>
      <c r="J1228" s="4">
        <v>19800614</v>
      </c>
      <c r="K1228" s="4">
        <v>19800614</v>
      </c>
      <c r="L1228" t="str">
        <f t="shared" si="89"/>
        <v>1101</v>
      </c>
      <c r="M1228">
        <f t="shared" si="90"/>
        <v>23</v>
      </c>
    </row>
    <row r="1229" spans="1:13">
      <c r="A1229" s="2">
        <v>45597.963877314818</v>
      </c>
      <c r="B1229" s="3">
        <v>45597.922210648147</v>
      </c>
      <c r="C1229" s="4" t="s">
        <v>68</v>
      </c>
      <c r="D1229" s="4">
        <v>0.30320000000000003</v>
      </c>
      <c r="E1229" s="4">
        <v>0.72160000000000002</v>
      </c>
      <c r="F1229" s="4">
        <v>0.12740000000000001</v>
      </c>
      <c r="G1229" s="4">
        <v>4.4720000000000004</v>
      </c>
      <c r="H1229" s="4">
        <v>0.2339</v>
      </c>
      <c r="I1229" s="4" t="s">
        <v>40</v>
      </c>
      <c r="J1229" s="4">
        <v>19800614</v>
      </c>
      <c r="K1229" s="4">
        <v>19800614</v>
      </c>
      <c r="L1229" t="str">
        <f t="shared" si="89"/>
        <v>1101</v>
      </c>
      <c r="M1229">
        <f t="shared" si="90"/>
        <v>23</v>
      </c>
    </row>
    <row r="1230" spans="1:13">
      <c r="A1230" s="2">
        <v>45597.964525462965</v>
      </c>
      <c r="B1230" s="3">
        <v>45597.963969907411</v>
      </c>
      <c r="C1230" s="4" t="s">
        <v>23</v>
      </c>
      <c r="D1230" s="4">
        <v>0.62190000000000001</v>
      </c>
      <c r="E1230" s="4">
        <v>0.66120000000000001</v>
      </c>
      <c r="F1230" s="4">
        <v>0.58499999999999996</v>
      </c>
      <c r="G1230" s="4">
        <v>4.7910000000000004</v>
      </c>
      <c r="H1230" s="4">
        <v>0.18609999999999999</v>
      </c>
      <c r="I1230" s="4" t="s">
        <v>40</v>
      </c>
      <c r="J1230" s="4">
        <v>19800614</v>
      </c>
      <c r="K1230" s="4">
        <v>19800614</v>
      </c>
      <c r="L1230" t="str">
        <f t="shared" si="89"/>
        <v>1101</v>
      </c>
      <c r="M1230">
        <f t="shared" si="90"/>
        <v>23</v>
      </c>
    </row>
    <row r="1231" spans="1:13">
      <c r="A1231" s="2">
        <v>45597.966574074075</v>
      </c>
      <c r="B1231" s="3">
        <v>45597.553680555553</v>
      </c>
      <c r="C1231" s="4" t="s">
        <v>39</v>
      </c>
      <c r="D1231" s="4">
        <v>0.14680000000000001</v>
      </c>
      <c r="E1231" s="4">
        <v>2.92E-2</v>
      </c>
      <c r="F1231" s="4">
        <v>0.7369</v>
      </c>
      <c r="G1231" s="4">
        <v>9.2989999999999995</v>
      </c>
      <c r="H1231" s="4">
        <v>0.17419999999999999</v>
      </c>
      <c r="I1231" s="4" t="s">
        <v>40</v>
      </c>
      <c r="J1231" s="4">
        <v>19800614</v>
      </c>
      <c r="K1231" s="4">
        <v>19800614</v>
      </c>
      <c r="L1231" t="str">
        <f t="shared" si="89"/>
        <v>1101</v>
      </c>
      <c r="M1231">
        <f t="shared" si="90"/>
        <v>23</v>
      </c>
    </row>
    <row r="1232" spans="1:13">
      <c r="A1232" s="2">
        <v>45597.966608796298</v>
      </c>
      <c r="B1232" s="3">
        <v>45597.966249999998</v>
      </c>
      <c r="C1232" s="4" t="s">
        <v>23</v>
      </c>
      <c r="D1232" s="4">
        <v>0.62180000000000002</v>
      </c>
      <c r="E1232" s="4">
        <v>0.65959999999999996</v>
      </c>
      <c r="F1232" s="4">
        <v>0.58609999999999995</v>
      </c>
      <c r="G1232" s="4">
        <v>4.7990000000000004</v>
      </c>
      <c r="H1232" s="4">
        <v>0.186</v>
      </c>
      <c r="I1232" s="4" t="s">
        <v>40</v>
      </c>
      <c r="J1232" s="4">
        <v>19800614</v>
      </c>
      <c r="K1232" s="4">
        <v>19800614</v>
      </c>
      <c r="L1232" t="str">
        <f t="shared" si="89"/>
        <v>1101</v>
      </c>
      <c r="M1232">
        <f t="shared" si="90"/>
        <v>23</v>
      </c>
    </row>
    <row r="1233" spans="1:13">
      <c r="A1233" s="2">
        <v>45597.966666666667</v>
      </c>
      <c r="B1233" s="3">
        <v>45597.659270833334</v>
      </c>
      <c r="C1233" s="4" t="s">
        <v>23</v>
      </c>
      <c r="D1233" s="4">
        <v>0.54349999999999998</v>
      </c>
      <c r="E1233" s="4">
        <v>0.73550000000000004</v>
      </c>
      <c r="F1233" s="4">
        <v>0.40160000000000001</v>
      </c>
      <c r="G1233" s="4">
        <v>4.3959999999999999</v>
      </c>
      <c r="H1233" s="4">
        <v>0.20080000000000001</v>
      </c>
      <c r="I1233" s="4" t="s">
        <v>40</v>
      </c>
      <c r="J1233" s="4">
        <v>19800614</v>
      </c>
      <c r="K1233" s="4">
        <v>19800614</v>
      </c>
      <c r="L1233" t="str">
        <f t="shared" si="89"/>
        <v>1101</v>
      </c>
      <c r="M1233">
        <f t="shared" si="90"/>
        <v>23</v>
      </c>
    </row>
    <row r="1234" spans="1:13">
      <c r="A1234" s="2">
        <v>45597.966689814813</v>
      </c>
      <c r="B1234" s="3">
        <v>45597.582800925928</v>
      </c>
      <c r="C1234" s="4" t="s">
        <v>39</v>
      </c>
      <c r="D1234" s="4">
        <v>0.154</v>
      </c>
      <c r="E1234" s="4">
        <v>3.27E-2</v>
      </c>
      <c r="F1234" s="4">
        <v>0.72529999999999994</v>
      </c>
      <c r="G1234" s="4">
        <v>9.1980000000000004</v>
      </c>
      <c r="H1234" s="4">
        <v>0.17510000000000001</v>
      </c>
      <c r="I1234" s="4" t="s">
        <v>40</v>
      </c>
      <c r="J1234" s="4">
        <v>19800614</v>
      </c>
      <c r="K1234" s="4">
        <v>19800614</v>
      </c>
      <c r="L1234" t="str">
        <f t="shared" si="89"/>
        <v>1101</v>
      </c>
      <c r="M1234">
        <f t="shared" si="90"/>
        <v>23</v>
      </c>
    </row>
    <row r="1235" spans="1:13">
      <c r="A1235" s="2">
        <v>45597.96671296296</v>
      </c>
      <c r="B1235" s="3">
        <v>45597.96601851852</v>
      </c>
      <c r="C1235" s="4" t="s">
        <v>23</v>
      </c>
      <c r="D1235" s="4">
        <v>0.62160000000000004</v>
      </c>
      <c r="E1235" s="4">
        <v>0.66159999999999997</v>
      </c>
      <c r="F1235" s="4">
        <v>0.58399999999999996</v>
      </c>
      <c r="G1235" s="4">
        <v>4.7889999999999997</v>
      </c>
      <c r="H1235" s="4">
        <v>0.1862</v>
      </c>
      <c r="I1235" s="4" t="s">
        <v>40</v>
      </c>
      <c r="J1235" s="4">
        <v>19800614</v>
      </c>
      <c r="K1235" s="4">
        <v>19800614</v>
      </c>
      <c r="L1235" t="str">
        <f t="shared" si="89"/>
        <v>1101</v>
      </c>
      <c r="M1235">
        <f t="shared" si="90"/>
        <v>23</v>
      </c>
    </row>
    <row r="1236" spans="1:13">
      <c r="A1236" s="2">
        <v>45597.966851851852</v>
      </c>
      <c r="B1236" s="3">
        <v>45597.543969907405</v>
      </c>
      <c r="C1236" s="4" t="s">
        <v>39</v>
      </c>
      <c r="D1236" s="4">
        <v>0.14149999999999999</v>
      </c>
      <c r="E1236" s="4">
        <v>2.7900000000000001E-2</v>
      </c>
      <c r="F1236" s="4">
        <v>0.71689999999999998</v>
      </c>
      <c r="G1236" s="4">
        <v>9.34</v>
      </c>
      <c r="H1236" s="4">
        <v>0.17580000000000001</v>
      </c>
      <c r="I1236" s="4" t="s">
        <v>40</v>
      </c>
      <c r="J1236" s="4">
        <v>19800614</v>
      </c>
      <c r="K1236" s="4">
        <v>19800614</v>
      </c>
      <c r="L1236" t="str">
        <f t="shared" si="89"/>
        <v>1101</v>
      </c>
      <c r="M1236">
        <f t="shared" si="90"/>
        <v>23</v>
      </c>
    </row>
    <row r="1237" spans="1:13">
      <c r="A1237" s="2">
        <v>45597.966967592591</v>
      </c>
      <c r="B1237" s="3">
        <v>45597.563379629632</v>
      </c>
      <c r="C1237" s="4" t="s">
        <v>39</v>
      </c>
      <c r="D1237" s="4">
        <v>0.15620000000000001</v>
      </c>
      <c r="E1237" s="4">
        <v>3.0800000000000001E-2</v>
      </c>
      <c r="F1237" s="4">
        <v>0.79239999999999999</v>
      </c>
      <c r="G1237" s="4">
        <v>9.2520000000000007</v>
      </c>
      <c r="H1237" s="4">
        <v>0.1694</v>
      </c>
      <c r="I1237" s="4" t="s">
        <v>40</v>
      </c>
      <c r="J1237" s="4">
        <v>19800614</v>
      </c>
      <c r="K1237" s="4">
        <v>19800614</v>
      </c>
      <c r="L1237" t="str">
        <f t="shared" ref="L1237:L1300" si="91">TEXT(A1237,"MMDD")</f>
        <v>1101</v>
      </c>
      <c r="M1237">
        <f t="shared" ref="M1237:M1300" si="92">HOUR(A1237)</f>
        <v>23</v>
      </c>
    </row>
    <row r="1238" spans="1:13">
      <c r="A1238" s="2">
        <v>45597.967222222222</v>
      </c>
      <c r="B1238" s="3">
        <v>45597.577939814815</v>
      </c>
      <c r="C1238" s="4" t="s">
        <v>39</v>
      </c>
      <c r="D1238" s="4">
        <v>0.1537</v>
      </c>
      <c r="E1238" s="4">
        <v>3.0599999999999999E-2</v>
      </c>
      <c r="F1238" s="4">
        <v>0.77349999999999997</v>
      </c>
      <c r="G1238" s="4">
        <v>9.2590000000000003</v>
      </c>
      <c r="H1238" s="4">
        <v>0.1711</v>
      </c>
      <c r="I1238" s="4" t="s">
        <v>40</v>
      </c>
      <c r="J1238" s="4">
        <v>19800614</v>
      </c>
      <c r="K1238" s="4">
        <v>19800614</v>
      </c>
      <c r="L1238" t="str">
        <f t="shared" si="91"/>
        <v>1101</v>
      </c>
      <c r="M1238">
        <f t="shared" si="92"/>
        <v>23</v>
      </c>
    </row>
    <row r="1239" spans="1:13">
      <c r="A1239" s="2">
        <v>45597.967326388891</v>
      </c>
      <c r="B1239" s="3">
        <v>45597.573101851849</v>
      </c>
      <c r="C1239" s="4" t="s">
        <v>39</v>
      </c>
      <c r="D1239" s="4">
        <v>0.15459999999999999</v>
      </c>
      <c r="E1239" s="4">
        <v>3.0300000000000001E-2</v>
      </c>
      <c r="F1239" s="4">
        <v>0.7893</v>
      </c>
      <c r="G1239" s="4">
        <v>9.2669999999999995</v>
      </c>
      <c r="H1239" s="4">
        <v>0.1696</v>
      </c>
      <c r="I1239" s="4" t="s">
        <v>40</v>
      </c>
      <c r="J1239" s="4">
        <v>19800614</v>
      </c>
      <c r="K1239" s="4">
        <v>19800614</v>
      </c>
      <c r="L1239" t="str">
        <f t="shared" si="91"/>
        <v>1101</v>
      </c>
      <c r="M1239">
        <f t="shared" si="92"/>
        <v>23</v>
      </c>
    </row>
    <row r="1240" spans="1:13">
      <c r="A1240" s="2">
        <v>45597.967418981483</v>
      </c>
      <c r="B1240" s="3">
        <v>45597.963379629633</v>
      </c>
      <c r="C1240" s="4" t="s">
        <v>18</v>
      </c>
      <c r="D1240" s="4">
        <v>0.63959999999999995</v>
      </c>
      <c r="E1240" s="4">
        <v>0.73850000000000005</v>
      </c>
      <c r="F1240" s="4">
        <v>0.55389999999999995</v>
      </c>
      <c r="G1240" s="4">
        <v>4.3780000000000001</v>
      </c>
      <c r="H1240" s="4">
        <v>0.1885</v>
      </c>
      <c r="I1240" s="4" t="s">
        <v>40</v>
      </c>
      <c r="J1240" s="4">
        <v>19800614</v>
      </c>
      <c r="K1240" s="4">
        <v>19800614</v>
      </c>
      <c r="L1240" t="str">
        <f t="shared" si="91"/>
        <v>1101</v>
      </c>
      <c r="M1240">
        <f t="shared" si="92"/>
        <v>23</v>
      </c>
    </row>
    <row r="1241" spans="1:13">
      <c r="A1241" s="2">
        <v>45597.967650462961</v>
      </c>
      <c r="B1241" s="3">
        <v>45597.966574074075</v>
      </c>
      <c r="C1241" s="4" t="s">
        <v>23</v>
      </c>
      <c r="D1241" s="4">
        <v>0.61799999999999999</v>
      </c>
      <c r="E1241" s="4">
        <v>0.66039999999999999</v>
      </c>
      <c r="F1241" s="4">
        <v>0.57830000000000004</v>
      </c>
      <c r="G1241" s="4">
        <v>4.7949999999999999</v>
      </c>
      <c r="H1241" s="4">
        <v>0.1867</v>
      </c>
      <c r="I1241" s="4" t="s">
        <v>13</v>
      </c>
      <c r="J1241" s="4">
        <v>19800614</v>
      </c>
      <c r="K1241" s="4">
        <v>19800614</v>
      </c>
      <c r="L1241" t="str">
        <f t="shared" si="91"/>
        <v>1101</v>
      </c>
      <c r="M1241">
        <f t="shared" si="92"/>
        <v>23</v>
      </c>
    </row>
    <row r="1242" spans="1:13">
      <c r="A1242" s="2">
        <v>45597.967731481483</v>
      </c>
      <c r="B1242" s="3">
        <v>45597.967060185183</v>
      </c>
      <c r="C1242" s="4" t="s">
        <v>23</v>
      </c>
      <c r="D1242" s="4">
        <v>0.62</v>
      </c>
      <c r="E1242" s="4">
        <v>0.6583</v>
      </c>
      <c r="F1242" s="4">
        <v>0.58389999999999997</v>
      </c>
      <c r="G1242" s="4">
        <v>4.8049999999999997</v>
      </c>
      <c r="H1242" s="4">
        <v>0.1862</v>
      </c>
      <c r="I1242" s="4" t="s">
        <v>40</v>
      </c>
      <c r="J1242" s="4">
        <v>19800614</v>
      </c>
      <c r="K1242" s="4">
        <v>19800614</v>
      </c>
      <c r="L1242" t="str">
        <f t="shared" si="91"/>
        <v>1101</v>
      </c>
      <c r="M1242">
        <f t="shared" si="92"/>
        <v>23</v>
      </c>
    </row>
    <row r="1243" spans="1:13">
      <c r="A1243" s="2">
        <v>45597.967986111114</v>
      </c>
      <c r="B1243" s="3">
        <v>45597.548807870371</v>
      </c>
      <c r="C1243" s="4" t="s">
        <v>39</v>
      </c>
      <c r="D1243" s="4">
        <v>0.15709999999999999</v>
      </c>
      <c r="E1243" s="4">
        <v>2.93E-2</v>
      </c>
      <c r="F1243" s="4">
        <v>0.84260000000000002</v>
      </c>
      <c r="G1243" s="4">
        <v>9.2970000000000006</v>
      </c>
      <c r="H1243" s="4">
        <v>0.16450000000000001</v>
      </c>
      <c r="I1243" s="4" t="s">
        <v>40</v>
      </c>
      <c r="J1243" s="4">
        <v>19800614</v>
      </c>
      <c r="K1243" s="4">
        <v>19800614</v>
      </c>
      <c r="L1243" t="str">
        <f t="shared" si="91"/>
        <v>1101</v>
      </c>
      <c r="M1243">
        <f t="shared" si="92"/>
        <v>23</v>
      </c>
    </row>
    <row r="1244" spans="1:13">
      <c r="A1244" s="2">
        <v>45597.968078703707</v>
      </c>
      <c r="B1244" s="3">
        <v>45597.558530092596</v>
      </c>
      <c r="C1244" s="4" t="s">
        <v>39</v>
      </c>
      <c r="D1244" s="4">
        <v>0.15310000000000001</v>
      </c>
      <c r="E1244" s="4">
        <v>2.9899999999999999E-2</v>
      </c>
      <c r="F1244" s="4">
        <v>0.7843</v>
      </c>
      <c r="G1244" s="4">
        <v>9.2789999999999999</v>
      </c>
      <c r="H1244" s="4">
        <v>0.1701</v>
      </c>
      <c r="I1244" s="4" t="s">
        <v>40</v>
      </c>
      <c r="J1244" s="4">
        <v>19800614</v>
      </c>
      <c r="K1244" s="4">
        <v>19800614</v>
      </c>
      <c r="L1244" t="str">
        <f t="shared" si="91"/>
        <v>1101</v>
      </c>
      <c r="M1244">
        <f t="shared" si="92"/>
        <v>23</v>
      </c>
    </row>
    <row r="1245" spans="1:13">
      <c r="A1245" s="2">
        <v>45597.968194444446</v>
      </c>
      <c r="B1245" s="3">
        <v>45597.568252314813</v>
      </c>
      <c r="C1245" s="4" t="s">
        <v>39</v>
      </c>
      <c r="D1245" s="4">
        <v>0.151</v>
      </c>
      <c r="E1245" s="4">
        <v>3.1099999999999999E-2</v>
      </c>
      <c r="F1245" s="4">
        <v>0.73319999999999996</v>
      </c>
      <c r="G1245" s="4">
        <v>9.2439999999999998</v>
      </c>
      <c r="H1245" s="4">
        <v>0.17449999999999999</v>
      </c>
      <c r="I1245" s="4" t="s">
        <v>40</v>
      </c>
      <c r="J1245" s="4">
        <v>19800614</v>
      </c>
      <c r="K1245" s="4">
        <v>19800614</v>
      </c>
      <c r="L1245" t="str">
        <f t="shared" si="91"/>
        <v>1101</v>
      </c>
      <c r="M1245">
        <f t="shared" si="92"/>
        <v>23</v>
      </c>
    </row>
    <row r="1246" spans="1:13">
      <c r="A1246" s="2">
        <v>45597.968310185184</v>
      </c>
      <c r="B1246" s="3">
        <v>45597.562418981484</v>
      </c>
      <c r="C1246" s="4" t="s">
        <v>39</v>
      </c>
      <c r="D1246" s="4">
        <v>0.15340000000000001</v>
      </c>
      <c r="E1246" s="4">
        <v>3.04E-2</v>
      </c>
      <c r="F1246" s="4">
        <v>0.77480000000000004</v>
      </c>
      <c r="G1246" s="4">
        <v>9.2650000000000006</v>
      </c>
      <c r="H1246" s="4">
        <v>0.1709</v>
      </c>
      <c r="I1246" s="4" t="s">
        <v>40</v>
      </c>
      <c r="J1246" s="4">
        <v>19800614</v>
      </c>
      <c r="K1246" s="4">
        <v>19800614</v>
      </c>
      <c r="L1246" t="str">
        <f t="shared" si="91"/>
        <v>1101</v>
      </c>
      <c r="M1246">
        <f t="shared" si="92"/>
        <v>23</v>
      </c>
    </row>
    <row r="1247" spans="1:13">
      <c r="A1247" s="2">
        <v>45597.96837962963</v>
      </c>
      <c r="B1247" s="3">
        <v>45597.547893518517</v>
      </c>
      <c r="C1247" s="4" t="s">
        <v>39</v>
      </c>
      <c r="D1247" s="4">
        <v>0.15640000000000001</v>
      </c>
      <c r="E1247" s="4">
        <v>2.9700000000000001E-2</v>
      </c>
      <c r="F1247" s="4">
        <v>0.82489999999999997</v>
      </c>
      <c r="G1247" s="4">
        <v>9.2859999999999996</v>
      </c>
      <c r="H1247" s="4">
        <v>0.1663</v>
      </c>
      <c r="I1247" s="4" t="s">
        <v>40</v>
      </c>
      <c r="J1247" s="4">
        <v>19800614</v>
      </c>
      <c r="K1247" s="4">
        <v>19800614</v>
      </c>
      <c r="L1247" t="str">
        <f t="shared" si="91"/>
        <v>1101</v>
      </c>
      <c r="M1247">
        <f t="shared" si="92"/>
        <v>23</v>
      </c>
    </row>
    <row r="1248" spans="1:13">
      <c r="A1248" s="2">
        <v>45597.968495370369</v>
      </c>
      <c r="B1248" s="3">
        <v>45597.586689814816</v>
      </c>
      <c r="C1248" s="4" t="s">
        <v>39</v>
      </c>
      <c r="D1248" s="4">
        <v>0.1537</v>
      </c>
      <c r="E1248" s="4">
        <v>2.87E-2</v>
      </c>
      <c r="F1248" s="4">
        <v>0.82340000000000002</v>
      </c>
      <c r="G1248" s="4">
        <v>9.3160000000000007</v>
      </c>
      <c r="H1248" s="4">
        <v>0.16639999999999999</v>
      </c>
      <c r="I1248" s="4" t="s">
        <v>40</v>
      </c>
      <c r="J1248" s="4">
        <v>19800614</v>
      </c>
      <c r="K1248" s="4">
        <v>19800614</v>
      </c>
      <c r="L1248" t="str">
        <f t="shared" si="91"/>
        <v>1101</v>
      </c>
      <c r="M1248">
        <f t="shared" si="92"/>
        <v>23</v>
      </c>
    </row>
    <row r="1249" spans="1:13">
      <c r="A1249" s="2">
        <v>45597.968587962961</v>
      </c>
      <c r="B1249" s="3">
        <v>45597.567280092589</v>
      </c>
      <c r="C1249" s="4" t="s">
        <v>39</v>
      </c>
      <c r="D1249" s="4">
        <v>0.15340000000000001</v>
      </c>
      <c r="E1249" s="4">
        <v>3.09E-2</v>
      </c>
      <c r="F1249" s="4">
        <v>0.76080000000000003</v>
      </c>
      <c r="G1249" s="4">
        <v>9.2490000000000006</v>
      </c>
      <c r="H1249" s="4">
        <v>0.17219999999999999</v>
      </c>
      <c r="I1249" s="4" t="s">
        <v>40</v>
      </c>
      <c r="J1249" s="4">
        <v>19800614</v>
      </c>
      <c r="K1249" s="4">
        <v>19800614</v>
      </c>
      <c r="L1249" t="str">
        <f t="shared" si="91"/>
        <v>1101</v>
      </c>
      <c r="M1249">
        <f t="shared" si="92"/>
        <v>23</v>
      </c>
    </row>
    <row r="1250" spans="1:13">
      <c r="A1250" s="2">
        <v>45597.968680555554</v>
      </c>
      <c r="B1250" s="3">
        <v>45597.552743055552</v>
      </c>
      <c r="C1250" s="4" t="s">
        <v>39</v>
      </c>
      <c r="D1250" s="4">
        <v>0.14599999999999999</v>
      </c>
      <c r="E1250" s="4">
        <v>2.9100000000000001E-2</v>
      </c>
      <c r="F1250" s="4">
        <v>0.73319999999999996</v>
      </c>
      <c r="G1250" s="4">
        <v>9.3040000000000003</v>
      </c>
      <c r="H1250" s="4">
        <v>0.17449999999999999</v>
      </c>
      <c r="I1250" s="4" t="s">
        <v>40</v>
      </c>
      <c r="J1250" s="4">
        <v>19800614</v>
      </c>
      <c r="K1250" s="4">
        <v>19800614</v>
      </c>
      <c r="L1250" t="str">
        <f t="shared" si="91"/>
        <v>1101</v>
      </c>
      <c r="M1250">
        <f t="shared" si="92"/>
        <v>23</v>
      </c>
    </row>
    <row r="1251" spans="1:13">
      <c r="A1251" s="2">
        <v>45597.968784722223</v>
      </c>
      <c r="B1251" s="3">
        <v>45597.58184027778</v>
      </c>
      <c r="C1251" s="4" t="s">
        <v>39</v>
      </c>
      <c r="D1251" s="4">
        <v>0.156</v>
      </c>
      <c r="E1251" s="4">
        <v>3.1099999999999999E-2</v>
      </c>
      <c r="F1251" s="4">
        <v>0.7823</v>
      </c>
      <c r="G1251" s="4">
        <v>9.2430000000000003</v>
      </c>
      <c r="H1251" s="4">
        <v>0.17030000000000001</v>
      </c>
      <c r="I1251" s="4" t="s">
        <v>40</v>
      </c>
      <c r="J1251" s="4">
        <v>19800614</v>
      </c>
      <c r="K1251" s="4">
        <v>19800614</v>
      </c>
      <c r="L1251" t="str">
        <f t="shared" si="91"/>
        <v>1101</v>
      </c>
      <c r="M1251">
        <f t="shared" si="92"/>
        <v>23</v>
      </c>
    </row>
    <row r="1252" spans="1:13">
      <c r="A1252" s="2">
        <v>45597.968854166669</v>
      </c>
      <c r="B1252" s="3">
        <v>45597.557581018518</v>
      </c>
      <c r="C1252" s="4" t="s">
        <v>39</v>
      </c>
      <c r="D1252" s="4">
        <v>0.1552</v>
      </c>
      <c r="E1252" s="4">
        <v>2.9899999999999999E-2</v>
      </c>
      <c r="F1252" s="4">
        <v>0.80469999999999997</v>
      </c>
      <c r="G1252" s="4">
        <v>9.2780000000000005</v>
      </c>
      <c r="H1252" s="4">
        <v>0.16819999999999999</v>
      </c>
      <c r="I1252" s="4" t="s">
        <v>40</v>
      </c>
      <c r="J1252" s="4">
        <v>19800614</v>
      </c>
      <c r="K1252" s="4">
        <v>19800614</v>
      </c>
      <c r="L1252" t="str">
        <f t="shared" si="91"/>
        <v>1101</v>
      </c>
      <c r="M1252">
        <f t="shared" si="92"/>
        <v>23</v>
      </c>
    </row>
    <row r="1253" spans="1:13">
      <c r="A1253" s="2">
        <v>45597.968958333331</v>
      </c>
      <c r="B1253" s="3">
        <v>45597.572118055556</v>
      </c>
      <c r="C1253" s="4" t="s">
        <v>39</v>
      </c>
      <c r="D1253" s="4">
        <v>0.1618</v>
      </c>
      <c r="E1253" s="4">
        <v>3.2500000000000001E-2</v>
      </c>
      <c r="F1253" s="4">
        <v>0.80549999999999999</v>
      </c>
      <c r="G1253" s="4">
        <v>9.2040000000000006</v>
      </c>
      <c r="H1253" s="4">
        <v>0.16819999999999999</v>
      </c>
      <c r="I1253" s="4" t="s">
        <v>40</v>
      </c>
      <c r="J1253" s="4">
        <v>19800614</v>
      </c>
      <c r="K1253" s="4">
        <v>19800614</v>
      </c>
      <c r="L1253" t="str">
        <f t="shared" si="91"/>
        <v>1101</v>
      </c>
      <c r="M1253">
        <f t="shared" si="92"/>
        <v>23</v>
      </c>
    </row>
    <row r="1254" spans="1:13">
      <c r="A1254" s="2">
        <v>45597.9690625</v>
      </c>
      <c r="B1254" s="3">
        <v>45597.577337962961</v>
      </c>
      <c r="C1254" s="4" t="s">
        <v>39</v>
      </c>
      <c r="D1254" s="4">
        <v>0.15459999999999999</v>
      </c>
      <c r="E1254" s="4">
        <v>2.9399999999999999E-2</v>
      </c>
      <c r="F1254" s="4">
        <v>0.81430000000000002</v>
      </c>
      <c r="G1254" s="4">
        <v>9.2949999999999999</v>
      </c>
      <c r="H1254" s="4">
        <v>0.1673</v>
      </c>
      <c r="I1254" s="4" t="s">
        <v>40</v>
      </c>
      <c r="J1254" s="4">
        <v>19800614</v>
      </c>
      <c r="K1254" s="4">
        <v>19800614</v>
      </c>
      <c r="L1254" t="str">
        <f t="shared" si="91"/>
        <v>1101</v>
      </c>
      <c r="M1254">
        <f t="shared" si="92"/>
        <v>23</v>
      </c>
    </row>
    <row r="1255" spans="1:13">
      <c r="A1255" s="2">
        <v>45597.969143518516</v>
      </c>
      <c r="B1255" s="3">
        <v>45597.5627662037</v>
      </c>
      <c r="C1255" s="4" t="s">
        <v>39</v>
      </c>
      <c r="D1255" s="4">
        <v>0.152</v>
      </c>
      <c r="E1255" s="4">
        <v>2.8799999999999999E-2</v>
      </c>
      <c r="F1255" s="4">
        <v>0.80210000000000004</v>
      </c>
      <c r="G1255" s="4">
        <v>9.3119999999999994</v>
      </c>
      <c r="H1255" s="4">
        <v>0.16850000000000001</v>
      </c>
      <c r="I1255" s="4" t="s">
        <v>40</v>
      </c>
      <c r="J1255" s="4">
        <v>19800614</v>
      </c>
      <c r="K1255" s="4">
        <v>19800614</v>
      </c>
      <c r="L1255" t="str">
        <f t="shared" si="91"/>
        <v>1101</v>
      </c>
      <c r="M1255">
        <f t="shared" si="92"/>
        <v>23</v>
      </c>
    </row>
    <row r="1256" spans="1:13">
      <c r="A1256" s="2">
        <v>45597.969212962962</v>
      </c>
      <c r="B1256" s="3">
        <v>45597.553078703706</v>
      </c>
      <c r="C1256" s="4" t="s">
        <v>39</v>
      </c>
      <c r="D1256" s="4">
        <v>0.15310000000000001</v>
      </c>
      <c r="E1256" s="4">
        <v>2.9399999999999999E-2</v>
      </c>
      <c r="F1256" s="4">
        <v>0.79720000000000002</v>
      </c>
      <c r="G1256" s="4">
        <v>9.2929999999999993</v>
      </c>
      <c r="H1256" s="4">
        <v>0.16889999999999999</v>
      </c>
      <c r="I1256" s="4" t="s">
        <v>40</v>
      </c>
      <c r="J1256" s="4">
        <v>19800614</v>
      </c>
      <c r="K1256" s="4">
        <v>19800614</v>
      </c>
      <c r="L1256" t="str">
        <f t="shared" si="91"/>
        <v>1101</v>
      </c>
      <c r="M1256">
        <f t="shared" si="92"/>
        <v>23</v>
      </c>
    </row>
    <row r="1257" spans="1:13">
      <c r="A1257" s="2">
        <v>45597.969282407408</v>
      </c>
      <c r="B1257" s="3">
        <v>45597.587013888886</v>
      </c>
      <c r="C1257" s="4" t="s">
        <v>39</v>
      </c>
      <c r="D1257" s="4">
        <v>0.15679999999999999</v>
      </c>
      <c r="E1257" s="4">
        <v>2.9899999999999999E-2</v>
      </c>
      <c r="F1257" s="4">
        <v>0.82250000000000001</v>
      </c>
      <c r="G1257" s="4">
        <v>9.2789999999999999</v>
      </c>
      <c r="H1257" s="4">
        <v>0.16650000000000001</v>
      </c>
      <c r="I1257" s="4" t="s">
        <v>40</v>
      </c>
      <c r="J1257" s="4">
        <v>19800614</v>
      </c>
      <c r="K1257" s="4">
        <v>19800614</v>
      </c>
      <c r="L1257" t="str">
        <f t="shared" si="91"/>
        <v>1101</v>
      </c>
      <c r="M1257">
        <f t="shared" si="92"/>
        <v>23</v>
      </c>
    </row>
    <row r="1258" spans="1:13">
      <c r="A1258" s="2">
        <v>45597.969363425924</v>
      </c>
      <c r="B1258" s="3">
        <v>45597.557928240742</v>
      </c>
      <c r="C1258" s="4" t="s">
        <v>39</v>
      </c>
      <c r="D1258" s="4">
        <v>0.15329999999999999</v>
      </c>
      <c r="E1258" s="4">
        <v>3.0499999999999999E-2</v>
      </c>
      <c r="F1258" s="4">
        <v>0.76939999999999997</v>
      </c>
      <c r="G1258" s="4">
        <v>9.26</v>
      </c>
      <c r="H1258" s="4">
        <v>0.1714</v>
      </c>
      <c r="I1258" s="4" t="s">
        <v>40</v>
      </c>
      <c r="J1258" s="4">
        <v>19800614</v>
      </c>
      <c r="K1258" s="4">
        <v>19800614</v>
      </c>
      <c r="L1258" t="str">
        <f t="shared" si="91"/>
        <v>1101</v>
      </c>
      <c r="M1258">
        <f t="shared" si="92"/>
        <v>23</v>
      </c>
    </row>
    <row r="1259" spans="1:13">
      <c r="A1259" s="2">
        <v>45597.969456018516</v>
      </c>
      <c r="B1259" s="3">
        <v>45597.54824074074</v>
      </c>
      <c r="C1259" s="4" t="s">
        <v>39</v>
      </c>
      <c r="D1259" s="4">
        <v>0.15329999999999999</v>
      </c>
      <c r="E1259" s="4">
        <v>3.0800000000000001E-2</v>
      </c>
      <c r="F1259" s="4">
        <v>0.76270000000000004</v>
      </c>
      <c r="G1259" s="4">
        <v>9.2520000000000007</v>
      </c>
      <c r="H1259" s="4">
        <v>0.17199999999999999</v>
      </c>
      <c r="I1259" s="4" t="s">
        <v>40</v>
      </c>
      <c r="J1259" s="4">
        <v>19800614</v>
      </c>
      <c r="K1259" s="4">
        <v>19800614</v>
      </c>
      <c r="L1259" t="str">
        <f t="shared" si="91"/>
        <v>1101</v>
      </c>
      <c r="M1259">
        <f t="shared" si="92"/>
        <v>23</v>
      </c>
    </row>
    <row r="1260" spans="1:13">
      <c r="A1260" s="2">
        <v>45597.969537037039</v>
      </c>
      <c r="B1260" s="3">
        <v>45597.582187499997</v>
      </c>
      <c r="C1260" s="4" t="s">
        <v>39</v>
      </c>
      <c r="D1260" s="4">
        <v>0.159</v>
      </c>
      <c r="E1260" s="4">
        <v>3.2099999999999997E-2</v>
      </c>
      <c r="F1260" s="4">
        <v>0.78820000000000001</v>
      </c>
      <c r="G1260" s="4">
        <v>9.2149999999999999</v>
      </c>
      <c r="H1260" s="4">
        <v>0.16969999999999999</v>
      </c>
      <c r="I1260" s="4" t="s">
        <v>40</v>
      </c>
      <c r="J1260" s="4">
        <v>19800614</v>
      </c>
      <c r="K1260" s="4">
        <v>19800614</v>
      </c>
      <c r="L1260" t="str">
        <f t="shared" si="91"/>
        <v>1101</v>
      </c>
      <c r="M1260">
        <f t="shared" si="92"/>
        <v>23</v>
      </c>
    </row>
    <row r="1261" spans="1:13">
      <c r="A1261" s="2">
        <v>45597.969641203701</v>
      </c>
      <c r="B1261" s="3">
        <v>45597.543402777781</v>
      </c>
      <c r="C1261" s="4" t="s">
        <v>39</v>
      </c>
      <c r="D1261" s="4">
        <v>0.14929999999999999</v>
      </c>
      <c r="E1261" s="4">
        <v>3.0200000000000001E-2</v>
      </c>
      <c r="F1261" s="4">
        <v>0.73799999999999999</v>
      </c>
      <c r="G1261" s="4">
        <v>9.2690000000000001</v>
      </c>
      <c r="H1261" s="4">
        <v>0.1741</v>
      </c>
      <c r="I1261" s="4" t="s">
        <v>40</v>
      </c>
      <c r="J1261" s="4">
        <v>19800614</v>
      </c>
      <c r="K1261" s="4">
        <v>19800614</v>
      </c>
      <c r="L1261" t="str">
        <f t="shared" si="91"/>
        <v>1101</v>
      </c>
      <c r="M1261">
        <f t="shared" si="92"/>
        <v>23</v>
      </c>
    </row>
    <row r="1262" spans="1:13">
      <c r="A1262" s="2">
        <v>45597.970185185186</v>
      </c>
      <c r="B1262" s="3">
        <v>45597.962430555555</v>
      </c>
      <c r="C1262" s="4" t="s">
        <v>63</v>
      </c>
      <c r="D1262" s="4">
        <v>0.64459999999999995</v>
      </c>
      <c r="E1262" s="4">
        <v>0.69169999999999998</v>
      </c>
      <c r="F1262" s="4">
        <v>0.60070000000000001</v>
      </c>
      <c r="G1262" s="4">
        <v>4.633</v>
      </c>
      <c r="H1262" s="4">
        <v>0.18490000000000001</v>
      </c>
      <c r="I1262" s="4" t="s">
        <v>40</v>
      </c>
      <c r="J1262" s="4">
        <v>19800614</v>
      </c>
      <c r="K1262" s="4">
        <v>19800614</v>
      </c>
      <c r="L1262" t="str">
        <f t="shared" si="91"/>
        <v>1101</v>
      </c>
      <c r="M1262">
        <f t="shared" si="92"/>
        <v>23</v>
      </c>
    </row>
    <row r="1263" spans="1:13">
      <c r="A1263" s="2">
        <v>45597.970659722225</v>
      </c>
      <c r="B1263" s="3">
        <v>45597.970138888886</v>
      </c>
      <c r="C1263" s="4" t="s">
        <v>23</v>
      </c>
      <c r="D1263" s="4">
        <v>0.62019999999999997</v>
      </c>
      <c r="E1263" s="4">
        <v>0.66010000000000002</v>
      </c>
      <c r="F1263" s="4">
        <v>0.58279999999999998</v>
      </c>
      <c r="G1263" s="4">
        <v>4.7960000000000003</v>
      </c>
      <c r="H1263" s="4">
        <v>0.18629999999999999</v>
      </c>
      <c r="I1263" s="4" t="s">
        <v>13</v>
      </c>
      <c r="J1263" s="4">
        <v>19800614</v>
      </c>
      <c r="K1263" s="4">
        <v>19800614</v>
      </c>
      <c r="L1263" t="str">
        <f t="shared" si="91"/>
        <v>1101</v>
      </c>
      <c r="M1263">
        <f t="shared" si="92"/>
        <v>23</v>
      </c>
    </row>
    <row r="1264" spans="1:13">
      <c r="A1264" s="2">
        <v>45597.971377314818</v>
      </c>
      <c r="B1264" s="3">
        <v>45597.969444444447</v>
      </c>
      <c r="C1264" s="4" t="s">
        <v>18</v>
      </c>
      <c r="D1264" s="4">
        <v>0.65069999999999995</v>
      </c>
      <c r="E1264" s="4">
        <v>0.72019999999999995</v>
      </c>
      <c r="F1264" s="4">
        <v>0.58799999999999997</v>
      </c>
      <c r="G1264" s="4">
        <v>4.4800000000000004</v>
      </c>
      <c r="H1264" s="4">
        <v>0.18590000000000001</v>
      </c>
      <c r="I1264" s="4" t="s">
        <v>40</v>
      </c>
      <c r="J1264" s="4">
        <v>19800614</v>
      </c>
      <c r="K1264" s="4">
        <v>19800614</v>
      </c>
      <c r="L1264" t="str">
        <f t="shared" si="91"/>
        <v>1101</v>
      </c>
      <c r="M1264">
        <f t="shared" si="92"/>
        <v>23</v>
      </c>
    </row>
    <row r="1265" spans="1:13">
      <c r="A1265" s="2">
        <v>45597.973055555558</v>
      </c>
      <c r="B1265" s="3">
        <v>45597.967962962961</v>
      </c>
      <c r="C1265" s="4" t="s">
        <v>62</v>
      </c>
      <c r="D1265" s="4">
        <v>0.54600000000000004</v>
      </c>
      <c r="E1265" s="4">
        <v>0.71189999999999998</v>
      </c>
      <c r="F1265" s="4">
        <v>0.41870000000000002</v>
      </c>
      <c r="G1265" s="4">
        <v>4.5250000000000004</v>
      </c>
      <c r="H1265" s="4">
        <v>0.1993</v>
      </c>
      <c r="I1265" s="4" t="s">
        <v>40</v>
      </c>
      <c r="J1265" s="4">
        <v>19800614</v>
      </c>
      <c r="K1265" s="4">
        <v>19800614</v>
      </c>
      <c r="L1265" t="str">
        <f t="shared" si="91"/>
        <v>1101</v>
      </c>
      <c r="M1265">
        <f t="shared" si="92"/>
        <v>23</v>
      </c>
    </row>
    <row r="1266" spans="1:13">
      <c r="A1266" s="2">
        <v>45597.973171296297</v>
      </c>
      <c r="B1266" s="3">
        <v>45597.952199074076</v>
      </c>
      <c r="C1266" s="4" t="s">
        <v>62</v>
      </c>
      <c r="D1266" s="4">
        <v>0.53580000000000005</v>
      </c>
      <c r="E1266" s="4">
        <v>0.71450000000000002</v>
      </c>
      <c r="F1266" s="4">
        <v>0.40179999999999999</v>
      </c>
      <c r="G1266" s="4">
        <v>4.5110000000000001</v>
      </c>
      <c r="H1266" s="4">
        <v>0.20080000000000001</v>
      </c>
      <c r="I1266" s="4" t="s">
        <v>40</v>
      </c>
      <c r="J1266" s="4">
        <v>19800614</v>
      </c>
      <c r="K1266" s="4">
        <v>19800614</v>
      </c>
      <c r="L1266" t="str">
        <f t="shared" si="91"/>
        <v>1101</v>
      </c>
      <c r="M1266">
        <f t="shared" si="92"/>
        <v>23</v>
      </c>
    </row>
    <row r="1267" spans="1:13">
      <c r="A1267" s="2">
        <v>45597.973483796297</v>
      </c>
      <c r="B1267" s="3">
        <v>45597.940011574072</v>
      </c>
      <c r="C1267" s="4" t="s">
        <v>62</v>
      </c>
      <c r="D1267" s="4">
        <v>0.63380000000000003</v>
      </c>
      <c r="E1267" s="4">
        <v>0.58819999999999995</v>
      </c>
      <c r="F1267" s="4">
        <v>0.68289999999999995</v>
      </c>
      <c r="G1267" s="4">
        <v>5.1520000000000001</v>
      </c>
      <c r="H1267" s="4">
        <v>0.17860000000000001</v>
      </c>
      <c r="I1267" s="4" t="s">
        <v>40</v>
      </c>
      <c r="J1267" s="4">
        <v>19800614</v>
      </c>
      <c r="K1267" s="4">
        <v>19800614</v>
      </c>
      <c r="L1267" t="str">
        <f t="shared" si="91"/>
        <v>1101</v>
      </c>
      <c r="M1267">
        <f t="shared" si="92"/>
        <v>23</v>
      </c>
    </row>
    <row r="1268" spans="1:13">
      <c r="A1268" s="2">
        <v>45597.973587962966</v>
      </c>
      <c r="B1268" s="3">
        <v>45597.92528935185</v>
      </c>
      <c r="C1268" s="4" t="s">
        <v>62</v>
      </c>
      <c r="D1268" s="4">
        <v>0.63529999999999998</v>
      </c>
      <c r="E1268" s="4">
        <v>0.58179999999999998</v>
      </c>
      <c r="F1268" s="4">
        <v>0.69379999999999997</v>
      </c>
      <c r="G1268" s="4">
        <v>5.1820000000000004</v>
      </c>
      <c r="H1268" s="4">
        <v>0.1777</v>
      </c>
      <c r="I1268" s="4" t="s">
        <v>40</v>
      </c>
      <c r="J1268" s="4">
        <v>19800614</v>
      </c>
      <c r="K1268" s="4">
        <v>19800614</v>
      </c>
      <c r="L1268" t="str">
        <f t="shared" si="91"/>
        <v>1101</v>
      </c>
      <c r="M1268">
        <f t="shared" si="92"/>
        <v>23</v>
      </c>
    </row>
    <row r="1269" spans="1:13">
      <c r="A1269" s="2">
        <v>45597.973761574074</v>
      </c>
      <c r="B1269" s="3">
        <v>45597.973275462966</v>
      </c>
      <c r="C1269" s="4" t="s">
        <v>17</v>
      </c>
      <c r="D1269" s="4">
        <v>0.58509999999999995</v>
      </c>
      <c r="E1269" s="4">
        <v>0.65810000000000002</v>
      </c>
      <c r="F1269" s="4">
        <v>0.52010000000000001</v>
      </c>
      <c r="G1269" s="4">
        <v>4.806</v>
      </c>
      <c r="H1269" s="4">
        <v>0.19109999999999999</v>
      </c>
      <c r="I1269" s="4" t="s">
        <v>40</v>
      </c>
      <c r="J1269" s="4">
        <v>19800614</v>
      </c>
      <c r="K1269" s="4">
        <v>19800614</v>
      </c>
      <c r="L1269" t="str">
        <f t="shared" si="91"/>
        <v>1101</v>
      </c>
      <c r="M1269">
        <f t="shared" si="92"/>
        <v>23</v>
      </c>
    </row>
    <row r="1270" spans="1:13">
      <c r="A1270" s="2">
        <v>45597.974687499998</v>
      </c>
      <c r="B1270" s="3">
        <v>45597.973553240743</v>
      </c>
      <c r="C1270" s="4" t="s">
        <v>23</v>
      </c>
      <c r="D1270" s="4">
        <v>0</v>
      </c>
      <c r="E1270" s="4">
        <v>0.99929999999999997</v>
      </c>
      <c r="F1270" s="4">
        <v>0</v>
      </c>
      <c r="G1270" s="4">
        <v>0.19600000000000001</v>
      </c>
      <c r="H1270" s="4">
        <v>0.73219999999999996</v>
      </c>
      <c r="I1270" s="4" t="s">
        <v>13</v>
      </c>
      <c r="J1270" s="4">
        <v>19800614</v>
      </c>
      <c r="K1270" s="4">
        <v>19800614</v>
      </c>
      <c r="L1270" t="str">
        <f t="shared" si="91"/>
        <v>1101</v>
      </c>
      <c r="M1270">
        <f t="shared" si="92"/>
        <v>23</v>
      </c>
    </row>
    <row r="1271" spans="1:13">
      <c r="A1271" s="2">
        <v>45597.975648148145</v>
      </c>
      <c r="B1271" s="3">
        <v>45597.974849537037</v>
      </c>
      <c r="C1271" s="4" t="s">
        <v>23</v>
      </c>
      <c r="D1271" s="4">
        <v>0.62339999999999995</v>
      </c>
      <c r="E1271" s="4">
        <v>0.6623</v>
      </c>
      <c r="F1271" s="4">
        <v>0.58679999999999999</v>
      </c>
      <c r="G1271" s="4">
        <v>4.7850000000000001</v>
      </c>
      <c r="H1271" s="4">
        <v>0.186</v>
      </c>
      <c r="I1271" s="4" t="s">
        <v>13</v>
      </c>
      <c r="J1271" s="4">
        <v>19800614</v>
      </c>
      <c r="K1271" s="4">
        <v>19800614</v>
      </c>
      <c r="L1271" t="str">
        <f t="shared" si="91"/>
        <v>1101</v>
      </c>
      <c r="M1271">
        <f t="shared" si="92"/>
        <v>23</v>
      </c>
    </row>
    <row r="1272" spans="1:13">
      <c r="A1272" s="2">
        <v>45597.976099537038</v>
      </c>
      <c r="B1272" s="3">
        <v>45597.425787037035</v>
      </c>
      <c r="C1272" s="4" t="s">
        <v>39</v>
      </c>
      <c r="D1272" s="4">
        <v>0.15049999999999999</v>
      </c>
      <c r="E1272" s="4">
        <v>3.0300000000000001E-2</v>
      </c>
      <c r="F1272" s="4">
        <v>0.74829999999999997</v>
      </c>
      <c r="G1272" s="4">
        <v>9.2669999999999995</v>
      </c>
      <c r="H1272" s="4">
        <v>0.17319999999999999</v>
      </c>
      <c r="I1272" s="4" t="s">
        <v>40</v>
      </c>
      <c r="J1272" s="4">
        <v>19800614</v>
      </c>
      <c r="K1272" s="4">
        <v>19800614</v>
      </c>
      <c r="L1272" t="str">
        <f t="shared" si="91"/>
        <v>1101</v>
      </c>
      <c r="M1272">
        <f t="shared" si="92"/>
        <v>23</v>
      </c>
    </row>
    <row r="1273" spans="1:13">
      <c r="A1273" s="2">
        <v>45597.976203703707</v>
      </c>
      <c r="B1273" s="3">
        <v>45597.922210648147</v>
      </c>
      <c r="C1273" s="4" t="s">
        <v>68</v>
      </c>
      <c r="D1273" s="4">
        <v>0.30320000000000003</v>
      </c>
      <c r="E1273" s="4">
        <v>0.72160000000000002</v>
      </c>
      <c r="F1273" s="4">
        <v>0.12740000000000001</v>
      </c>
      <c r="G1273" s="4">
        <v>4.4720000000000004</v>
      </c>
      <c r="H1273" s="4">
        <v>0.2339</v>
      </c>
      <c r="I1273" s="4" t="s">
        <v>40</v>
      </c>
      <c r="J1273" s="4">
        <v>19800614</v>
      </c>
      <c r="K1273" s="4">
        <v>19800614</v>
      </c>
      <c r="L1273" t="str">
        <f t="shared" si="91"/>
        <v>1101</v>
      </c>
      <c r="M1273">
        <f t="shared" si="92"/>
        <v>23</v>
      </c>
    </row>
    <row r="1274" spans="1:13">
      <c r="A1274" s="2">
        <v>45597.976319444446</v>
      </c>
      <c r="B1274" s="3">
        <v>45597.483969907407</v>
      </c>
      <c r="C1274" s="4" t="s">
        <v>39</v>
      </c>
      <c r="D1274" s="4">
        <v>0.15040000000000001</v>
      </c>
      <c r="E1274" s="4">
        <v>2.86E-2</v>
      </c>
      <c r="F1274" s="4">
        <v>0.78969999999999996</v>
      </c>
      <c r="G1274" s="4">
        <v>9.3170000000000002</v>
      </c>
      <c r="H1274" s="4">
        <v>0.1696</v>
      </c>
      <c r="I1274" s="4" t="s">
        <v>40</v>
      </c>
      <c r="J1274" s="4">
        <v>19800614</v>
      </c>
      <c r="K1274" s="4">
        <v>19800614</v>
      </c>
      <c r="L1274" t="str">
        <f t="shared" si="91"/>
        <v>1101</v>
      </c>
      <c r="M1274">
        <f t="shared" si="92"/>
        <v>23</v>
      </c>
    </row>
    <row r="1275" spans="1:13">
      <c r="A1275" s="2">
        <v>45597.976446759261</v>
      </c>
      <c r="B1275" s="3">
        <v>45597.469421296293</v>
      </c>
      <c r="C1275" s="4" t="s">
        <v>39</v>
      </c>
      <c r="D1275" s="4">
        <v>0.16259999999999999</v>
      </c>
      <c r="E1275" s="4">
        <v>3.0700000000000002E-2</v>
      </c>
      <c r="F1275" s="4">
        <v>0.86060000000000003</v>
      </c>
      <c r="G1275" s="4">
        <v>9.2539999999999996</v>
      </c>
      <c r="H1275" s="4">
        <v>0.16259999999999999</v>
      </c>
      <c r="I1275" s="4" t="s">
        <v>40</v>
      </c>
      <c r="J1275" s="4">
        <v>19800614</v>
      </c>
      <c r="K1275" s="4">
        <v>19800614</v>
      </c>
      <c r="L1275" t="str">
        <f t="shared" si="91"/>
        <v>1101</v>
      </c>
      <c r="M1275">
        <f t="shared" si="92"/>
        <v>23</v>
      </c>
    </row>
    <row r="1276" spans="1:13">
      <c r="A1276" s="2">
        <v>45597.976458333331</v>
      </c>
      <c r="B1276" s="3">
        <v>45597.922210648147</v>
      </c>
      <c r="C1276" s="4" t="s">
        <v>68</v>
      </c>
      <c r="D1276" s="4">
        <v>0.30320000000000003</v>
      </c>
      <c r="E1276" s="4">
        <v>0.72160000000000002</v>
      </c>
      <c r="F1276" s="4">
        <v>0.12740000000000001</v>
      </c>
      <c r="G1276" s="4">
        <v>4.4720000000000004</v>
      </c>
      <c r="H1276" s="4">
        <v>0.2339</v>
      </c>
      <c r="I1276" s="4" t="s">
        <v>40</v>
      </c>
      <c r="J1276" s="4">
        <v>19800614</v>
      </c>
      <c r="K1276" s="4">
        <v>19800614</v>
      </c>
      <c r="L1276" t="str">
        <f t="shared" si="91"/>
        <v>1101</v>
      </c>
      <c r="M1276">
        <f t="shared" si="92"/>
        <v>23</v>
      </c>
    </row>
    <row r="1277" spans="1:13">
      <c r="A1277" s="2">
        <v>45597.976574074077</v>
      </c>
      <c r="B1277" s="3">
        <v>45597.464583333334</v>
      </c>
      <c r="C1277" s="4" t="s">
        <v>39</v>
      </c>
      <c r="D1277" s="4">
        <v>0.1444</v>
      </c>
      <c r="E1277" s="4">
        <v>2.8299999999999999E-2</v>
      </c>
      <c r="F1277" s="4">
        <v>0.73529999999999995</v>
      </c>
      <c r="G1277" s="4">
        <v>9.3260000000000005</v>
      </c>
      <c r="H1277" s="4">
        <v>0.17430000000000001</v>
      </c>
      <c r="I1277" s="4" t="s">
        <v>40</v>
      </c>
      <c r="J1277" s="4">
        <v>19800614</v>
      </c>
      <c r="K1277" s="4">
        <v>19800614</v>
      </c>
      <c r="L1277" t="str">
        <f t="shared" si="91"/>
        <v>1101</v>
      </c>
      <c r="M1277">
        <f t="shared" si="92"/>
        <v>23</v>
      </c>
    </row>
    <row r="1278" spans="1:13">
      <c r="A1278" s="2">
        <v>45597.976678240739</v>
      </c>
      <c r="B1278" s="3">
        <v>45597.430625000001</v>
      </c>
      <c r="C1278" s="4" t="s">
        <v>39</v>
      </c>
      <c r="D1278" s="4">
        <v>0.1472</v>
      </c>
      <c r="E1278" s="4">
        <v>2.92E-2</v>
      </c>
      <c r="F1278" s="4">
        <v>0.74250000000000005</v>
      </c>
      <c r="G1278" s="4">
        <v>9.3000000000000007</v>
      </c>
      <c r="H1278" s="4">
        <v>0.17369999999999999</v>
      </c>
      <c r="I1278" s="4" t="s">
        <v>40</v>
      </c>
      <c r="J1278" s="4">
        <v>19800614</v>
      </c>
      <c r="K1278" s="4">
        <v>19800614</v>
      </c>
      <c r="L1278" t="str">
        <f t="shared" si="91"/>
        <v>1101</v>
      </c>
      <c r="M1278">
        <f t="shared" si="92"/>
        <v>23</v>
      </c>
    </row>
    <row r="1279" spans="1:13">
      <c r="A1279" s="2">
        <v>45597.976770833331</v>
      </c>
      <c r="B1279" s="3">
        <v>45597.420949074076</v>
      </c>
      <c r="C1279" s="4" t="s">
        <v>39</v>
      </c>
      <c r="D1279" s="4">
        <v>0.14979999999999999</v>
      </c>
      <c r="E1279" s="4">
        <v>2.9399999999999999E-2</v>
      </c>
      <c r="F1279" s="4">
        <v>0.76459999999999995</v>
      </c>
      <c r="G1279" s="4">
        <v>9.2949999999999999</v>
      </c>
      <c r="H1279" s="4">
        <v>0.17180000000000001</v>
      </c>
      <c r="I1279" s="4" t="s">
        <v>40</v>
      </c>
      <c r="J1279" s="4">
        <v>19800614</v>
      </c>
      <c r="K1279" s="4">
        <v>19800614</v>
      </c>
      <c r="L1279" t="str">
        <f t="shared" si="91"/>
        <v>1101</v>
      </c>
      <c r="M1279">
        <f t="shared" si="92"/>
        <v>23</v>
      </c>
    </row>
    <row r="1280" spans="1:13">
      <c r="A1280" s="2">
        <v>45597.976863425924</v>
      </c>
      <c r="B1280" s="3">
        <v>45597.406412037039</v>
      </c>
      <c r="C1280" s="4" t="s">
        <v>39</v>
      </c>
      <c r="D1280" s="4">
        <v>0.15679999999999999</v>
      </c>
      <c r="E1280" s="4">
        <v>3.1600000000000003E-2</v>
      </c>
      <c r="F1280" s="4">
        <v>0.77849999999999997</v>
      </c>
      <c r="G1280" s="4">
        <v>9.23</v>
      </c>
      <c r="H1280" s="4">
        <v>0.1706</v>
      </c>
      <c r="I1280" s="4" t="s">
        <v>40</v>
      </c>
      <c r="J1280" s="4">
        <v>19800614</v>
      </c>
      <c r="K1280" s="4">
        <v>19800614</v>
      </c>
      <c r="L1280" t="str">
        <f t="shared" si="91"/>
        <v>1101</v>
      </c>
      <c r="M1280">
        <f t="shared" si="92"/>
        <v>23</v>
      </c>
    </row>
    <row r="1281" spans="1:13">
      <c r="A1281" s="2">
        <v>45597.976944444446</v>
      </c>
      <c r="B1281" s="3">
        <v>45597.454872685186</v>
      </c>
      <c r="C1281" s="4" t="s">
        <v>39</v>
      </c>
      <c r="D1281" s="4">
        <v>0.1497</v>
      </c>
      <c r="E1281" s="4">
        <v>2.9700000000000001E-2</v>
      </c>
      <c r="F1281" s="4">
        <v>0.75429999999999997</v>
      </c>
      <c r="G1281" s="4">
        <v>9.2840000000000007</v>
      </c>
      <c r="H1281" s="4">
        <v>0.17269999999999999</v>
      </c>
      <c r="I1281" s="4" t="s">
        <v>40</v>
      </c>
      <c r="J1281" s="4">
        <v>19800614</v>
      </c>
      <c r="K1281" s="4">
        <v>19800614</v>
      </c>
      <c r="L1281" t="str">
        <f t="shared" si="91"/>
        <v>1101</v>
      </c>
      <c r="M1281">
        <f t="shared" si="92"/>
        <v>23</v>
      </c>
    </row>
    <row r="1282" spans="1:13">
      <c r="A1282" s="2">
        <v>45597.977025462962</v>
      </c>
      <c r="B1282" s="3">
        <v>45597.589930555558</v>
      </c>
      <c r="C1282" s="4" t="s">
        <v>39</v>
      </c>
      <c r="D1282" s="4">
        <v>0.1522</v>
      </c>
      <c r="E1282" s="4">
        <v>3.1E-2</v>
      </c>
      <c r="F1282" s="4">
        <v>0.74780000000000002</v>
      </c>
      <c r="G1282" s="4">
        <v>9.2460000000000004</v>
      </c>
      <c r="H1282" s="4">
        <v>0.17330000000000001</v>
      </c>
      <c r="I1282" s="4" t="s">
        <v>40</v>
      </c>
      <c r="J1282" s="4">
        <v>19800614</v>
      </c>
      <c r="K1282" s="4">
        <v>19800614</v>
      </c>
      <c r="L1282" t="str">
        <f t="shared" si="91"/>
        <v>1101</v>
      </c>
      <c r="M1282">
        <f t="shared" si="92"/>
        <v>23</v>
      </c>
    </row>
    <row r="1283" spans="1:13">
      <c r="A1283" s="2">
        <v>45597.977106481485</v>
      </c>
      <c r="B1283" s="3">
        <v>45597.391840277778</v>
      </c>
      <c r="C1283" s="4" t="s">
        <v>39</v>
      </c>
      <c r="D1283" s="4">
        <v>0.14949999999999999</v>
      </c>
      <c r="E1283" s="4">
        <v>3.09E-2</v>
      </c>
      <c r="F1283" s="4">
        <v>0.72230000000000005</v>
      </c>
      <c r="G1283" s="4">
        <v>9.2479999999999993</v>
      </c>
      <c r="H1283" s="4">
        <v>0.1754</v>
      </c>
      <c r="I1283" s="4" t="s">
        <v>40</v>
      </c>
      <c r="J1283" s="4">
        <v>19800614</v>
      </c>
      <c r="K1283" s="4">
        <v>19800614</v>
      </c>
      <c r="L1283" t="str">
        <f t="shared" si="91"/>
        <v>1101</v>
      </c>
      <c r="M1283">
        <f t="shared" si="92"/>
        <v>23</v>
      </c>
    </row>
    <row r="1284" spans="1:13">
      <c r="A1284" s="2">
        <v>45597.977199074077</v>
      </c>
      <c r="B1284" s="3">
        <v>45597.57539351852</v>
      </c>
      <c r="C1284" s="4" t="s">
        <v>39</v>
      </c>
      <c r="D1284" s="4">
        <v>0.1573</v>
      </c>
      <c r="E1284" s="4">
        <v>3.2099999999999997E-2</v>
      </c>
      <c r="F1284" s="4">
        <v>0.77210000000000001</v>
      </c>
      <c r="G1284" s="4">
        <v>9.2159999999999993</v>
      </c>
      <c r="H1284" s="4">
        <v>0.17119999999999999</v>
      </c>
      <c r="I1284" s="4" t="s">
        <v>40</v>
      </c>
      <c r="J1284" s="4">
        <v>19800614</v>
      </c>
      <c r="K1284" s="4">
        <v>19800614</v>
      </c>
      <c r="L1284" t="str">
        <f t="shared" si="91"/>
        <v>1101</v>
      </c>
      <c r="M1284">
        <f t="shared" si="92"/>
        <v>23</v>
      </c>
    </row>
    <row r="1285" spans="1:13">
      <c r="A1285" s="2">
        <v>45597.97729166667</v>
      </c>
      <c r="B1285" s="3">
        <v>45597.396678240744</v>
      </c>
      <c r="C1285" s="4" t="s">
        <v>39</v>
      </c>
      <c r="D1285" s="4">
        <v>0.14960000000000001</v>
      </c>
      <c r="E1285" s="4">
        <v>3.0800000000000001E-2</v>
      </c>
      <c r="F1285" s="4">
        <v>0.72689999999999999</v>
      </c>
      <c r="G1285" s="4">
        <v>9.2520000000000007</v>
      </c>
      <c r="H1285" s="4">
        <v>0.17499999999999999</v>
      </c>
      <c r="I1285" s="4" t="s">
        <v>40</v>
      </c>
      <c r="J1285" s="4">
        <v>19800614</v>
      </c>
      <c r="K1285" s="4">
        <v>19800614</v>
      </c>
      <c r="L1285" t="str">
        <f t="shared" si="91"/>
        <v>1101</v>
      </c>
      <c r="M1285">
        <f t="shared" si="92"/>
        <v>23</v>
      </c>
    </row>
    <row r="1286" spans="1:13">
      <c r="A1286" s="2">
        <v>45597.977384259262</v>
      </c>
      <c r="B1286" s="3">
        <v>45597.479131944441</v>
      </c>
      <c r="C1286" s="4" t="s">
        <v>39</v>
      </c>
      <c r="D1286" s="4">
        <v>0.15160000000000001</v>
      </c>
      <c r="E1286" s="4">
        <v>2.9100000000000001E-2</v>
      </c>
      <c r="F1286" s="4">
        <v>0.78920000000000001</v>
      </c>
      <c r="G1286" s="4">
        <v>9.3030000000000008</v>
      </c>
      <c r="H1286" s="4">
        <v>0.16969999999999999</v>
      </c>
      <c r="I1286" s="4" t="s">
        <v>40</v>
      </c>
      <c r="J1286" s="4">
        <v>19800614</v>
      </c>
      <c r="K1286" s="4">
        <v>19800614</v>
      </c>
      <c r="L1286" t="str">
        <f t="shared" si="91"/>
        <v>1101</v>
      </c>
      <c r="M1286">
        <f t="shared" si="92"/>
        <v>23</v>
      </c>
    </row>
    <row r="1287" spans="1:13">
      <c r="A1287" s="2">
        <v>45597.977488425924</v>
      </c>
      <c r="B1287" s="3">
        <v>45597.411261574074</v>
      </c>
      <c r="C1287" s="4" t="s">
        <v>39</v>
      </c>
      <c r="D1287" s="4">
        <v>0.1469</v>
      </c>
      <c r="E1287" s="4">
        <v>2.9499999999999998E-2</v>
      </c>
      <c r="F1287" s="4">
        <v>0.73099999999999998</v>
      </c>
      <c r="G1287" s="4">
        <v>9.2899999999999991</v>
      </c>
      <c r="H1287" s="4">
        <v>0.17469999999999999</v>
      </c>
      <c r="I1287" s="4" t="s">
        <v>40</v>
      </c>
      <c r="J1287" s="4">
        <v>19800614</v>
      </c>
      <c r="K1287" s="4">
        <v>19800614</v>
      </c>
      <c r="L1287" t="str">
        <f t="shared" si="91"/>
        <v>1101</v>
      </c>
      <c r="M1287">
        <f t="shared" si="92"/>
        <v>23</v>
      </c>
    </row>
    <row r="1288" spans="1:13">
      <c r="A1288" s="2">
        <v>45597.977592592593</v>
      </c>
      <c r="B1288" s="3">
        <v>45597.43546296296</v>
      </c>
      <c r="C1288" s="4" t="s">
        <v>39</v>
      </c>
      <c r="D1288" s="4">
        <v>0.14169999999999999</v>
      </c>
      <c r="E1288" s="4">
        <v>2.8299999999999999E-2</v>
      </c>
      <c r="F1288" s="4">
        <v>0.70940000000000003</v>
      </c>
      <c r="G1288" s="4">
        <v>9.3279999999999994</v>
      </c>
      <c r="H1288" s="4">
        <v>0.1764</v>
      </c>
      <c r="I1288" s="4" t="s">
        <v>40</v>
      </c>
      <c r="J1288" s="4">
        <v>19800614</v>
      </c>
      <c r="K1288" s="4">
        <v>19800614</v>
      </c>
      <c r="L1288" t="str">
        <f t="shared" si="91"/>
        <v>1101</v>
      </c>
      <c r="M1288">
        <f t="shared" si="92"/>
        <v>23</v>
      </c>
    </row>
    <row r="1289" spans="1:13">
      <c r="A1289" s="2">
        <v>45597.977673611109</v>
      </c>
      <c r="B1289" s="3">
        <v>45597.459722222222</v>
      </c>
      <c r="C1289" s="4" t="s">
        <v>39</v>
      </c>
      <c r="D1289" s="4">
        <v>0.14319999999999999</v>
      </c>
      <c r="E1289" s="4">
        <v>2.8199999999999999E-2</v>
      </c>
      <c r="F1289" s="4">
        <v>0.72550000000000003</v>
      </c>
      <c r="G1289" s="4">
        <v>9.3290000000000006</v>
      </c>
      <c r="H1289" s="4">
        <v>0.17510000000000001</v>
      </c>
      <c r="I1289" s="4" t="s">
        <v>40</v>
      </c>
      <c r="J1289" s="4">
        <v>19800614</v>
      </c>
      <c r="K1289" s="4">
        <v>19800614</v>
      </c>
      <c r="L1289" t="str">
        <f t="shared" si="91"/>
        <v>1101</v>
      </c>
      <c r="M1289">
        <f t="shared" si="92"/>
        <v>23</v>
      </c>
    </row>
    <row r="1290" spans="1:13">
      <c r="A1290" s="2">
        <v>45597.98033564815</v>
      </c>
      <c r="B1290" s="3">
        <v>45597.591539351852</v>
      </c>
      <c r="C1290" s="4" t="s">
        <v>39</v>
      </c>
      <c r="D1290" s="4">
        <v>0.1512</v>
      </c>
      <c r="E1290" s="4">
        <v>2.9100000000000001E-2</v>
      </c>
      <c r="F1290" s="4">
        <v>0.78439999999999999</v>
      </c>
      <c r="G1290" s="4">
        <v>9.3010000000000002</v>
      </c>
      <c r="H1290" s="4">
        <v>0.1701</v>
      </c>
      <c r="I1290" s="4" t="s">
        <v>40</v>
      </c>
      <c r="J1290" s="4">
        <v>19800614</v>
      </c>
      <c r="K1290" s="4">
        <v>19800614</v>
      </c>
      <c r="L1290" t="str">
        <f t="shared" si="91"/>
        <v>1101</v>
      </c>
      <c r="M1290">
        <f t="shared" si="92"/>
        <v>23</v>
      </c>
    </row>
    <row r="1291" spans="1:13">
      <c r="A1291" s="2">
        <v>45597.980740740742</v>
      </c>
      <c r="B1291" s="3">
        <v>45597.931712962964</v>
      </c>
      <c r="C1291" s="4" t="s">
        <v>56</v>
      </c>
      <c r="D1291" s="4">
        <v>0.64710000000000001</v>
      </c>
      <c r="E1291" s="4">
        <v>0.85260000000000002</v>
      </c>
      <c r="F1291" s="4">
        <v>0.49109999999999998</v>
      </c>
      <c r="G1291" s="4">
        <v>3.6360000000000001</v>
      </c>
      <c r="H1291" s="4">
        <v>0.19339999999999999</v>
      </c>
      <c r="I1291" s="4" t="s">
        <v>40</v>
      </c>
      <c r="J1291" s="4">
        <v>19800614</v>
      </c>
      <c r="K1291" s="4">
        <v>19800614</v>
      </c>
      <c r="L1291" t="str">
        <f t="shared" si="91"/>
        <v>1101</v>
      </c>
      <c r="M1291">
        <f t="shared" si="92"/>
        <v>23</v>
      </c>
    </row>
    <row r="1292" spans="1:13">
      <c r="A1292" s="2">
        <v>45597.980879629627</v>
      </c>
      <c r="B1292" s="3">
        <v>45597.604444444441</v>
      </c>
      <c r="C1292" s="4" t="s">
        <v>39</v>
      </c>
      <c r="D1292" s="4">
        <v>0.15720000000000001</v>
      </c>
      <c r="E1292" s="4">
        <v>3.1199999999999999E-2</v>
      </c>
      <c r="F1292" s="4">
        <v>0.79339999999999999</v>
      </c>
      <c r="G1292" s="4">
        <v>9.2420000000000009</v>
      </c>
      <c r="H1292" s="4">
        <v>0.16930000000000001</v>
      </c>
      <c r="I1292" s="4" t="s">
        <v>40</v>
      </c>
      <c r="J1292" s="4">
        <v>19800614</v>
      </c>
      <c r="K1292" s="4">
        <v>19800614</v>
      </c>
      <c r="L1292" t="str">
        <f t="shared" si="91"/>
        <v>1101</v>
      </c>
      <c r="M1292">
        <f t="shared" si="92"/>
        <v>23</v>
      </c>
    </row>
    <row r="1293" spans="1:13">
      <c r="A1293" s="2">
        <v>45597.981203703705</v>
      </c>
      <c r="B1293" s="3">
        <v>45597.591793981483</v>
      </c>
      <c r="C1293" s="4" t="s">
        <v>39</v>
      </c>
      <c r="D1293" s="4">
        <v>6.0400000000000002E-2</v>
      </c>
      <c r="E1293" s="4">
        <v>4.4000000000000003E-3</v>
      </c>
      <c r="F1293" s="4">
        <v>0.83650000000000002</v>
      </c>
      <c r="G1293" s="4">
        <v>10.798999999999999</v>
      </c>
      <c r="H1293" s="4">
        <v>0.1651</v>
      </c>
      <c r="I1293" s="4" t="s">
        <v>40</v>
      </c>
      <c r="J1293" s="4">
        <v>19800614</v>
      </c>
      <c r="K1293" s="4">
        <v>19800614</v>
      </c>
      <c r="L1293" t="str">
        <f t="shared" si="91"/>
        <v>1101</v>
      </c>
      <c r="M1293">
        <f t="shared" si="92"/>
        <v>23</v>
      </c>
    </row>
    <row r="1294" spans="1:13">
      <c r="A1294" s="2">
        <v>45597.981215277781</v>
      </c>
      <c r="B1294" s="3">
        <v>45597.978692129633</v>
      </c>
      <c r="C1294" s="4" t="s">
        <v>23</v>
      </c>
      <c r="D1294" s="4">
        <v>0.62450000000000006</v>
      </c>
      <c r="E1294" s="4">
        <v>0.66139999999999999</v>
      </c>
      <c r="F1294" s="4">
        <v>0.5897</v>
      </c>
      <c r="G1294" s="4">
        <v>4.79</v>
      </c>
      <c r="H1294" s="4">
        <v>0.18579999999999999</v>
      </c>
      <c r="I1294" s="4" t="s">
        <v>40</v>
      </c>
      <c r="J1294" s="4">
        <v>19800614</v>
      </c>
      <c r="K1294" s="4">
        <v>19800614</v>
      </c>
      <c r="L1294" t="str">
        <f t="shared" si="91"/>
        <v>1101</v>
      </c>
      <c r="M1294">
        <f t="shared" si="92"/>
        <v>23</v>
      </c>
    </row>
    <row r="1295" spans="1:13">
      <c r="A1295" s="2">
        <v>45597.981365740743</v>
      </c>
      <c r="B1295" s="3">
        <v>45597.601574074077</v>
      </c>
      <c r="C1295" s="4" t="s">
        <v>39</v>
      </c>
      <c r="D1295" s="4">
        <v>5.8299999999999998E-2</v>
      </c>
      <c r="E1295" s="4">
        <v>4.1999999999999997E-3</v>
      </c>
      <c r="F1295" s="4">
        <v>0.80289999999999995</v>
      </c>
      <c r="G1295" s="4">
        <v>10.82</v>
      </c>
      <c r="H1295" s="4">
        <v>0.16839999999999999</v>
      </c>
      <c r="I1295" s="4" t="s">
        <v>40</v>
      </c>
      <c r="J1295" s="4">
        <v>19800614</v>
      </c>
      <c r="K1295" s="4">
        <v>19800614</v>
      </c>
      <c r="L1295" t="str">
        <f t="shared" si="91"/>
        <v>1101</v>
      </c>
      <c r="M1295">
        <f t="shared" si="92"/>
        <v>23</v>
      </c>
    </row>
    <row r="1296" spans="1:13">
      <c r="A1296" s="2">
        <v>45597.981446759259</v>
      </c>
      <c r="B1296" s="3">
        <v>45597.596689814818</v>
      </c>
      <c r="C1296" s="4" t="s">
        <v>39</v>
      </c>
      <c r="D1296" s="4">
        <v>6.1600000000000002E-2</v>
      </c>
      <c r="E1296" s="4">
        <v>4.4999999999999997E-3</v>
      </c>
      <c r="F1296" s="4">
        <v>0.85040000000000004</v>
      </c>
      <c r="G1296" s="4">
        <v>10.782999999999999</v>
      </c>
      <c r="H1296" s="4">
        <v>0.16370000000000001</v>
      </c>
      <c r="I1296" s="4" t="s">
        <v>40</v>
      </c>
      <c r="J1296" s="4">
        <v>19800614</v>
      </c>
      <c r="K1296" s="4">
        <v>19800614</v>
      </c>
      <c r="L1296" t="str">
        <f t="shared" si="91"/>
        <v>1101</v>
      </c>
      <c r="M1296">
        <f t="shared" si="92"/>
        <v>23</v>
      </c>
    </row>
    <row r="1297" spans="1:13">
      <c r="A1297" s="2">
        <v>45597.981608796297</v>
      </c>
      <c r="B1297" s="3">
        <v>45597.596701388888</v>
      </c>
      <c r="C1297" s="4" t="s">
        <v>39</v>
      </c>
      <c r="D1297" s="4">
        <v>0.1477</v>
      </c>
      <c r="E1297" s="4">
        <v>3.0599999999999999E-2</v>
      </c>
      <c r="F1297" s="4">
        <v>0.71409999999999996</v>
      </c>
      <c r="G1297" s="4">
        <v>9.2590000000000003</v>
      </c>
      <c r="H1297" s="4">
        <v>0.17610000000000001</v>
      </c>
      <c r="I1297" s="4" t="s">
        <v>40</v>
      </c>
      <c r="J1297" s="4">
        <v>19800614</v>
      </c>
      <c r="K1297" s="4">
        <v>19800614</v>
      </c>
      <c r="L1297" t="str">
        <f t="shared" si="91"/>
        <v>1101</v>
      </c>
      <c r="M1297">
        <f t="shared" si="92"/>
        <v>23</v>
      </c>
    </row>
    <row r="1298" spans="1:13">
      <c r="A1298" s="2">
        <v>45597.981736111113</v>
      </c>
      <c r="B1298" s="3">
        <v>45597.591851851852</v>
      </c>
      <c r="C1298" s="4" t="s">
        <v>39</v>
      </c>
      <c r="D1298" s="4">
        <v>0.1555</v>
      </c>
      <c r="E1298" s="4">
        <v>2.8899999999999999E-2</v>
      </c>
      <c r="F1298" s="4">
        <v>0.8367</v>
      </c>
      <c r="G1298" s="4">
        <v>9.3089999999999993</v>
      </c>
      <c r="H1298" s="4">
        <v>0.1651</v>
      </c>
      <c r="I1298" s="4" t="s">
        <v>40</v>
      </c>
      <c r="J1298" s="4">
        <v>19800614</v>
      </c>
      <c r="K1298" s="4">
        <v>19800614</v>
      </c>
      <c r="L1298" t="str">
        <f t="shared" si="91"/>
        <v>1101</v>
      </c>
      <c r="M1298">
        <f t="shared" si="92"/>
        <v>23</v>
      </c>
    </row>
    <row r="1299" spans="1:13">
      <c r="A1299" s="2">
        <v>45597.981828703705</v>
      </c>
      <c r="B1299" s="3">
        <v>45597.601550925923</v>
      </c>
      <c r="C1299" s="4" t="s">
        <v>39</v>
      </c>
      <c r="D1299" s="4">
        <v>0.14449999999999999</v>
      </c>
      <c r="E1299" s="4">
        <v>2.87E-2</v>
      </c>
      <c r="F1299" s="4">
        <v>0.72840000000000005</v>
      </c>
      <c r="G1299" s="4">
        <v>9.3160000000000007</v>
      </c>
      <c r="H1299" s="4">
        <v>0.1749</v>
      </c>
      <c r="I1299" s="4" t="s">
        <v>40</v>
      </c>
      <c r="J1299" s="4">
        <v>19800614</v>
      </c>
      <c r="K1299" s="4">
        <v>19800614</v>
      </c>
      <c r="L1299" t="str">
        <f t="shared" si="91"/>
        <v>1101</v>
      </c>
      <c r="M1299">
        <f t="shared" si="92"/>
        <v>23</v>
      </c>
    </row>
    <row r="1300" spans="1:13">
      <c r="A1300" s="2">
        <v>45597.981990740744</v>
      </c>
      <c r="B1300" s="3">
        <v>45597.597361111111</v>
      </c>
      <c r="C1300" s="4" t="s">
        <v>39</v>
      </c>
      <c r="D1300" s="4">
        <v>0.14449999999999999</v>
      </c>
      <c r="E1300" s="4">
        <v>2.8199999999999999E-2</v>
      </c>
      <c r="F1300" s="4">
        <v>0.74080000000000001</v>
      </c>
      <c r="G1300" s="4">
        <v>9.3320000000000007</v>
      </c>
      <c r="H1300" s="4">
        <v>0.1739</v>
      </c>
      <c r="I1300" s="4" t="s">
        <v>40</v>
      </c>
      <c r="J1300" s="4">
        <v>19800614</v>
      </c>
      <c r="K1300" s="4">
        <v>19800614</v>
      </c>
      <c r="L1300" t="str">
        <f t="shared" si="91"/>
        <v>1101</v>
      </c>
      <c r="M1300">
        <f t="shared" si="92"/>
        <v>23</v>
      </c>
    </row>
    <row r="1301" spans="1:13">
      <c r="A1301" s="2">
        <v>45597.982106481482</v>
      </c>
      <c r="B1301" s="3">
        <v>45597.592499999999</v>
      </c>
      <c r="C1301" s="4" t="s">
        <v>39</v>
      </c>
      <c r="D1301" s="4">
        <v>0.1459</v>
      </c>
      <c r="E1301" s="4">
        <v>2.9399999999999999E-2</v>
      </c>
      <c r="F1301" s="4">
        <v>0.72470000000000001</v>
      </c>
      <c r="G1301" s="4">
        <v>9.2949999999999999</v>
      </c>
      <c r="H1301" s="4">
        <v>0.17519999999999999</v>
      </c>
      <c r="I1301" s="4" t="s">
        <v>40</v>
      </c>
      <c r="J1301" s="4">
        <v>19800614</v>
      </c>
      <c r="K1301" s="4">
        <v>19800614</v>
      </c>
      <c r="L1301" t="str">
        <f t="shared" ref="L1301:L1341" si="93">TEXT(A1301,"MMDD")</f>
        <v>1101</v>
      </c>
      <c r="M1301">
        <f t="shared" ref="M1301:M1341" si="94">HOUR(A1301)</f>
        <v>23</v>
      </c>
    </row>
    <row r="1302" spans="1:13">
      <c r="A1302" s="2">
        <v>45597.982453703706</v>
      </c>
      <c r="B1302" s="3">
        <v>45596.589548611111</v>
      </c>
      <c r="C1302" s="4" t="s">
        <v>56</v>
      </c>
      <c r="D1302" s="4">
        <v>0.63890000000000002</v>
      </c>
      <c r="E1302" s="4">
        <v>0.85580000000000001</v>
      </c>
      <c r="F1302" s="4">
        <v>0.47699999999999998</v>
      </c>
      <c r="G1302" s="4">
        <v>3.61</v>
      </c>
      <c r="H1302" s="4">
        <v>0.19450000000000001</v>
      </c>
      <c r="I1302" s="4" t="s">
        <v>40</v>
      </c>
      <c r="J1302" s="4">
        <v>19800614</v>
      </c>
      <c r="K1302" s="4">
        <v>19800614</v>
      </c>
      <c r="L1302" t="str">
        <f t="shared" si="93"/>
        <v>1101</v>
      </c>
      <c r="M1302">
        <f t="shared" si="94"/>
        <v>23</v>
      </c>
    </row>
    <row r="1303" spans="1:13">
      <c r="A1303" s="2">
        <v>45597.982523148145</v>
      </c>
      <c r="B1303" s="3">
        <v>45597.980196759258</v>
      </c>
      <c r="C1303" s="4" t="s">
        <v>23</v>
      </c>
      <c r="D1303" s="4">
        <v>0.62060000000000004</v>
      </c>
      <c r="E1303" s="4">
        <v>0.65910000000000002</v>
      </c>
      <c r="F1303" s="4">
        <v>0.58440000000000003</v>
      </c>
      <c r="G1303" s="4">
        <v>4.8019999999999996</v>
      </c>
      <c r="H1303" s="4">
        <v>0.1862</v>
      </c>
      <c r="I1303" s="4" t="s">
        <v>13</v>
      </c>
      <c r="J1303" s="4">
        <v>19800614</v>
      </c>
      <c r="K1303" s="4">
        <v>19800614</v>
      </c>
      <c r="L1303" t="str">
        <f t="shared" si="93"/>
        <v>1101</v>
      </c>
      <c r="M1303">
        <f t="shared" si="94"/>
        <v>23</v>
      </c>
    </row>
    <row r="1304" spans="1:13">
      <c r="A1304" s="2">
        <v>45597.982581018521</v>
      </c>
      <c r="B1304" s="3">
        <v>45597.606458333335</v>
      </c>
      <c r="C1304" s="4" t="s">
        <v>39</v>
      </c>
      <c r="D1304" s="4">
        <v>6.7900000000000002E-2</v>
      </c>
      <c r="E1304" s="4">
        <v>5.8999999999999999E-3</v>
      </c>
      <c r="F1304" s="4">
        <v>0.78310000000000002</v>
      </c>
      <c r="G1304" s="4">
        <v>10.583</v>
      </c>
      <c r="H1304" s="4">
        <v>0.17019999999999999</v>
      </c>
      <c r="I1304" s="4" t="s">
        <v>40</v>
      </c>
      <c r="J1304" s="4">
        <v>19800614</v>
      </c>
      <c r="K1304" s="4">
        <v>19800614</v>
      </c>
      <c r="L1304" t="str">
        <f t="shared" si="93"/>
        <v>1101</v>
      </c>
      <c r="M1304">
        <f t="shared" si="94"/>
        <v>23</v>
      </c>
    </row>
    <row r="1305" spans="1:13">
      <c r="A1305" s="2">
        <v>45597.983518518522</v>
      </c>
      <c r="B1305" s="3">
        <v>45597.977013888885</v>
      </c>
      <c r="C1305" s="4" t="s">
        <v>23</v>
      </c>
      <c r="D1305" s="4">
        <v>0.62060000000000004</v>
      </c>
      <c r="E1305" s="4">
        <v>0.66120000000000001</v>
      </c>
      <c r="F1305" s="4">
        <v>0.58260000000000001</v>
      </c>
      <c r="G1305" s="4">
        <v>4.7910000000000004</v>
      </c>
      <c r="H1305" s="4">
        <v>0.18629999999999999</v>
      </c>
      <c r="I1305" s="4" t="s">
        <v>40</v>
      </c>
      <c r="J1305" s="4">
        <v>19800614</v>
      </c>
      <c r="K1305" s="4">
        <v>19800614</v>
      </c>
      <c r="L1305" t="str">
        <f t="shared" si="93"/>
        <v>1101</v>
      </c>
      <c r="M1305">
        <f t="shared" si="94"/>
        <v>23</v>
      </c>
    </row>
    <row r="1306" spans="1:13">
      <c r="A1306" s="2">
        <v>45597.984016203707</v>
      </c>
      <c r="B1306" s="3">
        <v>45597.604444444441</v>
      </c>
      <c r="C1306" s="4" t="s">
        <v>39</v>
      </c>
      <c r="D1306" s="4">
        <v>0.15720000000000001</v>
      </c>
      <c r="E1306" s="4">
        <v>3.1199999999999999E-2</v>
      </c>
      <c r="F1306" s="4">
        <v>0.79339999999999999</v>
      </c>
      <c r="G1306" s="4">
        <v>9.2420000000000009</v>
      </c>
      <c r="H1306" s="4">
        <v>0.16930000000000001</v>
      </c>
      <c r="I1306" s="4" t="s">
        <v>40</v>
      </c>
      <c r="J1306" s="4">
        <v>19800614</v>
      </c>
      <c r="K1306" s="4">
        <v>19800614</v>
      </c>
      <c r="L1306" t="str">
        <f t="shared" si="93"/>
        <v>1101</v>
      </c>
      <c r="M1306">
        <f t="shared" si="94"/>
        <v>23</v>
      </c>
    </row>
    <row r="1307" spans="1:13">
      <c r="A1307" s="2">
        <v>45597.984675925924</v>
      </c>
      <c r="B1307" s="3">
        <v>45597.984502314815</v>
      </c>
      <c r="C1307" s="4" t="s">
        <v>62</v>
      </c>
      <c r="D1307" s="4">
        <v>0.58589999999999998</v>
      </c>
      <c r="E1307" s="4">
        <v>0.68269999999999997</v>
      </c>
      <c r="F1307" s="4">
        <v>0.50280000000000002</v>
      </c>
      <c r="G1307" s="4">
        <v>4.68</v>
      </c>
      <c r="H1307" s="4">
        <v>0.1925</v>
      </c>
      <c r="I1307" s="4" t="s">
        <v>40</v>
      </c>
      <c r="J1307" s="4">
        <v>19800614</v>
      </c>
      <c r="K1307" s="4">
        <v>19800614</v>
      </c>
      <c r="L1307" t="str">
        <f t="shared" si="93"/>
        <v>1101</v>
      </c>
      <c r="M1307">
        <f t="shared" si="94"/>
        <v>23</v>
      </c>
    </row>
    <row r="1308" spans="1:13">
      <c r="A1308" s="2">
        <v>45597.984849537039</v>
      </c>
      <c r="B1308" s="3">
        <v>45597.977650462963</v>
      </c>
      <c r="C1308" s="4" t="s">
        <v>23</v>
      </c>
      <c r="D1308" s="4">
        <v>0.627</v>
      </c>
      <c r="E1308" s="4">
        <v>0.65959999999999996</v>
      </c>
      <c r="F1308" s="4">
        <v>0.59599999999999997</v>
      </c>
      <c r="G1308" s="4">
        <v>4.7990000000000004</v>
      </c>
      <c r="H1308" s="4">
        <v>0.18529999999999999</v>
      </c>
      <c r="I1308" s="4" t="s">
        <v>40</v>
      </c>
      <c r="J1308" s="4">
        <v>19800614</v>
      </c>
      <c r="K1308" s="4">
        <v>19800614</v>
      </c>
      <c r="L1308" t="str">
        <f t="shared" si="93"/>
        <v>1101</v>
      </c>
      <c r="M1308">
        <f t="shared" si="94"/>
        <v>23</v>
      </c>
    </row>
    <row r="1309" spans="1:13">
      <c r="A1309" s="2">
        <v>45597.985497685186</v>
      </c>
      <c r="B1309" s="3">
        <v>45597.984988425924</v>
      </c>
      <c r="C1309" s="4" t="s">
        <v>68</v>
      </c>
      <c r="D1309" s="4">
        <v>0.30120000000000002</v>
      </c>
      <c r="E1309" s="4">
        <v>0.7208</v>
      </c>
      <c r="F1309" s="4">
        <v>0.12590000000000001</v>
      </c>
      <c r="G1309" s="4">
        <v>4.4770000000000003</v>
      </c>
      <c r="H1309" s="4">
        <v>0.23419999999999999</v>
      </c>
      <c r="I1309" s="4" t="s">
        <v>40</v>
      </c>
      <c r="J1309" s="4">
        <v>19800614</v>
      </c>
      <c r="K1309" s="4">
        <v>19800614</v>
      </c>
      <c r="L1309" t="str">
        <f t="shared" si="93"/>
        <v>1101</v>
      </c>
      <c r="M1309">
        <f t="shared" si="94"/>
        <v>23</v>
      </c>
    </row>
    <row r="1310" spans="1:13">
      <c r="A1310" s="2">
        <v>45597.985613425924</v>
      </c>
      <c r="B1310" s="3">
        <v>45597.981319444443</v>
      </c>
      <c r="C1310" s="4" t="s">
        <v>23</v>
      </c>
      <c r="D1310" s="4">
        <v>0</v>
      </c>
      <c r="E1310" s="4">
        <v>0.99929999999999997</v>
      </c>
      <c r="F1310" s="4">
        <v>0</v>
      </c>
      <c r="G1310" s="4">
        <v>0.19600000000000001</v>
      </c>
      <c r="H1310" s="4">
        <v>0.73219999999999996</v>
      </c>
      <c r="I1310" s="4" t="s">
        <v>40</v>
      </c>
      <c r="J1310" s="4">
        <v>19800614</v>
      </c>
      <c r="K1310" s="4">
        <v>19800614</v>
      </c>
      <c r="L1310" t="str">
        <f t="shared" si="93"/>
        <v>1101</v>
      </c>
      <c r="M1310">
        <f t="shared" si="94"/>
        <v>23</v>
      </c>
    </row>
    <row r="1311" spans="1:13">
      <c r="A1311" s="2">
        <v>45597.98574074074</v>
      </c>
      <c r="B1311" s="3">
        <v>45597.973275462966</v>
      </c>
      <c r="C1311" s="4" t="s">
        <v>17</v>
      </c>
      <c r="D1311" s="4">
        <v>0.58509999999999995</v>
      </c>
      <c r="E1311" s="4">
        <v>0.65810000000000002</v>
      </c>
      <c r="F1311" s="4">
        <v>0.52010000000000001</v>
      </c>
      <c r="G1311" s="4">
        <v>4.806</v>
      </c>
      <c r="H1311" s="4">
        <v>0.19109999999999999</v>
      </c>
      <c r="I1311" s="4" t="s">
        <v>40</v>
      </c>
      <c r="J1311" s="4">
        <v>19800614</v>
      </c>
      <c r="K1311" s="4">
        <v>19800614</v>
      </c>
      <c r="L1311" t="str">
        <f t="shared" si="93"/>
        <v>1101</v>
      </c>
      <c r="M1311">
        <f t="shared" si="94"/>
        <v>23</v>
      </c>
    </row>
    <row r="1312" spans="1:13">
      <c r="A1312" s="2">
        <v>45597.986018518517</v>
      </c>
      <c r="B1312" s="3">
        <v>45597.984988425924</v>
      </c>
      <c r="C1312" s="4" t="s">
        <v>68</v>
      </c>
      <c r="D1312" s="4">
        <v>0.30120000000000002</v>
      </c>
      <c r="E1312" s="4">
        <v>0.7208</v>
      </c>
      <c r="F1312" s="4">
        <v>0.12590000000000001</v>
      </c>
      <c r="G1312" s="4">
        <v>4.4770000000000003</v>
      </c>
      <c r="H1312" s="4">
        <v>0.23419999999999999</v>
      </c>
      <c r="I1312" s="4" t="s">
        <v>40</v>
      </c>
      <c r="J1312" s="4">
        <v>19800614</v>
      </c>
      <c r="K1312" s="4">
        <v>19800614</v>
      </c>
      <c r="L1312" t="str">
        <f t="shared" si="93"/>
        <v>1101</v>
      </c>
      <c r="M1312">
        <f t="shared" si="94"/>
        <v>23</v>
      </c>
    </row>
    <row r="1313" spans="1:13">
      <c r="A1313" s="2">
        <v>45597.986331018517</v>
      </c>
      <c r="B1313" s="3">
        <v>45595.800868055558</v>
      </c>
      <c r="C1313" s="4" t="s">
        <v>56</v>
      </c>
      <c r="D1313" s="4">
        <v>0.71130000000000004</v>
      </c>
      <c r="E1313" s="4">
        <v>0.75360000000000005</v>
      </c>
      <c r="F1313" s="4">
        <v>0.6714</v>
      </c>
      <c r="G1313" s="4">
        <v>4.2919999999999998</v>
      </c>
      <c r="H1313" s="4">
        <v>0.17949999999999999</v>
      </c>
      <c r="I1313" s="4" t="s">
        <v>40</v>
      </c>
      <c r="J1313" s="4">
        <v>19800614</v>
      </c>
      <c r="K1313" s="4">
        <v>19800614</v>
      </c>
      <c r="L1313" t="str">
        <f t="shared" si="93"/>
        <v>1101</v>
      </c>
      <c r="M1313">
        <f t="shared" si="94"/>
        <v>23</v>
      </c>
    </row>
    <row r="1314" spans="1:13">
      <c r="A1314" s="2">
        <v>45597.986354166664</v>
      </c>
      <c r="B1314" s="3">
        <v>45597.982847222222</v>
      </c>
      <c r="C1314" s="4" t="s">
        <v>23</v>
      </c>
      <c r="D1314" s="4">
        <v>0.62139999999999995</v>
      </c>
      <c r="E1314" s="4">
        <v>0.66110000000000002</v>
      </c>
      <c r="F1314" s="4">
        <v>0.58409999999999995</v>
      </c>
      <c r="G1314" s="4">
        <v>4.7910000000000004</v>
      </c>
      <c r="H1314" s="4">
        <v>0.1862</v>
      </c>
      <c r="I1314" s="4" t="s">
        <v>13</v>
      </c>
      <c r="J1314" s="4">
        <v>19800614</v>
      </c>
      <c r="K1314" s="4">
        <v>19800614</v>
      </c>
      <c r="L1314" t="str">
        <f t="shared" si="93"/>
        <v>1101</v>
      </c>
      <c r="M1314">
        <f t="shared" si="94"/>
        <v>23</v>
      </c>
    </row>
    <row r="1315" spans="1:13">
      <c r="A1315" s="2">
        <v>45597.986840277779</v>
      </c>
      <c r="B1315" s="3">
        <v>45597.984988425924</v>
      </c>
      <c r="C1315" s="4" t="s">
        <v>68</v>
      </c>
      <c r="D1315" s="4">
        <v>0.30120000000000002</v>
      </c>
      <c r="E1315" s="4">
        <v>0.7208</v>
      </c>
      <c r="F1315" s="4">
        <v>0.12590000000000001</v>
      </c>
      <c r="G1315" s="4">
        <v>4.4770000000000003</v>
      </c>
      <c r="H1315" s="4">
        <v>0.23419999999999999</v>
      </c>
      <c r="I1315" s="4" t="s">
        <v>40</v>
      </c>
      <c r="J1315" s="4">
        <v>19800614</v>
      </c>
      <c r="K1315" s="4">
        <v>19800614</v>
      </c>
      <c r="L1315" t="str">
        <f t="shared" si="93"/>
        <v>1101</v>
      </c>
      <c r="M1315">
        <f t="shared" si="94"/>
        <v>23</v>
      </c>
    </row>
    <row r="1316" spans="1:13">
      <c r="A1316" s="2">
        <v>45597.987673611111</v>
      </c>
      <c r="B1316" s="3">
        <v>45597.611331018517</v>
      </c>
      <c r="C1316" s="4" t="s">
        <v>39</v>
      </c>
      <c r="D1316" s="4">
        <v>6.1199999999999997E-2</v>
      </c>
      <c r="E1316" s="4">
        <v>4.4999999999999997E-3</v>
      </c>
      <c r="F1316" s="4">
        <v>0.83360000000000001</v>
      </c>
      <c r="G1316" s="4">
        <v>10.776</v>
      </c>
      <c r="H1316" s="4">
        <v>0.16539999999999999</v>
      </c>
      <c r="I1316" s="4" t="s">
        <v>40</v>
      </c>
      <c r="J1316" s="4">
        <v>19800614</v>
      </c>
      <c r="K1316" s="4">
        <v>19800614</v>
      </c>
      <c r="L1316" t="str">
        <f t="shared" si="93"/>
        <v>1101</v>
      </c>
      <c r="M1316">
        <f t="shared" si="94"/>
        <v>23</v>
      </c>
    </row>
    <row r="1317" spans="1:13">
      <c r="A1317" s="2">
        <v>45597.988159722219</v>
      </c>
      <c r="B1317" s="3">
        <v>45597.611932870372</v>
      </c>
      <c r="C1317" s="4" t="s">
        <v>39</v>
      </c>
      <c r="D1317" s="4">
        <v>0.15509999999999999</v>
      </c>
      <c r="E1317" s="4">
        <v>2.98E-2</v>
      </c>
      <c r="F1317" s="4">
        <v>0.80630000000000002</v>
      </c>
      <c r="G1317" s="4">
        <v>9.2810000000000006</v>
      </c>
      <c r="H1317" s="4">
        <v>0.1681</v>
      </c>
      <c r="I1317" s="4" t="s">
        <v>40</v>
      </c>
      <c r="J1317" s="4">
        <v>19800614</v>
      </c>
      <c r="K1317" s="4">
        <v>19800614</v>
      </c>
      <c r="L1317" t="str">
        <f t="shared" si="93"/>
        <v>1101</v>
      </c>
      <c r="M1317">
        <f t="shared" si="94"/>
        <v>23</v>
      </c>
    </row>
    <row r="1318" spans="1:13">
      <c r="A1318" s="2">
        <v>45597.989039351851</v>
      </c>
      <c r="B1318" s="3">
        <v>45597.984988425924</v>
      </c>
      <c r="C1318" s="4" t="s">
        <v>68</v>
      </c>
      <c r="D1318" s="4">
        <v>0.30120000000000002</v>
      </c>
      <c r="E1318" s="4">
        <v>0.7208</v>
      </c>
      <c r="F1318" s="4">
        <v>0.12590000000000001</v>
      </c>
      <c r="G1318" s="4">
        <v>4.4770000000000003</v>
      </c>
      <c r="H1318" s="4">
        <v>0.23419999999999999</v>
      </c>
      <c r="I1318" s="4" t="s">
        <v>40</v>
      </c>
      <c r="J1318" s="4">
        <v>19800614</v>
      </c>
      <c r="K1318" s="4">
        <v>19800614</v>
      </c>
      <c r="L1318" t="str">
        <f t="shared" si="93"/>
        <v>1101</v>
      </c>
      <c r="M1318">
        <f t="shared" si="94"/>
        <v>23</v>
      </c>
    </row>
    <row r="1319" spans="1:13">
      <c r="A1319" s="2">
        <v>45597.989062499997</v>
      </c>
      <c r="B1319" s="3">
        <v>45597.794050925928</v>
      </c>
      <c r="C1319" s="4" t="s">
        <v>56</v>
      </c>
      <c r="D1319" s="4">
        <v>0.75629999999999997</v>
      </c>
      <c r="E1319" s="4">
        <v>0.75280000000000002</v>
      </c>
      <c r="F1319" s="4">
        <v>0.75980000000000003</v>
      </c>
      <c r="G1319" s="4">
        <v>4.2969999999999997</v>
      </c>
      <c r="H1319" s="4">
        <v>0.17219999999999999</v>
      </c>
      <c r="I1319" s="4" t="s">
        <v>40</v>
      </c>
      <c r="J1319" s="4">
        <v>19800614</v>
      </c>
      <c r="K1319" s="4">
        <v>19800614</v>
      </c>
      <c r="L1319" t="str">
        <f t="shared" si="93"/>
        <v>1101</v>
      </c>
      <c r="M1319">
        <f t="shared" si="94"/>
        <v>23</v>
      </c>
    </row>
    <row r="1320" spans="1:13">
      <c r="A1320" s="2">
        <v>45597.989479166667</v>
      </c>
      <c r="B1320" s="3">
        <v>45597.984988425924</v>
      </c>
      <c r="C1320" s="4" t="s">
        <v>68</v>
      </c>
      <c r="D1320" s="4">
        <v>0.30120000000000002</v>
      </c>
      <c r="E1320" s="4">
        <v>0.7208</v>
      </c>
      <c r="F1320" s="4">
        <v>0.12590000000000001</v>
      </c>
      <c r="G1320" s="4">
        <v>4.4770000000000003</v>
      </c>
      <c r="H1320" s="4">
        <v>0.23419999999999999</v>
      </c>
      <c r="I1320" s="4" t="s">
        <v>40</v>
      </c>
      <c r="J1320" s="4">
        <v>19800614</v>
      </c>
      <c r="K1320" s="4">
        <v>19800614</v>
      </c>
      <c r="L1320" t="str">
        <f t="shared" si="93"/>
        <v>1101</v>
      </c>
      <c r="M1320">
        <f t="shared" si="94"/>
        <v>23</v>
      </c>
    </row>
    <row r="1321" spans="1:13">
      <c r="A1321" s="2">
        <v>45597.990324074075</v>
      </c>
      <c r="B1321" s="3">
        <v>45597.984988425924</v>
      </c>
      <c r="C1321" s="4" t="s">
        <v>68</v>
      </c>
      <c r="D1321" s="4">
        <v>0.30120000000000002</v>
      </c>
      <c r="E1321" s="4">
        <v>0.7208</v>
      </c>
      <c r="F1321" s="4">
        <v>0.12590000000000001</v>
      </c>
      <c r="G1321" s="4">
        <v>4.4770000000000003</v>
      </c>
      <c r="H1321" s="4">
        <v>0.23419999999999999</v>
      </c>
      <c r="I1321" s="4" t="s">
        <v>40</v>
      </c>
      <c r="J1321" s="4">
        <v>19800614</v>
      </c>
      <c r="K1321" s="4">
        <v>19800614</v>
      </c>
      <c r="L1321" t="str">
        <f t="shared" si="93"/>
        <v>1101</v>
      </c>
      <c r="M1321">
        <f t="shared" si="94"/>
        <v>23</v>
      </c>
    </row>
    <row r="1322" spans="1:13">
      <c r="A1322" s="2">
        <v>45597.991631944446</v>
      </c>
      <c r="B1322" s="3">
        <v>45597.984988425924</v>
      </c>
      <c r="C1322" s="4" t="s">
        <v>68</v>
      </c>
      <c r="D1322" s="4">
        <v>0.30120000000000002</v>
      </c>
      <c r="E1322" s="4">
        <v>0.7208</v>
      </c>
      <c r="F1322" s="4">
        <v>0.12590000000000001</v>
      </c>
      <c r="G1322" s="4">
        <v>4.4770000000000003</v>
      </c>
      <c r="H1322" s="4">
        <v>0.23419999999999999</v>
      </c>
      <c r="I1322" s="4" t="s">
        <v>40</v>
      </c>
      <c r="J1322" s="4">
        <v>19800614</v>
      </c>
      <c r="K1322" s="4">
        <v>19800614</v>
      </c>
      <c r="L1322" t="str">
        <f t="shared" si="93"/>
        <v>1101</v>
      </c>
      <c r="M1322">
        <f t="shared" si="94"/>
        <v>23</v>
      </c>
    </row>
    <row r="1323" spans="1:13">
      <c r="A1323" s="2">
        <v>45597.992002314815</v>
      </c>
      <c r="B1323" s="3">
        <v>45597.616122685184</v>
      </c>
      <c r="C1323" s="4" t="s">
        <v>39</v>
      </c>
      <c r="D1323" s="4">
        <v>0.16070000000000001</v>
      </c>
      <c r="E1323" s="4">
        <v>3.1899999999999998E-2</v>
      </c>
      <c r="F1323" s="4">
        <v>0.81</v>
      </c>
      <c r="G1323" s="4">
        <v>9.2210000000000001</v>
      </c>
      <c r="H1323" s="4">
        <v>0.16769999999999999</v>
      </c>
      <c r="I1323" s="4" t="s">
        <v>40</v>
      </c>
      <c r="J1323" s="4">
        <v>19800614</v>
      </c>
      <c r="K1323" s="4">
        <v>19800614</v>
      </c>
      <c r="L1323" t="str">
        <f t="shared" si="93"/>
        <v>1101</v>
      </c>
      <c r="M1323">
        <f t="shared" si="94"/>
        <v>23</v>
      </c>
    </row>
    <row r="1324" spans="1:13">
      <c r="A1324" s="2">
        <v>45597.992245370369</v>
      </c>
      <c r="B1324" s="3">
        <v>45597.970497685186</v>
      </c>
      <c r="C1324" s="4" t="s">
        <v>56</v>
      </c>
      <c r="D1324" s="4">
        <v>0.76100000000000001</v>
      </c>
      <c r="E1324" s="4">
        <v>0.74619999999999997</v>
      </c>
      <c r="F1324" s="4">
        <v>0.77610000000000001</v>
      </c>
      <c r="G1324" s="4">
        <v>4.3339999999999996</v>
      </c>
      <c r="H1324" s="4">
        <v>0.17080000000000001</v>
      </c>
      <c r="I1324" s="4" t="s">
        <v>40</v>
      </c>
      <c r="J1324" s="4">
        <v>19800614</v>
      </c>
      <c r="K1324" s="4">
        <v>19800614</v>
      </c>
      <c r="L1324" t="str">
        <f t="shared" si="93"/>
        <v>1101</v>
      </c>
      <c r="M1324">
        <f t="shared" si="94"/>
        <v>23</v>
      </c>
    </row>
    <row r="1325" spans="1:13">
      <c r="A1325" s="2">
        <v>45597.993252314816</v>
      </c>
      <c r="B1325" s="3">
        <v>45597.97550925926</v>
      </c>
      <c r="C1325" s="4" t="s">
        <v>18</v>
      </c>
      <c r="D1325" s="4">
        <v>0.6542</v>
      </c>
      <c r="E1325" s="4">
        <v>0.70379999999999998</v>
      </c>
      <c r="F1325" s="4">
        <v>0.60809999999999997</v>
      </c>
      <c r="G1325" s="4">
        <v>4.569</v>
      </c>
      <c r="H1325" s="4">
        <v>0.18440000000000001</v>
      </c>
      <c r="I1325" s="4" t="s">
        <v>40</v>
      </c>
      <c r="J1325" s="4">
        <v>19800614</v>
      </c>
      <c r="K1325" s="4">
        <v>19800614</v>
      </c>
      <c r="L1325" t="str">
        <f t="shared" si="93"/>
        <v>1101</v>
      </c>
      <c r="M1325">
        <f t="shared" si="94"/>
        <v>23</v>
      </c>
    </row>
    <row r="1326" spans="1:13">
      <c r="A1326" s="2">
        <v>45597.993472222224</v>
      </c>
      <c r="B1326" s="3">
        <v>45597.981574074074</v>
      </c>
      <c r="C1326" s="4" t="s">
        <v>18</v>
      </c>
      <c r="D1326" s="4">
        <v>0.63119999999999998</v>
      </c>
      <c r="E1326" s="4">
        <v>0.74980000000000002</v>
      </c>
      <c r="F1326" s="4">
        <v>0.53139999999999998</v>
      </c>
      <c r="G1326" s="4">
        <v>4.3140000000000001</v>
      </c>
      <c r="H1326" s="4">
        <v>0.1903</v>
      </c>
      <c r="I1326" s="4" t="s">
        <v>40</v>
      </c>
      <c r="J1326" s="4">
        <v>19800614</v>
      </c>
      <c r="K1326" s="4">
        <v>19800614</v>
      </c>
      <c r="L1326" t="str">
        <f t="shared" si="93"/>
        <v>1101</v>
      </c>
      <c r="M1326">
        <f t="shared" si="94"/>
        <v>23</v>
      </c>
    </row>
    <row r="1327" spans="1:13">
      <c r="A1327" s="2">
        <v>45597.993680555555</v>
      </c>
      <c r="B1327" s="3">
        <v>45597.987638888888</v>
      </c>
      <c r="C1327" s="4" t="s">
        <v>18</v>
      </c>
      <c r="D1327" s="4">
        <v>0.64280000000000004</v>
      </c>
      <c r="E1327" s="4">
        <v>0.73109999999999997</v>
      </c>
      <c r="F1327" s="4">
        <v>0.56530000000000002</v>
      </c>
      <c r="G1327" s="4">
        <v>4.42</v>
      </c>
      <c r="H1327" s="4">
        <v>0.18759999999999999</v>
      </c>
      <c r="I1327" s="4" t="s">
        <v>40</v>
      </c>
      <c r="J1327" s="4">
        <v>19800614</v>
      </c>
      <c r="K1327" s="4">
        <v>19800614</v>
      </c>
      <c r="L1327" t="str">
        <f t="shared" si="93"/>
        <v>1101</v>
      </c>
      <c r="M1327">
        <f t="shared" si="94"/>
        <v>23</v>
      </c>
    </row>
    <row r="1328" spans="1:13">
      <c r="A1328" s="2">
        <v>45597.99454861111</v>
      </c>
      <c r="B1328" s="3">
        <v>45597.994039351855</v>
      </c>
      <c r="C1328" s="4" t="s">
        <v>56</v>
      </c>
      <c r="D1328" s="4">
        <v>0.60950000000000004</v>
      </c>
      <c r="E1328" s="4">
        <v>0.48859999999999998</v>
      </c>
      <c r="F1328" s="4">
        <v>0.76029999999999998</v>
      </c>
      <c r="G1328" s="4">
        <v>5.6269999999999998</v>
      </c>
      <c r="H1328" s="4">
        <v>0.17219999999999999</v>
      </c>
      <c r="I1328" s="4" t="s">
        <v>40</v>
      </c>
      <c r="J1328" s="4">
        <v>19800614</v>
      </c>
      <c r="K1328" s="4">
        <v>19800614</v>
      </c>
      <c r="L1328" t="str">
        <f t="shared" si="93"/>
        <v>1101</v>
      </c>
      <c r="M1328">
        <f t="shared" si="94"/>
        <v>23</v>
      </c>
    </row>
    <row r="1329" spans="1:13">
      <c r="A1329" s="2">
        <v>45597.994895833333</v>
      </c>
      <c r="B1329" s="3">
        <v>45597.616851851853</v>
      </c>
      <c r="C1329" s="4" t="s">
        <v>39</v>
      </c>
      <c r="D1329" s="4">
        <v>0.16070000000000001</v>
      </c>
      <c r="E1329" s="4">
        <v>2.9700000000000001E-2</v>
      </c>
      <c r="F1329" s="4">
        <v>0.87050000000000005</v>
      </c>
      <c r="G1329" s="4">
        <v>9.2859999999999996</v>
      </c>
      <c r="H1329" s="4">
        <v>0.16139999999999999</v>
      </c>
      <c r="I1329" s="4" t="s">
        <v>40</v>
      </c>
      <c r="J1329" s="4">
        <v>19800614</v>
      </c>
      <c r="K1329" s="4">
        <v>19800614</v>
      </c>
      <c r="L1329" t="str">
        <f t="shared" si="93"/>
        <v>1101</v>
      </c>
      <c r="M1329">
        <f t="shared" si="94"/>
        <v>23</v>
      </c>
    </row>
    <row r="1330" spans="1:13">
      <c r="A1330" s="2">
        <v>45597.995717592596</v>
      </c>
      <c r="B1330" s="3">
        <v>45596.812650462962</v>
      </c>
      <c r="C1330" s="4" t="s">
        <v>72</v>
      </c>
      <c r="D1330" s="4">
        <v>0.34089999999999998</v>
      </c>
      <c r="E1330" s="4">
        <v>0.37059999999999998</v>
      </c>
      <c r="F1330" s="4">
        <v>0.3135</v>
      </c>
      <c r="G1330" s="4">
        <v>6.2039999999999997</v>
      </c>
      <c r="H1330" s="4">
        <v>0.2089</v>
      </c>
      <c r="I1330" s="4" t="s">
        <v>40</v>
      </c>
      <c r="J1330" s="4">
        <v>19800614</v>
      </c>
      <c r="K1330" s="4">
        <v>19800614</v>
      </c>
      <c r="L1330" t="str">
        <f t="shared" si="93"/>
        <v>1101</v>
      </c>
      <c r="M1330">
        <f t="shared" si="94"/>
        <v>23</v>
      </c>
    </row>
    <row r="1331" spans="1:13">
      <c r="A1331" s="2">
        <v>45597.996111111112</v>
      </c>
      <c r="B1331" s="3">
        <v>45597.616203703707</v>
      </c>
      <c r="C1331" s="4" t="s">
        <v>39</v>
      </c>
      <c r="D1331" s="4">
        <v>5.7099999999999998E-2</v>
      </c>
      <c r="E1331" s="4">
        <v>4.1999999999999997E-3</v>
      </c>
      <c r="F1331" s="4">
        <v>0.78100000000000003</v>
      </c>
      <c r="G1331" s="4">
        <v>10.83</v>
      </c>
      <c r="H1331" s="4">
        <v>0.1704</v>
      </c>
      <c r="I1331" s="4" t="s">
        <v>40</v>
      </c>
      <c r="J1331" s="4">
        <v>19800614</v>
      </c>
      <c r="K1331" s="4">
        <v>19800614</v>
      </c>
      <c r="L1331" t="str">
        <f t="shared" si="93"/>
        <v>1101</v>
      </c>
      <c r="M1331">
        <f t="shared" si="94"/>
        <v>23</v>
      </c>
    </row>
    <row r="1332" spans="1:13">
      <c r="A1332" s="2">
        <v>45597.996493055558</v>
      </c>
      <c r="B1332" s="3">
        <v>45597.993715277778</v>
      </c>
      <c r="C1332" s="4" t="s">
        <v>18</v>
      </c>
      <c r="D1332" s="4">
        <v>0.64800000000000002</v>
      </c>
      <c r="E1332" s="4">
        <v>0.71209999999999996</v>
      </c>
      <c r="F1332" s="4">
        <v>0.5897</v>
      </c>
      <c r="G1332" s="4">
        <v>4.524</v>
      </c>
      <c r="H1332" s="4">
        <v>0.18579999999999999</v>
      </c>
      <c r="I1332" s="4" t="s">
        <v>40</v>
      </c>
      <c r="J1332" s="4">
        <v>19800614</v>
      </c>
      <c r="K1332" s="4">
        <v>19800614</v>
      </c>
      <c r="L1332" t="str">
        <f t="shared" si="93"/>
        <v>1101</v>
      </c>
      <c r="M1332">
        <f t="shared" si="94"/>
        <v>23</v>
      </c>
    </row>
    <row r="1333" spans="1:13">
      <c r="A1333" s="2">
        <v>45597.99664351852</v>
      </c>
      <c r="B1333" s="3">
        <v>45596.089722222219</v>
      </c>
      <c r="C1333" s="4" t="s">
        <v>72</v>
      </c>
      <c r="D1333" s="4">
        <v>0.33139999999999997</v>
      </c>
      <c r="E1333" s="4">
        <v>0.4133</v>
      </c>
      <c r="F1333" s="4">
        <v>0.26579999999999998</v>
      </c>
      <c r="G1333" s="4">
        <v>5.99</v>
      </c>
      <c r="H1333" s="4">
        <v>0.21390000000000001</v>
      </c>
      <c r="I1333" s="4" t="s">
        <v>40</v>
      </c>
      <c r="J1333" s="4">
        <v>19800614</v>
      </c>
      <c r="K1333" s="4">
        <v>19800614</v>
      </c>
      <c r="L1333" t="str">
        <f t="shared" si="93"/>
        <v>1101</v>
      </c>
      <c r="M1333">
        <f t="shared" si="94"/>
        <v>23</v>
      </c>
    </row>
    <row r="1334" spans="1:13">
      <c r="A1334" s="2">
        <v>45597.997152777774</v>
      </c>
      <c r="B1334" s="3">
        <v>45597.620949074073</v>
      </c>
      <c r="C1334" s="4" t="s">
        <v>39</v>
      </c>
      <c r="D1334" s="4">
        <v>0.15310000000000001</v>
      </c>
      <c r="E1334" s="4">
        <v>3.1300000000000001E-2</v>
      </c>
      <c r="F1334" s="4">
        <v>0.74990000000000001</v>
      </c>
      <c r="G1334" s="4">
        <v>9.2390000000000008</v>
      </c>
      <c r="H1334" s="4">
        <v>0.1731</v>
      </c>
      <c r="I1334" s="4" t="s">
        <v>40</v>
      </c>
      <c r="J1334" s="4">
        <v>19800614</v>
      </c>
      <c r="K1334" s="4">
        <v>19800614</v>
      </c>
      <c r="L1334" t="str">
        <f t="shared" si="93"/>
        <v>1101</v>
      </c>
      <c r="M1334">
        <f t="shared" si="94"/>
        <v>23</v>
      </c>
    </row>
    <row r="1335" spans="1:13">
      <c r="A1335" s="2">
        <v>45597.997881944444</v>
      </c>
      <c r="B1335" s="3">
        <v>45597.984988425924</v>
      </c>
      <c r="C1335" s="4" t="s">
        <v>68</v>
      </c>
      <c r="D1335" s="4">
        <v>0.30120000000000002</v>
      </c>
      <c r="E1335" s="4">
        <v>0.7208</v>
      </c>
      <c r="F1335" s="4">
        <v>0.12590000000000001</v>
      </c>
      <c r="G1335" s="4">
        <v>4.4770000000000003</v>
      </c>
      <c r="H1335" s="4">
        <v>0.23419999999999999</v>
      </c>
      <c r="I1335" s="4" t="s">
        <v>40</v>
      </c>
      <c r="J1335" s="4">
        <v>19800614</v>
      </c>
      <c r="K1335" s="4">
        <v>19800614</v>
      </c>
      <c r="L1335" t="str">
        <f t="shared" si="93"/>
        <v>1101</v>
      </c>
      <c r="M1335">
        <f t="shared" si="94"/>
        <v>23</v>
      </c>
    </row>
    <row r="1336" spans="1:13">
      <c r="A1336" s="2">
        <v>45597.997986111113</v>
      </c>
      <c r="B1336" s="3">
        <v>45597.617627314816</v>
      </c>
      <c r="C1336" s="4" t="s">
        <v>39</v>
      </c>
      <c r="D1336" s="4">
        <v>0.14940000000000001</v>
      </c>
      <c r="E1336" s="4">
        <v>2.93E-2</v>
      </c>
      <c r="F1336" s="4">
        <v>0.76129999999999998</v>
      </c>
      <c r="G1336" s="4">
        <v>9.2959999999999994</v>
      </c>
      <c r="H1336" s="4">
        <v>0.1721</v>
      </c>
      <c r="I1336" s="4" t="s">
        <v>40</v>
      </c>
      <c r="J1336" s="4">
        <v>19800614</v>
      </c>
      <c r="K1336" s="4">
        <v>19800614</v>
      </c>
      <c r="L1336" t="str">
        <f t="shared" si="93"/>
        <v>1101</v>
      </c>
      <c r="M1336">
        <f t="shared" si="94"/>
        <v>23</v>
      </c>
    </row>
    <row r="1337" spans="1:13">
      <c r="A1337" s="2">
        <v>45597.998252314814</v>
      </c>
      <c r="B1337" s="3">
        <v>45597.984988425924</v>
      </c>
      <c r="C1337" s="4" t="s">
        <v>68</v>
      </c>
      <c r="D1337" s="4">
        <v>0.30120000000000002</v>
      </c>
      <c r="E1337" s="4">
        <v>0.7208</v>
      </c>
      <c r="F1337" s="4">
        <v>0.12590000000000001</v>
      </c>
      <c r="G1337" s="4">
        <v>4.4770000000000003</v>
      </c>
      <c r="H1337" s="4">
        <v>0.23419999999999999</v>
      </c>
      <c r="I1337" s="4" t="s">
        <v>40</v>
      </c>
      <c r="J1337" s="4">
        <v>19800614</v>
      </c>
      <c r="K1337" s="4">
        <v>19800614</v>
      </c>
      <c r="L1337" t="str">
        <f t="shared" si="93"/>
        <v>1101</v>
      </c>
      <c r="M1337">
        <f t="shared" si="94"/>
        <v>23</v>
      </c>
    </row>
    <row r="1338" spans="1:13">
      <c r="A1338" s="2">
        <v>45597.999189814815</v>
      </c>
      <c r="B1338" s="3">
        <v>45597.998831018522</v>
      </c>
      <c r="C1338" s="4" t="s">
        <v>41</v>
      </c>
      <c r="D1338" s="4">
        <v>0.46829999999999999</v>
      </c>
      <c r="E1338" s="4">
        <v>0.64739999999999998</v>
      </c>
      <c r="F1338" s="4">
        <v>0.3387</v>
      </c>
      <c r="G1338" s="4">
        <v>4.8600000000000003</v>
      </c>
      <c r="H1338" s="4">
        <v>0.20649999999999999</v>
      </c>
      <c r="I1338" s="4" t="s">
        <v>40</v>
      </c>
      <c r="J1338" s="4">
        <v>19800614</v>
      </c>
      <c r="K1338" s="4">
        <v>19800614</v>
      </c>
      <c r="L1338" t="str">
        <f t="shared" si="93"/>
        <v>1101</v>
      </c>
      <c r="M1338">
        <f t="shared" si="94"/>
        <v>23</v>
      </c>
    </row>
    <row r="1339" spans="1:13">
      <c r="A1339" s="2">
        <v>45597.999305555553</v>
      </c>
      <c r="B1339" s="3">
        <v>45597.999166666668</v>
      </c>
      <c r="C1339" s="4" t="s">
        <v>26</v>
      </c>
      <c r="D1339" s="4">
        <v>0.54379999999999995</v>
      </c>
      <c r="E1339" s="4">
        <v>0.60619999999999996</v>
      </c>
      <c r="F1339" s="4">
        <v>0.48780000000000001</v>
      </c>
      <c r="G1339" s="4">
        <v>5.0640000000000001</v>
      </c>
      <c r="H1339" s="4">
        <v>0.19370000000000001</v>
      </c>
      <c r="I1339" s="4" t="s">
        <v>40</v>
      </c>
      <c r="J1339" s="4">
        <v>19800614</v>
      </c>
      <c r="K1339" s="4">
        <v>19800614</v>
      </c>
      <c r="L1339" t="str">
        <f t="shared" si="93"/>
        <v>1101</v>
      </c>
      <c r="M1339">
        <f t="shared" si="94"/>
        <v>23</v>
      </c>
    </row>
    <row r="1340" spans="1:13">
      <c r="A1340" s="2">
        <v>45597.999895833331</v>
      </c>
      <c r="B1340" s="3">
        <v>45597.984988425924</v>
      </c>
      <c r="C1340" s="4" t="s">
        <v>68</v>
      </c>
      <c r="D1340" s="4">
        <v>0.30120000000000002</v>
      </c>
      <c r="E1340" s="4">
        <v>0.7208</v>
      </c>
      <c r="F1340" s="4">
        <v>0.12590000000000001</v>
      </c>
      <c r="G1340" s="4">
        <v>4.4770000000000003</v>
      </c>
      <c r="H1340" s="4">
        <v>0.23419999999999999</v>
      </c>
      <c r="I1340" s="4" t="s">
        <v>40</v>
      </c>
      <c r="J1340" s="4">
        <v>19800614</v>
      </c>
      <c r="K1340" s="4">
        <v>19800614</v>
      </c>
      <c r="L1340" t="str">
        <f t="shared" si="93"/>
        <v>1101</v>
      </c>
      <c r="M1340">
        <f t="shared" si="94"/>
        <v>23</v>
      </c>
    </row>
    <row r="1341" spans="1:13">
      <c r="A1341" s="2">
        <v>45598.000057870369</v>
      </c>
      <c r="B1341" s="3">
        <v>45597.999594907407</v>
      </c>
      <c r="C1341" s="4" t="s">
        <v>63</v>
      </c>
      <c r="D1341" s="4">
        <v>0.62439999999999996</v>
      </c>
      <c r="E1341" s="4">
        <v>0.71299999999999997</v>
      </c>
      <c r="F1341" s="4">
        <v>0.54679999999999995</v>
      </c>
      <c r="G1341" s="4">
        <v>4.5199999999999996</v>
      </c>
      <c r="H1341" s="4">
        <v>0.18909999999999999</v>
      </c>
      <c r="I1341" s="4" t="s">
        <v>40</v>
      </c>
      <c r="J1341" s="4">
        <v>19800614</v>
      </c>
      <c r="K1341" s="4">
        <v>19800614</v>
      </c>
      <c r="L1341" t="str">
        <f t="shared" si="93"/>
        <v>1102</v>
      </c>
      <c r="M1341">
        <f t="shared" si="94"/>
        <v>0</v>
      </c>
    </row>
  </sheetData>
  <mergeCells count="20">
    <mergeCell ref="W1:W2"/>
    <mergeCell ref="X1:X2"/>
    <mergeCell ref="O1:P1"/>
    <mergeCell ref="Y1:Y2"/>
    <mergeCell ref="Q1:Q2"/>
    <mergeCell ref="R1:R2"/>
    <mergeCell ref="S1:S2"/>
    <mergeCell ref="T1:T2"/>
    <mergeCell ref="U1:U2"/>
    <mergeCell ref="V1:V2"/>
    <mergeCell ref="H1:H2"/>
    <mergeCell ref="I1:I2"/>
    <mergeCell ref="J1:J2"/>
    <mergeCell ref="K1:K2"/>
    <mergeCell ref="A1:B1"/>
    <mergeCell ref="C1:C2"/>
    <mergeCell ref="D1:D2"/>
    <mergeCell ref="E1:E2"/>
    <mergeCell ref="F1:F2"/>
    <mergeCell ref="G1:G2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219D-64B6-491E-B802-FB7211467E48}">
  <dimension ref="A1:BB934"/>
  <sheetViews>
    <sheetView topLeftCell="AO1" zoomScaleNormal="100" workbookViewId="0">
      <pane ySplit="2" topLeftCell="A23" activePane="bottomLeft" state="frozen"/>
      <selection activeCell="C1" sqref="C1"/>
      <selection pane="bottomLeft" activeCell="AQ32" sqref="AQ32"/>
    </sheetView>
  </sheetViews>
  <sheetFormatPr defaultRowHeight="17.7"/>
  <cols>
    <col min="1" max="2" width="17.42578125" bestFit="1" customWidth="1"/>
    <col min="3" max="3" width="16.42578125" customWidth="1"/>
    <col min="13" max="13" width="3" bestFit="1" customWidth="1"/>
    <col min="15" max="16" width="17.42578125" bestFit="1" customWidth="1"/>
    <col min="17" max="17" width="16.42578125" customWidth="1"/>
    <col min="27" max="27" width="3" bestFit="1" customWidth="1"/>
    <col min="30" max="30" width="4.80859375" customWidth="1"/>
  </cols>
  <sheetData>
    <row r="1" spans="1:54">
      <c r="A1" s="20" t="s">
        <v>0</v>
      </c>
      <c r="B1" s="20"/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O1" s="20" t="s">
        <v>0</v>
      </c>
      <c r="P1" s="20"/>
      <c r="Q1" s="20" t="s">
        <v>1</v>
      </c>
      <c r="R1" s="20" t="s">
        <v>42</v>
      </c>
      <c r="S1" s="20" t="s">
        <v>43</v>
      </c>
      <c r="T1" s="20" t="s">
        <v>44</v>
      </c>
      <c r="U1" s="20" t="s">
        <v>45</v>
      </c>
      <c r="V1" s="20" t="s">
        <v>46</v>
      </c>
      <c r="W1" s="20" t="s">
        <v>7</v>
      </c>
      <c r="X1" s="20" t="s">
        <v>8</v>
      </c>
      <c r="Y1" s="20" t="s">
        <v>9</v>
      </c>
    </row>
    <row r="2" spans="1:54">
      <c r="A2" s="1" t="s">
        <v>10</v>
      </c>
      <c r="B2" s="1" t="s">
        <v>11</v>
      </c>
      <c r="C2" s="20"/>
      <c r="D2" s="20"/>
      <c r="E2" s="20"/>
      <c r="F2" s="20"/>
      <c r="G2" s="20"/>
      <c r="H2" s="20"/>
      <c r="I2" s="20"/>
      <c r="J2" s="20"/>
      <c r="K2" s="20"/>
      <c r="O2" s="1" t="s">
        <v>10</v>
      </c>
      <c r="P2" s="1" t="s">
        <v>11</v>
      </c>
      <c r="Q2" s="20"/>
      <c r="R2" s="20"/>
      <c r="S2" s="20"/>
      <c r="T2" s="20"/>
      <c r="U2" s="20"/>
      <c r="V2" s="20"/>
      <c r="W2" s="20"/>
      <c r="X2" s="20"/>
      <c r="Y2" s="20"/>
      <c r="AE2" t="s">
        <v>48</v>
      </c>
      <c r="AF2" t="s">
        <v>49</v>
      </c>
      <c r="AG2" t="s">
        <v>73</v>
      </c>
      <c r="AH2" t="s">
        <v>48</v>
      </c>
      <c r="AI2" t="s">
        <v>49</v>
      </c>
      <c r="AJ2" t="s">
        <v>73</v>
      </c>
      <c r="AK2" t="s">
        <v>48</v>
      </c>
      <c r="AL2" t="s">
        <v>49</v>
      </c>
      <c r="AM2" t="s">
        <v>73</v>
      </c>
    </row>
    <row r="3" spans="1:54">
      <c r="A3" s="2">
        <v>45593.948564814818</v>
      </c>
      <c r="B3" s="3">
        <v>45584.544189814813</v>
      </c>
      <c r="C3" s="4" t="s">
        <v>12</v>
      </c>
      <c r="D3" s="4">
        <v>0.31069999999999998</v>
      </c>
      <c r="E3" s="4">
        <v>0.2702</v>
      </c>
      <c r="F3" s="4">
        <v>0.35730000000000001</v>
      </c>
      <c r="G3" s="4">
        <v>6.75</v>
      </c>
      <c r="H3" s="4">
        <v>0.20469999999999999</v>
      </c>
      <c r="I3" s="4" t="s">
        <v>40</v>
      </c>
      <c r="J3" s="4">
        <v>19800614</v>
      </c>
      <c r="K3" s="4">
        <v>19800614</v>
      </c>
      <c r="L3" t="str">
        <f t="shared" ref="L3:L47" si="0">TEXT(A3,"MMDD")</f>
        <v>1028</v>
      </c>
      <c r="M3">
        <f t="shared" ref="M3:M47" si="1">HOUR(A3)</f>
        <v>22</v>
      </c>
      <c r="O3" s="2">
        <v>45593.949780092589</v>
      </c>
      <c r="P3" s="3">
        <v>45584.561956018515</v>
      </c>
      <c r="Q3" s="4" t="s">
        <v>12</v>
      </c>
      <c r="R3" s="4">
        <v>9.5000000000000001E-2</v>
      </c>
      <c r="S3" s="4">
        <v>0.1696</v>
      </c>
      <c r="T3" s="4">
        <v>5.3199999999999997E-2</v>
      </c>
      <c r="U3" s="4">
        <v>3.6819999999999999</v>
      </c>
      <c r="V3" s="4">
        <v>0.26019999999999999</v>
      </c>
      <c r="W3" s="4" t="s">
        <v>40</v>
      </c>
      <c r="X3" s="4">
        <v>19800614</v>
      </c>
      <c r="Y3" s="4">
        <v>19800614</v>
      </c>
      <c r="Z3" t="str">
        <f t="shared" ref="Z3:Z22" si="2">TEXT(O3,"MMDD")</f>
        <v>1028</v>
      </c>
      <c r="AA3">
        <f t="shared" ref="AA3:AA22" si="3">HOUR(O3)</f>
        <v>22</v>
      </c>
      <c r="AC3" s="5">
        <v>45566</v>
      </c>
      <c r="AD3" t="str">
        <f t="shared" ref="AD3:AD35" si="4">TEXT(AC3,"ddd")</f>
        <v>Tue</v>
      </c>
      <c r="AE3">
        <f t="shared" ref="AE3:AE35" si="5">COUNTIF($L$3:$L$1048576,TEXT(AC3,"MMDD"))</f>
        <v>0</v>
      </c>
      <c r="AF3">
        <f t="shared" ref="AF3:AF35" si="6">COUNTIF($Z$3:$Z$1048576,TEXT(AC3,"MMDD"))</f>
        <v>0</v>
      </c>
      <c r="AG3">
        <f>AE3+AF3</f>
        <v>0</v>
      </c>
      <c r="AH3">
        <f t="shared" ref="AH3:AJ30" si="7">AE3</f>
        <v>0</v>
      </c>
      <c r="AI3">
        <f t="shared" si="7"/>
        <v>0</v>
      </c>
      <c r="AJ3">
        <f t="shared" si="7"/>
        <v>0</v>
      </c>
      <c r="AO3" s="7"/>
      <c r="AP3" s="7" t="s">
        <v>53</v>
      </c>
      <c r="AQ3" s="7" t="s">
        <v>49</v>
      </c>
      <c r="AR3" s="7" t="s">
        <v>52</v>
      </c>
      <c r="AV3" s="6"/>
      <c r="AW3" s="6"/>
      <c r="AX3" s="6"/>
      <c r="AY3" s="6"/>
      <c r="AZ3" s="6"/>
      <c r="BA3" s="6"/>
      <c r="BB3" s="6"/>
    </row>
    <row r="4" spans="1:54">
      <c r="A4" s="2">
        <v>45593.948935185188</v>
      </c>
      <c r="B4" s="3">
        <v>45584.546215277776</v>
      </c>
      <c r="C4" s="4" t="s">
        <v>12</v>
      </c>
      <c r="D4" s="4">
        <v>0.39119999999999999</v>
      </c>
      <c r="E4" s="4">
        <v>0.48</v>
      </c>
      <c r="F4" s="4">
        <v>0.31879999999999997</v>
      </c>
      <c r="G4" s="4">
        <v>5.6680000000000001</v>
      </c>
      <c r="H4" s="4">
        <v>0.2084</v>
      </c>
      <c r="I4" s="4" t="s">
        <v>40</v>
      </c>
      <c r="J4" s="4">
        <v>19800614</v>
      </c>
      <c r="K4" s="4">
        <v>19800614</v>
      </c>
      <c r="L4" t="str">
        <f t="shared" si="0"/>
        <v>1028</v>
      </c>
      <c r="M4">
        <f t="shared" si="1"/>
        <v>22</v>
      </c>
      <c r="O4" s="2">
        <v>45593.949849537035</v>
      </c>
      <c r="P4" s="3">
        <v>45584.563981481479</v>
      </c>
      <c r="Q4" s="4" t="s">
        <v>12</v>
      </c>
      <c r="R4" s="4">
        <v>9.6699999999999994E-2</v>
      </c>
      <c r="S4" s="4">
        <v>0.182</v>
      </c>
      <c r="T4" s="4">
        <v>5.1400000000000001E-2</v>
      </c>
      <c r="U4" s="4">
        <v>3.589</v>
      </c>
      <c r="V4" s="4">
        <v>0.26090000000000002</v>
      </c>
      <c r="W4" s="4" t="s">
        <v>40</v>
      </c>
      <c r="X4" s="4">
        <v>19800614</v>
      </c>
      <c r="Y4" s="4">
        <v>19800614</v>
      </c>
      <c r="Z4" t="str">
        <f t="shared" si="2"/>
        <v>1028</v>
      </c>
      <c r="AA4">
        <f t="shared" si="3"/>
        <v>22</v>
      </c>
      <c r="AC4" s="5">
        <v>45567</v>
      </c>
      <c r="AD4" t="str">
        <f t="shared" si="4"/>
        <v>Wed</v>
      </c>
      <c r="AE4">
        <f t="shared" si="5"/>
        <v>0</v>
      </c>
      <c r="AF4">
        <f t="shared" si="6"/>
        <v>0</v>
      </c>
      <c r="AG4">
        <f t="shared" ref="AG4:AG30" si="8">AE4+AF4</f>
        <v>0</v>
      </c>
      <c r="AH4">
        <f t="shared" si="7"/>
        <v>0</v>
      </c>
      <c r="AI4">
        <f t="shared" si="7"/>
        <v>0</v>
      </c>
      <c r="AJ4">
        <f t="shared" si="7"/>
        <v>0</v>
      </c>
      <c r="AO4" s="7" t="s">
        <v>50</v>
      </c>
      <c r="AP4" s="7">
        <f>SUM(AE3:AE30)</f>
        <v>8</v>
      </c>
      <c r="AQ4" s="7">
        <f>SUM(AF3:AF30)</f>
        <v>8</v>
      </c>
      <c r="AR4" s="7">
        <f>AP4+AQ4</f>
        <v>16</v>
      </c>
      <c r="AV4" s="6"/>
      <c r="AW4" s="6"/>
      <c r="AX4" s="6"/>
      <c r="AY4" s="6"/>
      <c r="AZ4" s="6"/>
      <c r="BA4" s="6"/>
      <c r="BB4" s="6"/>
    </row>
    <row r="5" spans="1:54">
      <c r="A5" s="2">
        <v>45593.94903935185</v>
      </c>
      <c r="B5" s="3">
        <v>45584.548252314817</v>
      </c>
      <c r="C5" s="4" t="s">
        <v>12</v>
      </c>
      <c r="D5" s="4">
        <v>0.11799999999999999</v>
      </c>
      <c r="E5" s="4">
        <v>9.7299999999999998E-2</v>
      </c>
      <c r="F5" s="4">
        <v>0.1429</v>
      </c>
      <c r="G5" s="4">
        <v>8.1</v>
      </c>
      <c r="H5" s="4">
        <v>0.23100000000000001</v>
      </c>
      <c r="I5" s="4" t="s">
        <v>40</v>
      </c>
      <c r="J5" s="4">
        <v>19800614</v>
      </c>
      <c r="K5" s="4">
        <v>19800614</v>
      </c>
      <c r="L5" t="str">
        <f t="shared" si="0"/>
        <v>1028</v>
      </c>
      <c r="M5">
        <f t="shared" si="1"/>
        <v>22</v>
      </c>
      <c r="O5" s="2">
        <v>45593.949953703705</v>
      </c>
      <c r="P5" s="3">
        <v>45584.566006944442</v>
      </c>
      <c r="Q5" s="4" t="s">
        <v>12</v>
      </c>
      <c r="R5" s="4">
        <v>0.1002</v>
      </c>
      <c r="S5" s="4">
        <v>2.12E-2</v>
      </c>
      <c r="T5" s="4">
        <v>0.47449999999999998</v>
      </c>
      <c r="U5" s="4">
        <v>6.1470000000000002</v>
      </c>
      <c r="V5" s="4">
        <v>0.2087</v>
      </c>
      <c r="W5" s="4" t="s">
        <v>40</v>
      </c>
      <c r="X5" s="4">
        <v>19800614</v>
      </c>
      <c r="Y5" s="4">
        <v>19800614</v>
      </c>
      <c r="Z5" t="str">
        <f t="shared" si="2"/>
        <v>1028</v>
      </c>
      <c r="AA5">
        <f t="shared" si="3"/>
        <v>22</v>
      </c>
      <c r="AC5" s="5">
        <v>45568</v>
      </c>
      <c r="AD5" t="str">
        <f t="shared" si="4"/>
        <v>Thu</v>
      </c>
      <c r="AE5">
        <f t="shared" si="5"/>
        <v>0</v>
      </c>
      <c r="AF5">
        <f t="shared" si="6"/>
        <v>0</v>
      </c>
      <c r="AG5">
        <f t="shared" si="8"/>
        <v>0</v>
      </c>
      <c r="AH5">
        <f t="shared" si="7"/>
        <v>0</v>
      </c>
      <c r="AI5">
        <f t="shared" si="7"/>
        <v>0</v>
      </c>
      <c r="AJ5">
        <f t="shared" si="7"/>
        <v>0</v>
      </c>
      <c r="AO5" s="7" t="s">
        <v>51</v>
      </c>
      <c r="AP5" s="7">
        <f>SUM(AE31:AE35)</f>
        <v>924</v>
      </c>
      <c r="AQ5" s="7">
        <f>SUM(AF31:AF35)</f>
        <v>772</v>
      </c>
      <c r="AR5" s="7">
        <f>AP5+AQ5</f>
        <v>1696</v>
      </c>
      <c r="AV5" s="6"/>
      <c r="AW5" s="6"/>
      <c r="AX5" s="6"/>
      <c r="AY5" s="6"/>
      <c r="AZ5" s="6"/>
      <c r="BA5" s="6"/>
      <c r="BB5" s="6"/>
    </row>
    <row r="6" spans="1:54">
      <c r="A6" s="2">
        <v>45593.949131944442</v>
      </c>
      <c r="B6" s="3">
        <v>45584.55028935185</v>
      </c>
      <c r="C6" s="4" t="s">
        <v>12</v>
      </c>
      <c r="D6" s="4">
        <v>0.3473</v>
      </c>
      <c r="E6" s="4">
        <v>0.27829999999999999</v>
      </c>
      <c r="F6" s="4">
        <v>0.43340000000000001</v>
      </c>
      <c r="G6" s="4">
        <v>6.702</v>
      </c>
      <c r="H6" s="4">
        <v>0.1981</v>
      </c>
      <c r="I6" s="4" t="s">
        <v>40</v>
      </c>
      <c r="J6" s="4">
        <v>19800614</v>
      </c>
      <c r="K6" s="4">
        <v>19800614</v>
      </c>
      <c r="L6" t="str">
        <f t="shared" si="0"/>
        <v>1028</v>
      </c>
      <c r="M6">
        <f t="shared" si="1"/>
        <v>22</v>
      </c>
      <c r="O6" s="2">
        <v>45593.950046296297</v>
      </c>
      <c r="P6" s="3">
        <v>45584.568043981482</v>
      </c>
      <c r="Q6" s="4" t="s">
        <v>12</v>
      </c>
      <c r="R6" s="4">
        <v>0.13039999999999999</v>
      </c>
      <c r="S6" s="4">
        <v>0.19259999999999999</v>
      </c>
      <c r="T6" s="4">
        <v>8.8300000000000003E-2</v>
      </c>
      <c r="U6" s="4">
        <v>3.5150000000000001</v>
      </c>
      <c r="V6" s="4">
        <v>0.24940000000000001</v>
      </c>
      <c r="W6" s="4" t="s">
        <v>40</v>
      </c>
      <c r="X6" s="4">
        <v>19800614</v>
      </c>
      <c r="Y6" s="4">
        <v>19800614</v>
      </c>
      <c r="Z6" t="str">
        <f t="shared" si="2"/>
        <v>1028</v>
      </c>
      <c r="AA6">
        <f t="shared" si="3"/>
        <v>22</v>
      </c>
      <c r="AC6" s="5">
        <v>45569</v>
      </c>
      <c r="AD6" t="str">
        <f t="shared" si="4"/>
        <v>Fri</v>
      </c>
      <c r="AE6">
        <f t="shared" si="5"/>
        <v>0</v>
      </c>
      <c r="AF6">
        <f t="shared" si="6"/>
        <v>0</v>
      </c>
      <c r="AG6">
        <f t="shared" si="8"/>
        <v>0</v>
      </c>
      <c r="AH6">
        <f t="shared" si="7"/>
        <v>0</v>
      </c>
      <c r="AI6">
        <f t="shared" si="7"/>
        <v>0</v>
      </c>
      <c r="AJ6">
        <f t="shared" si="7"/>
        <v>0</v>
      </c>
      <c r="AO6" s="7" t="s">
        <v>52</v>
      </c>
      <c r="AP6" s="7">
        <f>AP4+AP5</f>
        <v>932</v>
      </c>
      <c r="AQ6" s="7">
        <f>AQ4+AQ5</f>
        <v>780</v>
      </c>
      <c r="AR6" s="7">
        <f>AP6+AQ6</f>
        <v>1712</v>
      </c>
      <c r="AV6" s="6"/>
      <c r="AW6" s="6"/>
      <c r="AX6" s="6"/>
      <c r="AY6" s="6"/>
      <c r="AZ6" s="6"/>
      <c r="BA6" s="6"/>
      <c r="BB6" s="6"/>
    </row>
    <row r="7" spans="1:54">
      <c r="A7" s="2">
        <v>45593.949467592596</v>
      </c>
      <c r="B7" s="3">
        <v>45584.55232638889</v>
      </c>
      <c r="C7" s="4" t="s">
        <v>12</v>
      </c>
      <c r="D7" s="4">
        <v>0.40560000000000002</v>
      </c>
      <c r="E7" s="4">
        <v>0.27089999999999997</v>
      </c>
      <c r="F7" s="4">
        <v>0.60719999999999996</v>
      </c>
      <c r="G7" s="4">
        <v>6.7460000000000004</v>
      </c>
      <c r="H7" s="4">
        <v>0.18440000000000001</v>
      </c>
      <c r="I7" s="4" t="s">
        <v>40</v>
      </c>
      <c r="J7" s="4">
        <v>19800614</v>
      </c>
      <c r="K7" s="4">
        <v>19800614</v>
      </c>
      <c r="L7" t="str">
        <f t="shared" si="0"/>
        <v>1028</v>
      </c>
      <c r="M7">
        <f t="shared" si="1"/>
        <v>22</v>
      </c>
      <c r="O7" s="2">
        <v>45593.950115740743</v>
      </c>
      <c r="P7" s="3">
        <v>45584.570081018515</v>
      </c>
      <c r="Q7" s="4" t="s">
        <v>12</v>
      </c>
      <c r="R7" s="4">
        <v>0.11700000000000001</v>
      </c>
      <c r="S7" s="4">
        <v>0.19489999999999999</v>
      </c>
      <c r="T7" s="4">
        <v>7.0199999999999999E-2</v>
      </c>
      <c r="U7" s="4">
        <v>3.4990000000000001</v>
      </c>
      <c r="V7" s="4">
        <v>0.25430000000000003</v>
      </c>
      <c r="W7" s="4" t="s">
        <v>40</v>
      </c>
      <c r="X7" s="4">
        <v>19800614</v>
      </c>
      <c r="Y7" s="4">
        <v>19800614</v>
      </c>
      <c r="Z7" t="str">
        <f t="shared" si="2"/>
        <v>1028</v>
      </c>
      <c r="AA7">
        <f t="shared" si="3"/>
        <v>22</v>
      </c>
      <c r="AC7" s="5">
        <v>45570</v>
      </c>
      <c r="AD7" t="str">
        <f t="shared" si="4"/>
        <v>Sat</v>
      </c>
      <c r="AE7">
        <f t="shared" si="5"/>
        <v>0</v>
      </c>
      <c r="AF7">
        <f t="shared" si="6"/>
        <v>0</v>
      </c>
      <c r="AG7">
        <f t="shared" si="8"/>
        <v>0</v>
      </c>
      <c r="AH7">
        <f t="shared" si="7"/>
        <v>0</v>
      </c>
      <c r="AI7">
        <f t="shared" si="7"/>
        <v>0</v>
      </c>
      <c r="AJ7">
        <f t="shared" si="7"/>
        <v>0</v>
      </c>
      <c r="AV7" s="6"/>
      <c r="AW7" s="6"/>
      <c r="AX7" s="6"/>
      <c r="AY7" s="6"/>
      <c r="AZ7" s="6"/>
      <c r="BA7" s="6"/>
      <c r="BB7" s="6"/>
    </row>
    <row r="8" spans="1:54">
      <c r="A8" s="2">
        <v>45593.949537037035</v>
      </c>
      <c r="B8" s="3">
        <v>45584.554351851853</v>
      </c>
      <c r="C8" s="4" t="s">
        <v>12</v>
      </c>
      <c r="D8" s="4">
        <v>0.29089999999999999</v>
      </c>
      <c r="E8" s="4">
        <v>0.26700000000000002</v>
      </c>
      <c r="F8" s="4">
        <v>0.317</v>
      </c>
      <c r="G8" s="4">
        <v>6.7690000000000001</v>
      </c>
      <c r="H8" s="4">
        <v>0.20860000000000001</v>
      </c>
      <c r="I8" s="4" t="s">
        <v>40</v>
      </c>
      <c r="J8" s="4">
        <v>19800614</v>
      </c>
      <c r="K8" s="4">
        <v>19800614</v>
      </c>
      <c r="L8" t="str">
        <f t="shared" si="0"/>
        <v>1028</v>
      </c>
      <c r="M8">
        <f t="shared" si="1"/>
        <v>22</v>
      </c>
      <c r="O8" s="2">
        <v>45593.950208333335</v>
      </c>
      <c r="P8" s="3">
        <v>45584.572118055556</v>
      </c>
      <c r="Q8" s="4" t="s">
        <v>12</v>
      </c>
      <c r="R8" s="4">
        <v>0.1036</v>
      </c>
      <c r="S8" s="4">
        <v>0.16769999999999999</v>
      </c>
      <c r="T8" s="4">
        <v>6.4000000000000001E-2</v>
      </c>
      <c r="U8" s="4">
        <v>3.6970000000000001</v>
      </c>
      <c r="V8" s="4">
        <v>0.25629999999999997</v>
      </c>
      <c r="W8" s="4" t="s">
        <v>40</v>
      </c>
      <c r="X8" s="4">
        <v>19800614</v>
      </c>
      <c r="Y8" s="4">
        <v>19800614</v>
      </c>
      <c r="Z8" t="str">
        <f t="shared" si="2"/>
        <v>1028</v>
      </c>
      <c r="AA8">
        <f t="shared" si="3"/>
        <v>22</v>
      </c>
      <c r="AC8" s="5">
        <v>45571</v>
      </c>
      <c r="AD8" t="str">
        <f t="shared" si="4"/>
        <v>Sun</v>
      </c>
      <c r="AE8">
        <f t="shared" si="5"/>
        <v>0</v>
      </c>
      <c r="AF8">
        <f t="shared" si="6"/>
        <v>0</v>
      </c>
      <c r="AG8">
        <f t="shared" si="8"/>
        <v>0</v>
      </c>
      <c r="AH8">
        <f t="shared" si="7"/>
        <v>0</v>
      </c>
      <c r="AI8">
        <f t="shared" si="7"/>
        <v>0</v>
      </c>
      <c r="AJ8">
        <f t="shared" si="7"/>
        <v>0</v>
      </c>
      <c r="AV8" s="6"/>
      <c r="AW8" s="6"/>
      <c r="AX8" s="6"/>
      <c r="AY8" s="6"/>
      <c r="AZ8" s="6"/>
      <c r="BA8" s="6"/>
      <c r="BB8" s="6"/>
    </row>
    <row r="9" spans="1:54">
      <c r="A9" s="2">
        <v>45593.949629629627</v>
      </c>
      <c r="B9" s="3">
        <v>45584.556377314817</v>
      </c>
      <c r="C9" s="4" t="s">
        <v>12</v>
      </c>
      <c r="D9" s="4">
        <v>0.23419999999999999</v>
      </c>
      <c r="E9" s="4">
        <v>0.1326</v>
      </c>
      <c r="F9" s="4">
        <v>0.41360000000000002</v>
      </c>
      <c r="G9" s="4">
        <v>7.7359999999999998</v>
      </c>
      <c r="H9" s="4">
        <v>0.19980000000000001</v>
      </c>
      <c r="I9" s="4" t="s">
        <v>40</v>
      </c>
      <c r="J9" s="4">
        <v>19800614</v>
      </c>
      <c r="K9" s="4">
        <v>19800614</v>
      </c>
      <c r="L9" t="str">
        <f t="shared" si="0"/>
        <v>1028</v>
      </c>
      <c r="M9">
        <f t="shared" si="1"/>
        <v>22</v>
      </c>
      <c r="O9" s="2">
        <v>45593.950312499997</v>
      </c>
      <c r="P9" s="3">
        <v>45584.574155092596</v>
      </c>
      <c r="Q9" s="4" t="s">
        <v>12</v>
      </c>
      <c r="R9" s="4">
        <v>0.13969999999999999</v>
      </c>
      <c r="S9" s="4">
        <v>2.4299999999999999E-2</v>
      </c>
      <c r="T9" s="4">
        <v>0.80200000000000005</v>
      </c>
      <c r="U9" s="4">
        <v>5.9930000000000003</v>
      </c>
      <c r="V9" s="4">
        <v>0.188</v>
      </c>
      <c r="W9" s="4" t="s">
        <v>40</v>
      </c>
      <c r="X9" s="4">
        <v>19800614</v>
      </c>
      <c r="Y9" s="4">
        <v>19800614</v>
      </c>
      <c r="Z9" t="str">
        <f t="shared" si="2"/>
        <v>1028</v>
      </c>
      <c r="AA9">
        <f t="shared" si="3"/>
        <v>22</v>
      </c>
      <c r="AC9" s="5">
        <v>45572</v>
      </c>
      <c r="AD9" t="str">
        <f t="shared" si="4"/>
        <v>Mon</v>
      </c>
      <c r="AE9">
        <f t="shared" si="5"/>
        <v>0</v>
      </c>
      <c r="AF9">
        <f t="shared" si="6"/>
        <v>0</v>
      </c>
      <c r="AG9">
        <f t="shared" si="8"/>
        <v>0</v>
      </c>
      <c r="AH9">
        <f t="shared" si="7"/>
        <v>0</v>
      </c>
      <c r="AI9">
        <f t="shared" si="7"/>
        <v>0</v>
      </c>
      <c r="AJ9">
        <f t="shared" si="7"/>
        <v>0</v>
      </c>
      <c r="AV9" s="6"/>
      <c r="AW9" s="6"/>
      <c r="AX9" s="6"/>
      <c r="AY9" s="6"/>
      <c r="AZ9" s="6"/>
      <c r="BA9" s="6"/>
      <c r="BB9" s="6"/>
    </row>
    <row r="10" spans="1:54">
      <c r="A10" s="2">
        <v>45593.949699074074</v>
      </c>
      <c r="B10" s="3">
        <v>45584.55840277778</v>
      </c>
      <c r="C10" s="4" t="s">
        <v>12</v>
      </c>
      <c r="D10" s="4">
        <v>0.35520000000000002</v>
      </c>
      <c r="E10" s="4">
        <v>0.49930000000000002</v>
      </c>
      <c r="F10" s="4">
        <v>0.25269999999999998</v>
      </c>
      <c r="G10" s="4">
        <v>5.5759999999999996</v>
      </c>
      <c r="H10" s="4">
        <v>0.21540000000000001</v>
      </c>
      <c r="I10" s="4" t="s">
        <v>40</v>
      </c>
      <c r="J10" s="4">
        <v>19800614</v>
      </c>
      <c r="K10" s="4">
        <v>19800614</v>
      </c>
      <c r="L10" t="str">
        <f t="shared" si="0"/>
        <v>1028</v>
      </c>
      <c r="M10">
        <f t="shared" si="1"/>
        <v>22</v>
      </c>
      <c r="O10" s="2">
        <v>45593.950381944444</v>
      </c>
      <c r="P10" s="3">
        <v>45584.576203703706</v>
      </c>
      <c r="Q10" s="4" t="s">
        <v>12</v>
      </c>
      <c r="R10" s="4">
        <v>0.27060000000000001</v>
      </c>
      <c r="S10" s="4">
        <v>0.23449999999999999</v>
      </c>
      <c r="T10" s="4">
        <v>0.31209999999999999</v>
      </c>
      <c r="U10" s="4">
        <v>3.2480000000000002</v>
      </c>
      <c r="V10" s="4">
        <v>0.22040000000000001</v>
      </c>
      <c r="W10" s="4" t="s">
        <v>40</v>
      </c>
      <c r="X10" s="4">
        <v>19800614</v>
      </c>
      <c r="Y10" s="4">
        <v>19800614</v>
      </c>
      <c r="Z10" t="str">
        <f t="shared" si="2"/>
        <v>1028</v>
      </c>
      <c r="AA10">
        <f t="shared" si="3"/>
        <v>22</v>
      </c>
      <c r="AC10" s="5">
        <v>45573</v>
      </c>
      <c r="AD10" t="str">
        <f t="shared" si="4"/>
        <v>Tue</v>
      </c>
      <c r="AE10">
        <f t="shared" si="5"/>
        <v>0</v>
      </c>
      <c r="AF10">
        <f t="shared" si="6"/>
        <v>0</v>
      </c>
      <c r="AG10">
        <f t="shared" si="8"/>
        <v>0</v>
      </c>
      <c r="AH10">
        <f t="shared" si="7"/>
        <v>0</v>
      </c>
      <c r="AI10">
        <f t="shared" si="7"/>
        <v>0</v>
      </c>
      <c r="AJ10">
        <f t="shared" si="7"/>
        <v>0</v>
      </c>
      <c r="AO10">
        <v>0</v>
      </c>
      <c r="AP10">
        <f t="array" ref="AP10:AP22">FREQUENCY(G3:G934,$AO$10:$AO$21)</f>
        <v>3</v>
      </c>
      <c r="AQ10">
        <f t="array" ref="AQ10:AQ22">FREQUENCY(U3:U782,$AO$10:$AO$21)</f>
        <v>4</v>
      </c>
      <c r="AR10" s="10">
        <f t="shared" ref="AR10:AR22" si="9">AP10/$AP$23</f>
        <v>3.2188841201716738E-3</v>
      </c>
      <c r="AS10" s="10">
        <f t="shared" ref="AS10:AS22" si="10">AQ10/$AQ$23</f>
        <v>5.1282051282051282E-3</v>
      </c>
      <c r="AV10" s="6"/>
      <c r="AW10" s="6"/>
      <c r="AX10" s="6"/>
      <c r="AY10" s="6"/>
      <c r="AZ10" s="6"/>
      <c r="BA10" s="6"/>
      <c r="BB10" s="6"/>
    </row>
    <row r="11" spans="1:54">
      <c r="A11" s="2">
        <v>45594.245289351849</v>
      </c>
      <c r="B11" s="3">
        <v>45594.244537037041</v>
      </c>
      <c r="C11" s="4" t="s">
        <v>17</v>
      </c>
      <c r="D11" s="4">
        <v>0.49659999999999999</v>
      </c>
      <c r="E11" s="4">
        <v>0.66110000000000002</v>
      </c>
      <c r="F11" s="4">
        <v>0.37309999999999999</v>
      </c>
      <c r="G11" s="4">
        <v>4.7910000000000004</v>
      </c>
      <c r="H11" s="4">
        <v>0.20330000000000001</v>
      </c>
      <c r="I11" s="4" t="s">
        <v>40</v>
      </c>
      <c r="J11" s="4">
        <v>19800614</v>
      </c>
      <c r="K11" s="4">
        <v>19800614</v>
      </c>
      <c r="L11" t="str">
        <f t="shared" si="0"/>
        <v>1029</v>
      </c>
      <c r="M11">
        <f t="shared" si="1"/>
        <v>5</v>
      </c>
      <c r="O11" s="2">
        <v>45594.068449074075</v>
      </c>
      <c r="P11" s="3">
        <v>45594.067858796298</v>
      </c>
      <c r="Q11" s="4" t="s">
        <v>63</v>
      </c>
      <c r="R11" s="4">
        <v>0.12709999999999999</v>
      </c>
      <c r="S11" s="4">
        <v>2.5700000000000001E-2</v>
      </c>
      <c r="T11" s="4">
        <v>0.62929999999999997</v>
      </c>
      <c r="U11" s="4">
        <v>5.9320000000000004</v>
      </c>
      <c r="V11" s="4">
        <v>0.19919999999999999</v>
      </c>
      <c r="W11" s="4" t="s">
        <v>27</v>
      </c>
      <c r="X11" s="4">
        <v>19800614</v>
      </c>
      <c r="Y11" s="4">
        <v>19800614</v>
      </c>
      <c r="Z11" t="str">
        <f t="shared" si="2"/>
        <v>1029</v>
      </c>
      <c r="AA11">
        <f t="shared" si="3"/>
        <v>1</v>
      </c>
      <c r="AC11" s="5">
        <v>45574</v>
      </c>
      <c r="AD11" t="str">
        <f t="shared" si="4"/>
        <v>Wed</v>
      </c>
      <c r="AE11">
        <f t="shared" si="5"/>
        <v>0</v>
      </c>
      <c r="AF11">
        <f t="shared" si="6"/>
        <v>0</v>
      </c>
      <c r="AG11">
        <f t="shared" si="8"/>
        <v>0</v>
      </c>
      <c r="AH11">
        <f t="shared" si="7"/>
        <v>0</v>
      </c>
      <c r="AI11">
        <f t="shared" si="7"/>
        <v>0</v>
      </c>
      <c r="AJ11">
        <f t="shared" si="7"/>
        <v>0</v>
      </c>
      <c r="AO11">
        <v>1</v>
      </c>
      <c r="AP11">
        <v>6</v>
      </c>
      <c r="AQ11">
        <v>94</v>
      </c>
      <c r="AR11" s="10">
        <f t="shared" si="9"/>
        <v>6.4377682403433476E-3</v>
      </c>
      <c r="AS11" s="10">
        <f t="shared" si="10"/>
        <v>0.12051282051282051</v>
      </c>
      <c r="AV11" s="6"/>
      <c r="AW11" s="6"/>
      <c r="AX11" s="6"/>
      <c r="AY11" s="6"/>
      <c r="AZ11" s="6"/>
      <c r="BA11" s="6"/>
      <c r="BB11" s="6"/>
    </row>
    <row r="12" spans="1:54">
      <c r="A12" s="2">
        <v>45594.346504629626</v>
      </c>
      <c r="B12" s="3">
        <v>45594.339108796295</v>
      </c>
      <c r="C12" s="4" t="s">
        <v>18</v>
      </c>
      <c r="D12" s="4">
        <v>0.6341</v>
      </c>
      <c r="E12" s="4">
        <v>0.68740000000000001</v>
      </c>
      <c r="F12" s="4">
        <v>0.58489999999999998</v>
      </c>
      <c r="G12" s="4">
        <v>4.6559999999999997</v>
      </c>
      <c r="H12" s="4">
        <v>0.18609999999999999</v>
      </c>
      <c r="I12" s="4" t="s">
        <v>40</v>
      </c>
      <c r="J12" s="4">
        <v>19800614</v>
      </c>
      <c r="K12" s="4">
        <v>19800614</v>
      </c>
      <c r="L12" t="str">
        <f t="shared" si="0"/>
        <v>1029</v>
      </c>
      <c r="M12">
        <f t="shared" si="1"/>
        <v>8</v>
      </c>
      <c r="O12" s="2">
        <v>45594.259606481479</v>
      </c>
      <c r="P12" s="3">
        <v>45594.257800925923</v>
      </c>
      <c r="Q12" s="4" t="s">
        <v>17</v>
      </c>
      <c r="R12" s="4">
        <v>0.62280000000000002</v>
      </c>
      <c r="S12" s="4">
        <v>0.83609999999999995</v>
      </c>
      <c r="T12" s="4">
        <v>0.46379999999999999</v>
      </c>
      <c r="U12" s="4">
        <v>1.0009999999999999</v>
      </c>
      <c r="V12" s="4">
        <v>0.2094</v>
      </c>
      <c r="W12" s="4" t="s">
        <v>40</v>
      </c>
      <c r="X12" s="4">
        <v>19800614</v>
      </c>
      <c r="Y12" s="4">
        <v>19800614</v>
      </c>
      <c r="Z12" t="str">
        <f t="shared" si="2"/>
        <v>1029</v>
      </c>
      <c r="AA12">
        <f t="shared" si="3"/>
        <v>6</v>
      </c>
      <c r="AC12" s="5">
        <v>45575</v>
      </c>
      <c r="AD12" t="str">
        <f t="shared" si="4"/>
        <v>Thu</v>
      </c>
      <c r="AE12">
        <f t="shared" si="5"/>
        <v>0</v>
      </c>
      <c r="AF12">
        <f t="shared" si="6"/>
        <v>0</v>
      </c>
      <c r="AG12">
        <f t="shared" si="8"/>
        <v>0</v>
      </c>
      <c r="AH12">
        <f t="shared" si="7"/>
        <v>0</v>
      </c>
      <c r="AI12">
        <f t="shared" si="7"/>
        <v>0</v>
      </c>
      <c r="AJ12">
        <f t="shared" si="7"/>
        <v>0</v>
      </c>
      <c r="AO12">
        <v>2</v>
      </c>
      <c r="AP12">
        <v>2</v>
      </c>
      <c r="AQ12">
        <v>373</v>
      </c>
      <c r="AR12" s="10">
        <f t="shared" si="9"/>
        <v>2.1459227467811159E-3</v>
      </c>
      <c r="AS12" s="10">
        <f t="shared" si="10"/>
        <v>0.47820512820512823</v>
      </c>
      <c r="AV12" s="6"/>
      <c r="AW12" s="6"/>
      <c r="AX12" s="6"/>
      <c r="AY12" s="6"/>
      <c r="AZ12" s="6"/>
      <c r="BA12" s="6"/>
      <c r="BB12" s="6"/>
    </row>
    <row r="13" spans="1:54">
      <c r="A13" s="2">
        <v>45594.355057870373</v>
      </c>
      <c r="B13" s="3">
        <v>45594.354409722226</v>
      </c>
      <c r="C13" s="4" t="s">
        <v>14</v>
      </c>
      <c r="D13" s="4">
        <v>0.30220000000000002</v>
      </c>
      <c r="E13" s="4">
        <v>0.25800000000000001</v>
      </c>
      <c r="F13" s="4">
        <v>0.35389999999999999</v>
      </c>
      <c r="G13" s="4">
        <v>6.8230000000000004</v>
      </c>
      <c r="H13" s="4">
        <v>0.20499999999999999</v>
      </c>
      <c r="I13" s="4" t="s">
        <v>40</v>
      </c>
      <c r="J13" s="4">
        <v>19800614</v>
      </c>
      <c r="K13" s="4">
        <v>19800614</v>
      </c>
      <c r="L13" t="str">
        <f t="shared" si="0"/>
        <v>1029</v>
      </c>
      <c r="M13">
        <f t="shared" si="1"/>
        <v>8</v>
      </c>
      <c r="O13" s="2">
        <v>45594.275659722225</v>
      </c>
      <c r="P13" s="3">
        <v>45594.274467592593</v>
      </c>
      <c r="Q13" s="4" t="s">
        <v>17</v>
      </c>
      <c r="R13" s="4">
        <v>0.63749999999999996</v>
      </c>
      <c r="S13" s="4">
        <v>0.74729999999999996</v>
      </c>
      <c r="T13" s="4">
        <v>0.54379999999999995</v>
      </c>
      <c r="U13" s="4">
        <v>1.2989999999999999</v>
      </c>
      <c r="V13" s="4">
        <v>0.2044</v>
      </c>
      <c r="W13" s="4" t="s">
        <v>40</v>
      </c>
      <c r="X13" s="4">
        <v>19800614</v>
      </c>
      <c r="Y13" s="4">
        <v>19800614</v>
      </c>
      <c r="Z13" t="str">
        <f t="shared" si="2"/>
        <v>1029</v>
      </c>
      <c r="AA13">
        <f t="shared" si="3"/>
        <v>6</v>
      </c>
      <c r="AC13" s="5">
        <v>45576</v>
      </c>
      <c r="AD13" t="str">
        <f t="shared" si="4"/>
        <v>Fri</v>
      </c>
      <c r="AE13">
        <f t="shared" si="5"/>
        <v>0</v>
      </c>
      <c r="AF13">
        <f t="shared" si="6"/>
        <v>0</v>
      </c>
      <c r="AG13">
        <f t="shared" si="8"/>
        <v>0</v>
      </c>
      <c r="AH13">
        <f t="shared" si="7"/>
        <v>0</v>
      </c>
      <c r="AI13">
        <f t="shared" si="7"/>
        <v>0</v>
      </c>
      <c r="AJ13">
        <f t="shared" si="7"/>
        <v>0</v>
      </c>
      <c r="AO13">
        <v>3</v>
      </c>
      <c r="AP13">
        <v>8</v>
      </c>
      <c r="AQ13">
        <v>127</v>
      </c>
      <c r="AR13" s="10">
        <f t="shared" si="9"/>
        <v>8.5836909871244635E-3</v>
      </c>
      <c r="AS13" s="10">
        <f t="shared" si="10"/>
        <v>0.16282051282051282</v>
      </c>
      <c r="AV13" s="6"/>
      <c r="AW13" s="6"/>
      <c r="AX13" s="6"/>
      <c r="AY13" s="6"/>
      <c r="AZ13" s="6"/>
      <c r="BA13" s="6"/>
      <c r="BB13" s="6"/>
    </row>
    <row r="14" spans="1:54">
      <c r="A14" s="2">
        <v>45594.388252314813</v>
      </c>
      <c r="B14" s="3">
        <v>45594.382141203707</v>
      </c>
      <c r="C14" s="4" t="s">
        <v>23</v>
      </c>
      <c r="D14" s="4">
        <v>4.5999999999999999E-3</v>
      </c>
      <c r="E14" s="4">
        <v>0.79149999999999998</v>
      </c>
      <c r="F14" s="4">
        <v>0</v>
      </c>
      <c r="G14" s="4">
        <v>4.0620000000000003</v>
      </c>
      <c r="H14" s="4">
        <v>0.41949999999999998</v>
      </c>
      <c r="I14" s="4" t="s">
        <v>40</v>
      </c>
      <c r="J14" s="4">
        <v>19800614</v>
      </c>
      <c r="K14" s="4">
        <v>19800614</v>
      </c>
      <c r="L14" t="str">
        <f t="shared" si="0"/>
        <v>1029</v>
      </c>
      <c r="M14">
        <f t="shared" si="1"/>
        <v>9</v>
      </c>
      <c r="O14" s="2">
        <v>45594.292997685188</v>
      </c>
      <c r="P14" s="3">
        <v>45594.289178240739</v>
      </c>
      <c r="Q14" s="4" t="s">
        <v>17</v>
      </c>
      <c r="R14" s="4">
        <v>0.65710000000000002</v>
      </c>
      <c r="S14" s="4">
        <v>0.74029999999999996</v>
      </c>
      <c r="T14" s="4">
        <v>0.58320000000000005</v>
      </c>
      <c r="U14" s="4">
        <v>1.321</v>
      </c>
      <c r="V14" s="4">
        <v>0.20200000000000001</v>
      </c>
      <c r="W14" s="4" t="s">
        <v>40</v>
      </c>
      <c r="X14" s="4">
        <v>19800614</v>
      </c>
      <c r="Y14" s="4">
        <v>19800614</v>
      </c>
      <c r="Z14" t="str">
        <f t="shared" si="2"/>
        <v>1029</v>
      </c>
      <c r="AA14">
        <f t="shared" si="3"/>
        <v>7</v>
      </c>
      <c r="AC14" s="5">
        <v>45577</v>
      </c>
      <c r="AD14" t="str">
        <f t="shared" si="4"/>
        <v>Sat</v>
      </c>
      <c r="AE14">
        <f t="shared" si="5"/>
        <v>0</v>
      </c>
      <c r="AF14">
        <f t="shared" si="6"/>
        <v>0</v>
      </c>
      <c r="AG14">
        <f t="shared" si="8"/>
        <v>0</v>
      </c>
      <c r="AH14">
        <f t="shared" si="7"/>
        <v>0</v>
      </c>
      <c r="AI14">
        <f t="shared" si="7"/>
        <v>0</v>
      </c>
      <c r="AJ14">
        <f t="shared" si="7"/>
        <v>0</v>
      </c>
      <c r="AO14">
        <v>4</v>
      </c>
      <c r="AP14">
        <v>48</v>
      </c>
      <c r="AQ14">
        <v>91</v>
      </c>
      <c r="AR14" s="10">
        <f t="shared" si="9"/>
        <v>5.1502145922746781E-2</v>
      </c>
      <c r="AS14" s="10">
        <f t="shared" si="10"/>
        <v>0.11666666666666667</v>
      </c>
      <c r="AV14" s="6"/>
      <c r="AW14" s="6"/>
      <c r="AX14" s="6"/>
      <c r="AY14" s="6"/>
      <c r="AZ14" s="6"/>
      <c r="BA14" s="6"/>
      <c r="BB14" s="6"/>
    </row>
    <row r="15" spans="1:54">
      <c r="A15" s="2">
        <v>45594.454953703702</v>
      </c>
      <c r="B15" s="3">
        <v>45594.357708333337</v>
      </c>
      <c r="C15" s="4" t="s">
        <v>18</v>
      </c>
      <c r="D15" s="4">
        <v>0.61080000000000001</v>
      </c>
      <c r="E15" s="4">
        <v>0.76719999999999999</v>
      </c>
      <c r="F15" s="4">
        <v>0.48630000000000001</v>
      </c>
      <c r="G15" s="4">
        <v>4.2119999999999997</v>
      </c>
      <c r="H15" s="4">
        <v>0.1938</v>
      </c>
      <c r="I15" s="4" t="s">
        <v>40</v>
      </c>
      <c r="J15" s="4">
        <v>19800614</v>
      </c>
      <c r="K15" s="4">
        <v>19800614</v>
      </c>
      <c r="L15" t="str">
        <f t="shared" si="0"/>
        <v>1029</v>
      </c>
      <c r="M15">
        <f t="shared" si="1"/>
        <v>10</v>
      </c>
      <c r="O15" s="2">
        <v>45594.306423611109</v>
      </c>
      <c r="P15" s="3">
        <v>45594.305983796294</v>
      </c>
      <c r="Q15" s="4" t="s">
        <v>17</v>
      </c>
      <c r="R15" s="4">
        <v>0.65710000000000002</v>
      </c>
      <c r="S15" s="4">
        <v>0.73340000000000005</v>
      </c>
      <c r="T15" s="4">
        <v>0.5887</v>
      </c>
      <c r="U15" s="4">
        <v>1.343</v>
      </c>
      <c r="V15" s="4">
        <v>0.2016</v>
      </c>
      <c r="W15" s="4" t="s">
        <v>40</v>
      </c>
      <c r="X15" s="4">
        <v>19800614</v>
      </c>
      <c r="Y15" s="4">
        <v>19800614</v>
      </c>
      <c r="Z15" t="str">
        <f t="shared" si="2"/>
        <v>1029</v>
      </c>
      <c r="AA15">
        <f t="shared" si="3"/>
        <v>7</v>
      </c>
      <c r="AC15" s="5">
        <v>45578</v>
      </c>
      <c r="AD15" t="str">
        <f t="shared" si="4"/>
        <v>Sun</v>
      </c>
      <c r="AE15">
        <f t="shared" si="5"/>
        <v>0</v>
      </c>
      <c r="AF15">
        <f t="shared" si="6"/>
        <v>0</v>
      </c>
      <c r="AG15">
        <f t="shared" si="8"/>
        <v>0</v>
      </c>
      <c r="AH15">
        <f t="shared" si="7"/>
        <v>0</v>
      </c>
      <c r="AI15">
        <f t="shared" si="7"/>
        <v>0</v>
      </c>
      <c r="AJ15">
        <f t="shared" si="7"/>
        <v>0</v>
      </c>
      <c r="AO15">
        <v>5</v>
      </c>
      <c r="AP15">
        <v>393</v>
      </c>
      <c r="AQ15">
        <v>41</v>
      </c>
      <c r="AR15" s="10">
        <f t="shared" si="9"/>
        <v>0.4216738197424893</v>
      </c>
      <c r="AS15" s="10">
        <f t="shared" si="10"/>
        <v>5.2564102564102565E-2</v>
      </c>
      <c r="AV15" s="6"/>
      <c r="AW15" s="6"/>
      <c r="AX15" s="6"/>
      <c r="AY15" s="6"/>
      <c r="AZ15" s="6"/>
      <c r="BA15" s="6"/>
      <c r="BB15" s="6"/>
    </row>
    <row r="16" spans="1:54">
      <c r="A16" s="2">
        <v>45594.460868055554</v>
      </c>
      <c r="B16" s="3">
        <v>45594.451099537036</v>
      </c>
      <c r="C16" s="4" t="s">
        <v>15</v>
      </c>
      <c r="D16" s="4">
        <v>0.41510000000000002</v>
      </c>
      <c r="E16" s="4">
        <v>0.70789999999999997</v>
      </c>
      <c r="F16" s="4">
        <v>0.24349999999999999</v>
      </c>
      <c r="G16" s="4">
        <v>4.5469999999999997</v>
      </c>
      <c r="H16" s="4">
        <v>0.2165</v>
      </c>
      <c r="I16" s="4" t="s">
        <v>40</v>
      </c>
      <c r="J16" s="4">
        <v>19800614</v>
      </c>
      <c r="K16" s="4">
        <v>19800614</v>
      </c>
      <c r="L16" t="str">
        <f t="shared" si="0"/>
        <v>1029</v>
      </c>
      <c r="M16">
        <f t="shared" si="1"/>
        <v>11</v>
      </c>
      <c r="O16" s="2">
        <v>45594.311967592592</v>
      </c>
      <c r="P16" s="3">
        <v>45594.309270833335</v>
      </c>
      <c r="Q16" s="4" t="s">
        <v>72</v>
      </c>
      <c r="R16" s="4">
        <v>0.35349999999999998</v>
      </c>
      <c r="S16" s="4">
        <v>0.2155</v>
      </c>
      <c r="T16" s="4">
        <v>0.57979999999999998</v>
      </c>
      <c r="U16" s="4">
        <v>3.363</v>
      </c>
      <c r="V16" s="4">
        <v>0.20219999999999999</v>
      </c>
      <c r="W16" s="4" t="s">
        <v>40</v>
      </c>
      <c r="X16" s="4">
        <v>19800614</v>
      </c>
      <c r="Y16" s="4">
        <v>19800614</v>
      </c>
      <c r="Z16" t="str">
        <f t="shared" si="2"/>
        <v>1029</v>
      </c>
      <c r="AA16">
        <f t="shared" si="3"/>
        <v>7</v>
      </c>
      <c r="AC16" s="5">
        <v>45579</v>
      </c>
      <c r="AD16" t="str">
        <f t="shared" si="4"/>
        <v>Mon</v>
      </c>
      <c r="AE16">
        <f t="shared" si="5"/>
        <v>0</v>
      </c>
      <c r="AF16">
        <f t="shared" si="6"/>
        <v>0</v>
      </c>
      <c r="AG16">
        <f t="shared" si="8"/>
        <v>0</v>
      </c>
      <c r="AH16">
        <f t="shared" si="7"/>
        <v>0</v>
      </c>
      <c r="AI16">
        <f t="shared" si="7"/>
        <v>0</v>
      </c>
      <c r="AJ16">
        <f t="shared" si="7"/>
        <v>0</v>
      </c>
      <c r="AO16">
        <v>6</v>
      </c>
      <c r="AP16">
        <v>176</v>
      </c>
      <c r="AQ16">
        <v>25</v>
      </c>
      <c r="AR16" s="10">
        <f t="shared" si="9"/>
        <v>0.18884120171673821</v>
      </c>
      <c r="AS16" s="10">
        <f t="shared" si="10"/>
        <v>3.2051282051282048E-2</v>
      </c>
      <c r="AV16" s="6"/>
      <c r="AW16" s="6"/>
      <c r="AX16" s="6"/>
      <c r="AY16" s="6"/>
      <c r="AZ16" s="6"/>
      <c r="BA16" s="6"/>
      <c r="BB16" s="6"/>
    </row>
    <row r="17" spans="1:54">
      <c r="A17" s="2">
        <v>45594.473275462966</v>
      </c>
      <c r="B17" s="3">
        <v>45594.471828703703</v>
      </c>
      <c r="C17" s="4" t="s">
        <v>23</v>
      </c>
      <c r="D17" s="4">
        <v>0.51370000000000005</v>
      </c>
      <c r="E17" s="4">
        <v>0.56610000000000005</v>
      </c>
      <c r="F17" s="4">
        <v>0.4662</v>
      </c>
      <c r="G17" s="4">
        <v>5.258</v>
      </c>
      <c r="H17" s="4">
        <v>0.19539999999999999</v>
      </c>
      <c r="I17" s="4" t="s">
        <v>40</v>
      </c>
      <c r="J17" s="4">
        <v>19800614</v>
      </c>
      <c r="K17" s="4">
        <v>19800614</v>
      </c>
      <c r="L17" t="str">
        <f t="shared" si="0"/>
        <v>1029</v>
      </c>
      <c r="M17">
        <f t="shared" si="1"/>
        <v>11</v>
      </c>
      <c r="O17" s="2">
        <v>45594.319340277776</v>
      </c>
      <c r="P17" s="3">
        <v>45594.318796296298</v>
      </c>
      <c r="Q17" s="4" t="s">
        <v>17</v>
      </c>
      <c r="R17" s="4">
        <v>0.66310000000000002</v>
      </c>
      <c r="S17" s="4">
        <v>0.72670000000000001</v>
      </c>
      <c r="T17" s="4">
        <v>0.60509999999999997</v>
      </c>
      <c r="U17" s="4">
        <v>1.365</v>
      </c>
      <c r="V17" s="4">
        <v>0.2006</v>
      </c>
      <c r="W17" s="4" t="s">
        <v>40</v>
      </c>
      <c r="X17" s="4">
        <v>19800614</v>
      </c>
      <c r="Y17" s="4">
        <v>19800614</v>
      </c>
      <c r="Z17" t="str">
        <f t="shared" si="2"/>
        <v>1029</v>
      </c>
      <c r="AA17">
        <f t="shared" si="3"/>
        <v>7</v>
      </c>
      <c r="AC17" s="5">
        <v>45580</v>
      </c>
      <c r="AD17" t="str">
        <f t="shared" si="4"/>
        <v>Tue</v>
      </c>
      <c r="AE17">
        <f t="shared" si="5"/>
        <v>0</v>
      </c>
      <c r="AF17">
        <f t="shared" si="6"/>
        <v>0</v>
      </c>
      <c r="AG17">
        <f t="shared" si="8"/>
        <v>0</v>
      </c>
      <c r="AH17">
        <f t="shared" si="7"/>
        <v>0</v>
      </c>
      <c r="AI17">
        <f t="shared" si="7"/>
        <v>0</v>
      </c>
      <c r="AJ17">
        <f t="shared" si="7"/>
        <v>0</v>
      </c>
      <c r="AO17">
        <v>7</v>
      </c>
      <c r="AP17">
        <v>92</v>
      </c>
      <c r="AQ17">
        <v>19</v>
      </c>
      <c r="AR17" s="10">
        <f t="shared" si="9"/>
        <v>9.8712446351931327E-2</v>
      </c>
      <c r="AS17" s="10">
        <f t="shared" si="10"/>
        <v>2.4358974358974359E-2</v>
      </c>
      <c r="AV17" s="6"/>
      <c r="AW17" s="6"/>
      <c r="AX17" s="6"/>
      <c r="AY17" s="6"/>
      <c r="AZ17" s="6"/>
      <c r="BA17" s="6"/>
      <c r="BB17" s="6"/>
    </row>
    <row r="18" spans="1:54">
      <c r="A18" s="2">
        <v>45594.48646990741</v>
      </c>
      <c r="B18" s="3">
        <v>45594.483969907407</v>
      </c>
      <c r="C18" s="4" t="s">
        <v>41</v>
      </c>
      <c r="D18" s="4">
        <v>0.47070000000000001</v>
      </c>
      <c r="E18" s="4">
        <v>0.51619999999999999</v>
      </c>
      <c r="F18" s="4">
        <v>0.42920000000000003</v>
      </c>
      <c r="G18" s="4">
        <v>5.4950000000000001</v>
      </c>
      <c r="H18" s="4">
        <v>0.19839999999999999</v>
      </c>
      <c r="I18" s="4" t="s">
        <v>40</v>
      </c>
      <c r="J18" s="4">
        <v>19800614</v>
      </c>
      <c r="K18" s="4">
        <v>19800614</v>
      </c>
      <c r="L18" t="str">
        <f t="shared" si="0"/>
        <v>1029</v>
      </c>
      <c r="M18">
        <f t="shared" si="1"/>
        <v>11</v>
      </c>
      <c r="O18" s="2">
        <v>45594.332175925927</v>
      </c>
      <c r="P18" s="3">
        <v>45594.331597222219</v>
      </c>
      <c r="Q18" s="4" t="s">
        <v>17</v>
      </c>
      <c r="R18" s="4">
        <v>0.66869999999999996</v>
      </c>
      <c r="S18" s="4">
        <v>0.7298</v>
      </c>
      <c r="T18" s="4">
        <v>0.61270000000000002</v>
      </c>
      <c r="U18" s="4">
        <v>1.355</v>
      </c>
      <c r="V18" s="4">
        <v>0.20019999999999999</v>
      </c>
      <c r="W18" s="4" t="s">
        <v>40</v>
      </c>
      <c r="X18" s="4">
        <v>19800614</v>
      </c>
      <c r="Y18" s="4">
        <v>19800614</v>
      </c>
      <c r="Z18" t="str">
        <f t="shared" si="2"/>
        <v>1029</v>
      </c>
      <c r="AA18">
        <f t="shared" si="3"/>
        <v>7</v>
      </c>
      <c r="AC18" s="5">
        <v>45581</v>
      </c>
      <c r="AD18" t="str">
        <f t="shared" si="4"/>
        <v>Wed</v>
      </c>
      <c r="AE18">
        <f t="shared" si="5"/>
        <v>0</v>
      </c>
      <c r="AF18">
        <f t="shared" si="6"/>
        <v>0</v>
      </c>
      <c r="AG18">
        <f t="shared" si="8"/>
        <v>0</v>
      </c>
      <c r="AH18">
        <f t="shared" si="7"/>
        <v>0</v>
      </c>
      <c r="AI18">
        <f t="shared" si="7"/>
        <v>0</v>
      </c>
      <c r="AJ18">
        <f t="shared" si="7"/>
        <v>0</v>
      </c>
      <c r="AO18">
        <v>8</v>
      </c>
      <c r="AP18">
        <v>38</v>
      </c>
      <c r="AQ18">
        <v>3</v>
      </c>
      <c r="AR18" s="10">
        <f t="shared" si="9"/>
        <v>4.07725321888412E-2</v>
      </c>
      <c r="AS18" s="10">
        <f t="shared" si="10"/>
        <v>3.8461538461538464E-3</v>
      </c>
      <c r="AV18" s="6"/>
      <c r="AW18" s="6"/>
      <c r="AX18" s="6"/>
      <c r="AY18" s="6"/>
      <c r="AZ18" s="6"/>
      <c r="BA18" s="6"/>
      <c r="BB18" s="6"/>
    </row>
    <row r="19" spans="1:54">
      <c r="A19" s="2">
        <v>45594.49077546296</v>
      </c>
      <c r="B19" s="3">
        <v>45594.374328703707</v>
      </c>
      <c r="C19" s="4" t="s">
        <v>55</v>
      </c>
      <c r="D19" s="4">
        <v>0</v>
      </c>
      <c r="E19" s="4">
        <v>0.99960000000000004</v>
      </c>
      <c r="F19" s="4">
        <v>0</v>
      </c>
      <c r="G19" s="4">
        <v>0</v>
      </c>
      <c r="H19" s="4">
        <v>0.96279999999999999</v>
      </c>
      <c r="I19" s="4" t="s">
        <v>40</v>
      </c>
      <c r="J19" s="4">
        <v>19800614</v>
      </c>
      <c r="K19" s="4">
        <v>19800614</v>
      </c>
      <c r="L19" t="str">
        <f t="shared" si="0"/>
        <v>1029</v>
      </c>
      <c r="M19">
        <f t="shared" si="1"/>
        <v>11</v>
      </c>
      <c r="O19" s="2">
        <v>45594.347222222219</v>
      </c>
      <c r="P19" s="3">
        <v>45594.338240740741</v>
      </c>
      <c r="Q19" s="4" t="s">
        <v>18</v>
      </c>
      <c r="R19" s="4">
        <v>0.1908</v>
      </c>
      <c r="S19" s="4">
        <v>5.2600000000000001E-2</v>
      </c>
      <c r="T19" s="4">
        <v>0.69230000000000003</v>
      </c>
      <c r="U19" s="4">
        <v>5.1159999999999997</v>
      </c>
      <c r="V19" s="4">
        <v>0.1953</v>
      </c>
      <c r="W19" s="4" t="s">
        <v>40</v>
      </c>
      <c r="X19" s="4">
        <v>19800614</v>
      </c>
      <c r="Y19" s="4">
        <v>19800614</v>
      </c>
      <c r="Z19" t="str">
        <f t="shared" si="2"/>
        <v>1029</v>
      </c>
      <c r="AA19">
        <f t="shared" si="3"/>
        <v>8</v>
      </c>
      <c r="AC19" s="5">
        <v>45582</v>
      </c>
      <c r="AD19" t="str">
        <f t="shared" si="4"/>
        <v>Thu</v>
      </c>
      <c r="AE19">
        <f t="shared" si="5"/>
        <v>0</v>
      </c>
      <c r="AF19">
        <f t="shared" si="6"/>
        <v>0</v>
      </c>
      <c r="AG19">
        <f t="shared" si="8"/>
        <v>0</v>
      </c>
      <c r="AH19">
        <f t="shared" si="7"/>
        <v>0</v>
      </c>
      <c r="AI19">
        <f t="shared" si="7"/>
        <v>0</v>
      </c>
      <c r="AJ19">
        <f t="shared" si="7"/>
        <v>0</v>
      </c>
      <c r="AO19">
        <v>9</v>
      </c>
      <c r="AP19">
        <v>18</v>
      </c>
      <c r="AQ19">
        <v>0</v>
      </c>
      <c r="AR19" s="10">
        <f t="shared" si="9"/>
        <v>1.9313304721030045E-2</v>
      </c>
      <c r="AS19" s="10">
        <f t="shared" si="10"/>
        <v>0</v>
      </c>
      <c r="AV19" s="6"/>
      <c r="AW19" s="6"/>
      <c r="AX19" s="6"/>
      <c r="AY19" s="6"/>
      <c r="AZ19" s="6"/>
      <c r="BA19" s="6"/>
      <c r="BB19" s="6"/>
    </row>
    <row r="20" spans="1:54">
      <c r="A20" s="2">
        <v>45594.493078703701</v>
      </c>
      <c r="B20" s="3">
        <v>45594.484884259262</v>
      </c>
      <c r="C20" s="4" t="s">
        <v>59</v>
      </c>
      <c r="D20" s="4">
        <v>0.44819999999999999</v>
      </c>
      <c r="E20" s="4">
        <v>0.3402</v>
      </c>
      <c r="F20" s="4">
        <v>0.59040000000000004</v>
      </c>
      <c r="G20" s="4">
        <v>6.3609999999999998</v>
      </c>
      <c r="H20" s="4">
        <v>0.1857</v>
      </c>
      <c r="I20" s="4" t="s">
        <v>40</v>
      </c>
      <c r="J20" s="4">
        <v>19800614</v>
      </c>
      <c r="K20" s="4">
        <v>19800614</v>
      </c>
      <c r="L20" t="str">
        <f t="shared" si="0"/>
        <v>1029</v>
      </c>
      <c r="M20">
        <f t="shared" si="1"/>
        <v>11</v>
      </c>
      <c r="O20" s="2">
        <v>45594.359120370369</v>
      </c>
      <c r="P20" s="3">
        <v>45594.357627314814</v>
      </c>
      <c r="Q20" s="4" t="s">
        <v>14</v>
      </c>
      <c r="R20" s="4">
        <v>9.4200000000000006E-2</v>
      </c>
      <c r="S20" s="4">
        <v>0.1757</v>
      </c>
      <c r="T20" s="4">
        <v>5.0500000000000003E-2</v>
      </c>
      <c r="U20" s="4">
        <v>3.6360000000000001</v>
      </c>
      <c r="V20" s="4">
        <v>0.26129999999999998</v>
      </c>
      <c r="W20" s="4" t="s">
        <v>40</v>
      </c>
      <c r="X20" s="4">
        <v>19800614</v>
      </c>
      <c r="Y20" s="4">
        <v>19800614</v>
      </c>
      <c r="Z20" t="str">
        <f t="shared" si="2"/>
        <v>1029</v>
      </c>
      <c r="AA20">
        <f t="shared" si="3"/>
        <v>8</v>
      </c>
      <c r="AC20" s="5">
        <v>45583</v>
      </c>
      <c r="AD20" t="str">
        <f t="shared" si="4"/>
        <v>Fri</v>
      </c>
      <c r="AE20">
        <f t="shared" si="5"/>
        <v>0</v>
      </c>
      <c r="AF20">
        <f t="shared" si="6"/>
        <v>0</v>
      </c>
      <c r="AG20">
        <f t="shared" si="8"/>
        <v>0</v>
      </c>
      <c r="AH20">
        <f t="shared" si="7"/>
        <v>0</v>
      </c>
      <c r="AI20">
        <f t="shared" si="7"/>
        <v>0</v>
      </c>
      <c r="AJ20">
        <f t="shared" si="7"/>
        <v>0</v>
      </c>
      <c r="AO20">
        <v>10</v>
      </c>
      <c r="AP20">
        <v>129</v>
      </c>
      <c r="AQ20">
        <v>0</v>
      </c>
      <c r="AR20" s="10">
        <f t="shared" si="9"/>
        <v>0.13841201716738197</v>
      </c>
      <c r="AS20" s="10">
        <f t="shared" si="10"/>
        <v>0</v>
      </c>
      <c r="AV20" s="6"/>
      <c r="AW20" s="6"/>
      <c r="AX20" s="6"/>
      <c r="AY20" s="6"/>
      <c r="AZ20" s="6"/>
      <c r="BA20" s="6"/>
      <c r="BB20" s="6"/>
    </row>
    <row r="21" spans="1:54">
      <c r="A21" s="2">
        <v>45594.497025462966</v>
      </c>
      <c r="B21" s="3">
        <v>45594.485405092593</v>
      </c>
      <c r="C21" s="4" t="s">
        <v>55</v>
      </c>
      <c r="D21" s="4">
        <v>5.0000000000000001E-4</v>
      </c>
      <c r="E21" s="4">
        <v>0.99470000000000003</v>
      </c>
      <c r="F21" s="4">
        <v>0</v>
      </c>
      <c r="G21" s="4">
        <v>1.097</v>
      </c>
      <c r="H21" s="4">
        <v>0.53449999999999998</v>
      </c>
      <c r="I21" s="4" t="s">
        <v>40</v>
      </c>
      <c r="J21" s="4">
        <v>19800614</v>
      </c>
      <c r="K21" s="4">
        <v>19800614</v>
      </c>
      <c r="L21" t="str">
        <f t="shared" si="0"/>
        <v>1029</v>
      </c>
      <c r="M21">
        <f t="shared" si="1"/>
        <v>11</v>
      </c>
      <c r="O21" s="2">
        <v>45594.368090277778</v>
      </c>
      <c r="P21" s="3">
        <v>45594.344166666669</v>
      </c>
      <c r="Q21" s="4" t="s">
        <v>17</v>
      </c>
      <c r="R21" s="4">
        <v>0.64570000000000005</v>
      </c>
      <c r="S21" s="4">
        <v>0.61899999999999999</v>
      </c>
      <c r="T21" s="4">
        <v>0.67349999999999999</v>
      </c>
      <c r="U21" s="4">
        <v>1.706</v>
      </c>
      <c r="V21" s="4">
        <v>0.19639999999999999</v>
      </c>
      <c r="W21" s="4" t="s">
        <v>40</v>
      </c>
      <c r="X21" s="4">
        <v>19800614</v>
      </c>
      <c r="Y21" s="4">
        <v>19800614</v>
      </c>
      <c r="Z21" t="str">
        <f t="shared" si="2"/>
        <v>1029</v>
      </c>
      <c r="AA21">
        <f t="shared" si="3"/>
        <v>8</v>
      </c>
      <c r="AC21" s="5">
        <v>45584</v>
      </c>
      <c r="AD21" t="str">
        <f t="shared" si="4"/>
        <v>Sat</v>
      </c>
      <c r="AE21">
        <f t="shared" si="5"/>
        <v>0</v>
      </c>
      <c r="AF21">
        <f t="shared" si="6"/>
        <v>0</v>
      </c>
      <c r="AG21">
        <f t="shared" si="8"/>
        <v>0</v>
      </c>
      <c r="AH21">
        <f t="shared" si="7"/>
        <v>0</v>
      </c>
      <c r="AI21">
        <f t="shared" si="7"/>
        <v>0</v>
      </c>
      <c r="AJ21">
        <f t="shared" si="7"/>
        <v>0</v>
      </c>
      <c r="AO21">
        <v>11</v>
      </c>
      <c r="AP21">
        <v>14</v>
      </c>
      <c r="AQ21">
        <v>0</v>
      </c>
      <c r="AR21" s="10">
        <f t="shared" si="9"/>
        <v>1.5021459227467811E-2</v>
      </c>
      <c r="AS21" s="10">
        <f t="shared" si="10"/>
        <v>0</v>
      </c>
      <c r="AV21" s="6"/>
      <c r="AW21" s="6"/>
      <c r="AX21" s="6"/>
      <c r="AY21" s="6"/>
      <c r="AZ21" s="6"/>
      <c r="BA21" s="6"/>
      <c r="BB21" s="6"/>
    </row>
    <row r="22" spans="1:54">
      <c r="A22" s="2">
        <v>45594.513437499998</v>
      </c>
      <c r="B22" s="3">
        <v>45594.512696759259</v>
      </c>
      <c r="C22" s="4" t="s">
        <v>58</v>
      </c>
      <c r="D22" s="4">
        <v>0.21379999999999999</v>
      </c>
      <c r="E22" s="4">
        <v>0.11260000000000001</v>
      </c>
      <c r="F22" s="4">
        <v>0.40589999999999998</v>
      </c>
      <c r="G22" s="4">
        <v>7.9320000000000004</v>
      </c>
      <c r="H22" s="4">
        <v>0.20039999999999999</v>
      </c>
      <c r="I22" s="4" t="s">
        <v>27</v>
      </c>
      <c r="J22" s="4">
        <v>19800614</v>
      </c>
      <c r="K22" s="4">
        <v>19800614</v>
      </c>
      <c r="L22" t="str">
        <f t="shared" si="0"/>
        <v>1029</v>
      </c>
      <c r="M22">
        <f t="shared" si="1"/>
        <v>12</v>
      </c>
      <c r="O22" s="2">
        <v>45594.382268518515</v>
      </c>
      <c r="P22" s="3">
        <v>45594.380497685182</v>
      </c>
      <c r="Q22" s="4" t="s">
        <v>17</v>
      </c>
      <c r="R22" s="4">
        <v>0.64739999999999998</v>
      </c>
      <c r="S22" s="4">
        <v>0.61539999999999995</v>
      </c>
      <c r="T22" s="4">
        <v>0.68100000000000005</v>
      </c>
      <c r="U22" s="4">
        <v>1.718</v>
      </c>
      <c r="V22" s="4">
        <v>0.19600000000000001</v>
      </c>
      <c r="W22" s="4" t="s">
        <v>40</v>
      </c>
      <c r="X22" s="4">
        <v>19800614</v>
      </c>
      <c r="Y22" s="4">
        <v>19800614</v>
      </c>
      <c r="Z22" t="str">
        <f t="shared" si="2"/>
        <v>1029</v>
      </c>
      <c r="AA22">
        <f t="shared" si="3"/>
        <v>9</v>
      </c>
      <c r="AC22" s="5">
        <v>45585</v>
      </c>
      <c r="AD22" t="str">
        <f t="shared" si="4"/>
        <v>Sun</v>
      </c>
      <c r="AE22">
        <f t="shared" si="5"/>
        <v>0</v>
      </c>
      <c r="AF22">
        <f t="shared" si="6"/>
        <v>0</v>
      </c>
      <c r="AG22">
        <f t="shared" si="8"/>
        <v>0</v>
      </c>
      <c r="AH22">
        <f t="shared" si="7"/>
        <v>0</v>
      </c>
      <c r="AI22">
        <f t="shared" si="7"/>
        <v>0</v>
      </c>
      <c r="AJ22">
        <f t="shared" si="7"/>
        <v>0</v>
      </c>
      <c r="AP22">
        <v>5</v>
      </c>
      <c r="AQ22">
        <v>3</v>
      </c>
      <c r="AR22" s="10">
        <f t="shared" si="9"/>
        <v>5.3648068669527897E-3</v>
      </c>
      <c r="AS22" s="10">
        <f t="shared" si="10"/>
        <v>3.8461538461538464E-3</v>
      </c>
      <c r="AV22" s="6"/>
      <c r="AW22" s="6"/>
      <c r="AX22" s="6"/>
      <c r="AY22" s="6"/>
      <c r="AZ22" s="6"/>
      <c r="BA22" s="6"/>
      <c r="BB22" s="6"/>
    </row>
    <row r="23" spans="1:54">
      <c r="A23" s="2">
        <v>45594.53261574074</v>
      </c>
      <c r="B23" s="3">
        <v>45594.518680555557</v>
      </c>
      <c r="C23" s="4" t="s">
        <v>58</v>
      </c>
      <c r="D23" s="4">
        <v>0.22559999999999999</v>
      </c>
      <c r="E23" s="4">
        <v>0.13800000000000001</v>
      </c>
      <c r="F23" s="4">
        <v>0.36890000000000001</v>
      </c>
      <c r="G23" s="4">
        <v>7.6870000000000003</v>
      </c>
      <c r="H23" s="4">
        <v>0.20369999999999999</v>
      </c>
      <c r="I23" s="4" t="s">
        <v>27</v>
      </c>
      <c r="J23" s="4">
        <v>19800614</v>
      </c>
      <c r="K23" s="4">
        <v>19800614</v>
      </c>
      <c r="L23" t="str">
        <f t="shared" si="0"/>
        <v>1029</v>
      </c>
      <c r="M23">
        <f t="shared" si="1"/>
        <v>12</v>
      </c>
      <c r="O23" s="2">
        <v>45594.398263888892</v>
      </c>
      <c r="P23" s="3">
        <v>45594.397002314814</v>
      </c>
      <c r="Q23" s="4" t="s">
        <v>14</v>
      </c>
      <c r="R23" s="4">
        <v>0.17380000000000001</v>
      </c>
      <c r="S23" s="4">
        <v>0.1588</v>
      </c>
      <c r="T23" s="4">
        <v>0.1903</v>
      </c>
      <c r="U23" s="4">
        <v>3.7669999999999999</v>
      </c>
      <c r="V23" s="4">
        <v>0.2324</v>
      </c>
      <c r="W23" s="4" t="s">
        <v>40</v>
      </c>
      <c r="X23" s="4">
        <v>19800614</v>
      </c>
      <c r="Y23" s="4">
        <v>19800614</v>
      </c>
      <c r="Z23" t="str">
        <f t="shared" ref="Z23:Z77" si="11">TEXT(O23,"MMDD")</f>
        <v>1029</v>
      </c>
      <c r="AA23">
        <f t="shared" ref="AA23:AA77" si="12">HOUR(O23)</f>
        <v>9</v>
      </c>
      <c r="AC23" s="5">
        <v>45586</v>
      </c>
      <c r="AD23" t="str">
        <f t="shared" si="4"/>
        <v>Mon</v>
      </c>
      <c r="AE23">
        <f t="shared" si="5"/>
        <v>0</v>
      </c>
      <c r="AF23">
        <f t="shared" si="6"/>
        <v>0</v>
      </c>
      <c r="AG23">
        <f t="shared" si="8"/>
        <v>0</v>
      </c>
      <c r="AH23">
        <f t="shared" si="7"/>
        <v>0</v>
      </c>
      <c r="AI23">
        <f t="shared" si="7"/>
        <v>0</v>
      </c>
      <c r="AJ23">
        <f t="shared" si="7"/>
        <v>0</v>
      </c>
      <c r="AO23" t="s">
        <v>76</v>
      </c>
      <c r="AP23">
        <f>SUM(AP10:AP22)</f>
        <v>932</v>
      </c>
      <c r="AQ23">
        <f>SUM(AQ10:AQ22)</f>
        <v>780</v>
      </c>
      <c r="AV23" s="6"/>
      <c r="AW23" s="6"/>
      <c r="AX23" s="6"/>
      <c r="AY23" s="6"/>
      <c r="AZ23" s="6"/>
      <c r="BA23" s="6"/>
      <c r="BB23" s="6"/>
    </row>
    <row r="24" spans="1:54">
      <c r="A24" s="2">
        <v>45594.532962962963</v>
      </c>
      <c r="B24" s="3">
        <v>45594.524548611109</v>
      </c>
      <c r="C24" s="4" t="s">
        <v>58</v>
      </c>
      <c r="D24" s="4">
        <v>0.1956</v>
      </c>
      <c r="E24" s="4">
        <v>0.11260000000000001</v>
      </c>
      <c r="F24" s="4">
        <v>0.33979999999999999</v>
      </c>
      <c r="G24" s="4">
        <v>7.9329999999999998</v>
      </c>
      <c r="H24" s="4">
        <v>0.2064</v>
      </c>
      <c r="I24" s="4" t="s">
        <v>27</v>
      </c>
      <c r="J24" s="4">
        <v>19800614</v>
      </c>
      <c r="K24" s="4">
        <v>19800614</v>
      </c>
      <c r="L24" t="str">
        <f t="shared" si="0"/>
        <v>1029</v>
      </c>
      <c r="M24">
        <f t="shared" si="1"/>
        <v>12</v>
      </c>
      <c r="O24" s="2">
        <v>45594.404490740744</v>
      </c>
      <c r="P24" s="3">
        <v>45594.403171296297</v>
      </c>
      <c r="Q24" s="4" t="s">
        <v>58</v>
      </c>
      <c r="R24" s="4">
        <v>0.15279999999999999</v>
      </c>
      <c r="S24" s="4">
        <v>0.19389999999999999</v>
      </c>
      <c r="T24" s="4">
        <v>0.12039999999999999</v>
      </c>
      <c r="U24" s="4">
        <v>3.5049999999999999</v>
      </c>
      <c r="V24" s="4">
        <v>0.2427</v>
      </c>
      <c r="W24" s="4" t="s">
        <v>27</v>
      </c>
      <c r="X24" s="4">
        <v>19800614</v>
      </c>
      <c r="Y24" s="4">
        <v>19800614</v>
      </c>
      <c r="Z24" t="str">
        <f t="shared" si="11"/>
        <v>1029</v>
      </c>
      <c r="AA24">
        <f t="shared" si="12"/>
        <v>9</v>
      </c>
      <c r="AC24" s="5">
        <v>45587</v>
      </c>
      <c r="AD24" t="str">
        <f t="shared" si="4"/>
        <v>Tue</v>
      </c>
      <c r="AE24">
        <f t="shared" si="5"/>
        <v>0</v>
      </c>
      <c r="AF24">
        <f t="shared" si="6"/>
        <v>0</v>
      </c>
      <c r="AG24">
        <f t="shared" si="8"/>
        <v>0</v>
      </c>
      <c r="AH24">
        <f t="shared" si="7"/>
        <v>0</v>
      </c>
      <c r="AI24">
        <f t="shared" si="7"/>
        <v>0</v>
      </c>
      <c r="AJ24">
        <f t="shared" si="7"/>
        <v>0</v>
      </c>
      <c r="AO24" t="s">
        <v>74</v>
      </c>
      <c r="AP24" s="9">
        <f>AVERAGE(G3:G934)</f>
        <v>5.7803272532188812</v>
      </c>
      <c r="AQ24" s="9">
        <f>AVERAGE(U3:U782)</f>
        <v>2.2235384615384661</v>
      </c>
      <c r="AV24" s="6"/>
      <c r="AW24" s="6"/>
      <c r="AX24" s="6"/>
      <c r="AY24" s="6"/>
      <c r="AZ24" s="6"/>
      <c r="BA24" s="6"/>
      <c r="BB24" s="6"/>
    </row>
    <row r="25" spans="1:54">
      <c r="A25" s="2">
        <v>45594.533460648148</v>
      </c>
      <c r="B25" s="3">
        <v>45594.53052083333</v>
      </c>
      <c r="C25" s="4" t="s">
        <v>58</v>
      </c>
      <c r="D25" s="4">
        <v>0.14649999999999999</v>
      </c>
      <c r="E25" s="4">
        <v>6.3500000000000001E-2</v>
      </c>
      <c r="F25" s="4">
        <v>0.33789999999999998</v>
      </c>
      <c r="G25" s="4">
        <v>8.5579999999999998</v>
      </c>
      <c r="H25" s="4">
        <v>0.20649999999999999</v>
      </c>
      <c r="I25" s="4" t="s">
        <v>27</v>
      </c>
      <c r="J25" s="4">
        <v>19800614</v>
      </c>
      <c r="K25" s="4">
        <v>19800614</v>
      </c>
      <c r="L25" t="str">
        <f t="shared" si="0"/>
        <v>1029</v>
      </c>
      <c r="M25">
        <f t="shared" si="1"/>
        <v>12</v>
      </c>
      <c r="O25" s="2">
        <v>45594.423356481479</v>
      </c>
      <c r="P25" s="3">
        <v>45594.419641203705</v>
      </c>
      <c r="Q25" s="4" t="s">
        <v>14</v>
      </c>
      <c r="R25" s="4">
        <v>0.17050000000000001</v>
      </c>
      <c r="S25" s="4">
        <v>0.15229999999999999</v>
      </c>
      <c r="T25" s="4">
        <v>0.1908</v>
      </c>
      <c r="U25" s="4">
        <v>3.8210000000000002</v>
      </c>
      <c r="V25" s="4">
        <v>0.23230000000000001</v>
      </c>
      <c r="W25" s="4" t="s">
        <v>40</v>
      </c>
      <c r="X25" s="4">
        <v>19800614</v>
      </c>
      <c r="Y25" s="4">
        <v>19800614</v>
      </c>
      <c r="Z25" t="str">
        <f t="shared" si="11"/>
        <v>1029</v>
      </c>
      <c r="AA25">
        <f t="shared" si="12"/>
        <v>10</v>
      </c>
      <c r="AC25" s="5">
        <v>45588</v>
      </c>
      <c r="AD25" t="str">
        <f t="shared" si="4"/>
        <v>Wed</v>
      </c>
      <c r="AE25">
        <f t="shared" si="5"/>
        <v>0</v>
      </c>
      <c r="AF25">
        <f t="shared" si="6"/>
        <v>0</v>
      </c>
      <c r="AG25">
        <f t="shared" si="8"/>
        <v>0</v>
      </c>
      <c r="AH25">
        <f t="shared" si="7"/>
        <v>0</v>
      </c>
      <c r="AI25">
        <f t="shared" si="7"/>
        <v>0</v>
      </c>
      <c r="AJ25">
        <f t="shared" si="7"/>
        <v>0</v>
      </c>
      <c r="AO25" t="s">
        <v>75</v>
      </c>
      <c r="AP25" s="9">
        <f>_xlfn.STDEV.S(G3:G934)</f>
        <v>1.9794083013914532</v>
      </c>
      <c r="AQ25" s="9">
        <f>_xlfn.STDEV.S(U3:U782)</f>
        <v>1.8025306941978005</v>
      </c>
      <c r="AV25" s="6"/>
      <c r="AW25" s="6"/>
      <c r="AX25" s="6"/>
      <c r="AY25" s="6"/>
      <c r="AZ25" s="6"/>
      <c r="BA25" s="6"/>
      <c r="BB25" s="6"/>
    </row>
    <row r="26" spans="1:54">
      <c r="A26" s="2">
        <v>45594.537638888891</v>
      </c>
      <c r="B26" s="3">
        <v>45594.537141203706</v>
      </c>
      <c r="C26" s="4" t="s">
        <v>17</v>
      </c>
      <c r="D26" s="4">
        <v>0.52639999999999998</v>
      </c>
      <c r="E26" s="4">
        <v>0.61729999999999996</v>
      </c>
      <c r="F26" s="4">
        <v>0.44890000000000002</v>
      </c>
      <c r="G26" s="4">
        <v>5.01</v>
      </c>
      <c r="H26" s="4">
        <v>0.1968</v>
      </c>
      <c r="I26" s="4" t="s">
        <v>40</v>
      </c>
      <c r="J26" s="4">
        <v>19800614</v>
      </c>
      <c r="K26" s="4">
        <v>19800614</v>
      </c>
      <c r="L26" t="str">
        <f t="shared" si="0"/>
        <v>1029</v>
      </c>
      <c r="M26">
        <f t="shared" si="1"/>
        <v>12</v>
      </c>
      <c r="O26" s="2">
        <v>45594.43136574074</v>
      </c>
      <c r="P26" s="3">
        <v>45594.394849537035</v>
      </c>
      <c r="Q26" s="4" t="s">
        <v>17</v>
      </c>
      <c r="R26" s="4">
        <v>0.60729999999999995</v>
      </c>
      <c r="S26" s="4">
        <v>0.49909999999999999</v>
      </c>
      <c r="T26" s="4">
        <v>0.73909999999999998</v>
      </c>
      <c r="U26" s="4">
        <v>2.1019999999999999</v>
      </c>
      <c r="V26" s="4">
        <v>0.1923</v>
      </c>
      <c r="W26" s="4" t="s">
        <v>40</v>
      </c>
      <c r="X26" s="4">
        <v>19800614</v>
      </c>
      <c r="Y26" s="4">
        <v>19800614</v>
      </c>
      <c r="Z26" t="str">
        <f t="shared" si="11"/>
        <v>1029</v>
      </c>
      <c r="AA26">
        <f t="shared" si="12"/>
        <v>10</v>
      </c>
      <c r="AC26" s="5">
        <v>45589</v>
      </c>
      <c r="AD26" t="str">
        <f t="shared" si="4"/>
        <v>Thu</v>
      </c>
      <c r="AE26">
        <f t="shared" si="5"/>
        <v>0</v>
      </c>
      <c r="AF26">
        <f t="shared" si="6"/>
        <v>0</v>
      </c>
      <c r="AG26">
        <f t="shared" si="8"/>
        <v>0</v>
      </c>
      <c r="AH26">
        <f t="shared" si="7"/>
        <v>0</v>
      </c>
      <c r="AI26">
        <f t="shared" si="7"/>
        <v>0</v>
      </c>
      <c r="AJ26">
        <f t="shared" si="7"/>
        <v>0</v>
      </c>
      <c r="AV26" s="6"/>
      <c r="AW26" s="6"/>
      <c r="AX26" s="6"/>
      <c r="AY26" s="6"/>
      <c r="AZ26" s="6"/>
      <c r="BA26" s="6"/>
      <c r="BB26" s="6"/>
    </row>
    <row r="27" spans="1:54">
      <c r="A27" s="2">
        <v>45594.537928240738</v>
      </c>
      <c r="B27" s="3">
        <v>45594.537546296298</v>
      </c>
      <c r="C27" s="4" t="s">
        <v>58</v>
      </c>
      <c r="D27" s="4">
        <v>0.33610000000000001</v>
      </c>
      <c r="E27" s="4">
        <v>0.29330000000000001</v>
      </c>
      <c r="F27" s="4">
        <v>0.3851</v>
      </c>
      <c r="G27" s="4">
        <v>6.617</v>
      </c>
      <c r="H27" s="4">
        <v>0.20219999999999999</v>
      </c>
      <c r="I27" s="4" t="s">
        <v>27</v>
      </c>
      <c r="J27" s="4">
        <v>19800614</v>
      </c>
      <c r="K27" s="4">
        <v>19800614</v>
      </c>
      <c r="L27" t="str">
        <f t="shared" si="0"/>
        <v>1029</v>
      </c>
      <c r="M27">
        <f t="shared" si="1"/>
        <v>12</v>
      </c>
      <c r="O27" s="2">
        <v>45594.432662037034</v>
      </c>
      <c r="P27" s="3">
        <v>45594.428287037037</v>
      </c>
      <c r="Q27" s="4" t="s">
        <v>18</v>
      </c>
      <c r="R27" s="4">
        <v>0.5978</v>
      </c>
      <c r="S27" s="4">
        <v>0.41399999999999998</v>
      </c>
      <c r="T27" s="4">
        <v>0.86319999999999997</v>
      </c>
      <c r="U27" s="4">
        <v>2.4119999999999999</v>
      </c>
      <c r="V27" s="4">
        <v>0.1832</v>
      </c>
      <c r="W27" s="4" t="s">
        <v>40</v>
      </c>
      <c r="X27" s="4">
        <v>19800614</v>
      </c>
      <c r="Y27" s="4">
        <v>19800614</v>
      </c>
      <c r="Z27" t="str">
        <f t="shared" si="11"/>
        <v>1029</v>
      </c>
      <c r="AA27">
        <f t="shared" si="12"/>
        <v>10</v>
      </c>
      <c r="AC27" s="5">
        <v>45590</v>
      </c>
      <c r="AD27" t="str">
        <f t="shared" si="4"/>
        <v>Fri</v>
      </c>
      <c r="AE27">
        <f t="shared" si="5"/>
        <v>0</v>
      </c>
      <c r="AF27">
        <f t="shared" si="6"/>
        <v>0</v>
      </c>
      <c r="AG27">
        <f t="shared" si="8"/>
        <v>0</v>
      </c>
      <c r="AH27">
        <f t="shared" si="7"/>
        <v>0</v>
      </c>
      <c r="AI27">
        <f t="shared" si="7"/>
        <v>0</v>
      </c>
      <c r="AJ27">
        <f t="shared" si="7"/>
        <v>0</v>
      </c>
      <c r="AV27" s="6"/>
      <c r="AW27" s="6"/>
      <c r="AX27" s="6"/>
      <c r="AY27" s="6"/>
      <c r="AZ27" s="6"/>
      <c r="BA27" s="6"/>
      <c r="BB27" s="6"/>
    </row>
    <row r="28" spans="1:54">
      <c r="A28" s="2">
        <v>45594.547847222224</v>
      </c>
      <c r="B28" s="3">
        <v>45594.499178240738</v>
      </c>
      <c r="C28" s="4" t="s">
        <v>62</v>
      </c>
      <c r="D28" s="4">
        <v>0.29339999999999999</v>
      </c>
      <c r="E28" s="4">
        <v>0.4577</v>
      </c>
      <c r="F28" s="4">
        <v>0.18809999999999999</v>
      </c>
      <c r="G28" s="4">
        <v>5.7750000000000004</v>
      </c>
      <c r="H28" s="4">
        <v>0.22370000000000001</v>
      </c>
      <c r="I28" s="4" t="s">
        <v>40</v>
      </c>
      <c r="J28" s="4">
        <v>19800614</v>
      </c>
      <c r="K28" s="4">
        <v>19800614</v>
      </c>
      <c r="L28" t="str">
        <f t="shared" si="0"/>
        <v>1029</v>
      </c>
      <c r="M28">
        <f t="shared" si="1"/>
        <v>13</v>
      </c>
      <c r="O28" s="2">
        <v>45594.441412037035</v>
      </c>
      <c r="P28" s="3">
        <v>45594.437013888892</v>
      </c>
      <c r="Q28" s="4" t="s">
        <v>59</v>
      </c>
      <c r="R28" s="4">
        <v>0.1229</v>
      </c>
      <c r="S28" s="4">
        <v>0.24790000000000001</v>
      </c>
      <c r="T28" s="4">
        <v>6.0900000000000003E-2</v>
      </c>
      <c r="U28" s="4">
        <v>3.1709999999999998</v>
      </c>
      <c r="V28" s="4">
        <v>0.25729999999999997</v>
      </c>
      <c r="W28" s="4" t="s">
        <v>40</v>
      </c>
      <c r="X28" s="4">
        <v>19800614</v>
      </c>
      <c r="Y28" s="4">
        <v>19800614</v>
      </c>
      <c r="Z28" t="str">
        <f t="shared" si="11"/>
        <v>1029</v>
      </c>
      <c r="AA28">
        <f t="shared" si="12"/>
        <v>10</v>
      </c>
      <c r="AC28" s="5">
        <v>45591</v>
      </c>
      <c r="AD28" t="str">
        <f t="shared" si="4"/>
        <v>Sat</v>
      </c>
      <c r="AE28">
        <f t="shared" si="5"/>
        <v>0</v>
      </c>
      <c r="AF28">
        <f t="shared" si="6"/>
        <v>0</v>
      </c>
      <c r="AG28">
        <f t="shared" si="8"/>
        <v>0</v>
      </c>
      <c r="AH28">
        <f t="shared" si="7"/>
        <v>0</v>
      </c>
      <c r="AI28">
        <f t="shared" si="7"/>
        <v>0</v>
      </c>
      <c r="AJ28">
        <f t="shared" si="7"/>
        <v>0</v>
      </c>
      <c r="AV28" s="6"/>
      <c r="AW28" s="6"/>
      <c r="AX28" s="6"/>
      <c r="AY28" s="6"/>
      <c r="AZ28" s="6"/>
      <c r="BA28" s="6"/>
      <c r="BB28" s="6"/>
    </row>
    <row r="29" spans="1:54">
      <c r="A29" s="2">
        <v>45594.554930555554</v>
      </c>
      <c r="B29" s="3">
        <v>45594.553229166668</v>
      </c>
      <c r="C29" s="4" t="s">
        <v>17</v>
      </c>
      <c r="D29" s="4">
        <v>0.54820000000000002</v>
      </c>
      <c r="E29" s="4">
        <v>0.57299999999999995</v>
      </c>
      <c r="F29" s="4">
        <v>0.52439999999999998</v>
      </c>
      <c r="G29" s="4">
        <v>5.2249999999999996</v>
      </c>
      <c r="H29" s="4">
        <v>0.1908</v>
      </c>
      <c r="I29" s="4" t="s">
        <v>40</v>
      </c>
      <c r="J29" s="4">
        <v>19800614</v>
      </c>
      <c r="K29" s="4">
        <v>19800614</v>
      </c>
      <c r="L29" t="str">
        <f t="shared" si="0"/>
        <v>1029</v>
      </c>
      <c r="M29">
        <f t="shared" si="1"/>
        <v>13</v>
      </c>
      <c r="O29" s="2">
        <v>45594.447187500002</v>
      </c>
      <c r="P29" s="3">
        <v>45594.444201388891</v>
      </c>
      <c r="Q29" s="4" t="s">
        <v>17</v>
      </c>
      <c r="R29" s="4">
        <v>0.56189999999999996</v>
      </c>
      <c r="S29" s="4">
        <v>0.40479999999999999</v>
      </c>
      <c r="T29" s="4">
        <v>0.77990000000000004</v>
      </c>
      <c r="U29" s="4">
        <v>2.448</v>
      </c>
      <c r="V29" s="4">
        <v>0.18959999999999999</v>
      </c>
      <c r="W29" s="4" t="s">
        <v>40</v>
      </c>
      <c r="X29" s="4">
        <v>19800614</v>
      </c>
      <c r="Y29" s="4">
        <v>19800614</v>
      </c>
      <c r="Z29" t="str">
        <f t="shared" si="11"/>
        <v>1029</v>
      </c>
      <c r="AA29">
        <f t="shared" si="12"/>
        <v>10</v>
      </c>
      <c r="AC29" s="5">
        <v>45592</v>
      </c>
      <c r="AD29" t="str">
        <f t="shared" si="4"/>
        <v>Sun</v>
      </c>
      <c r="AE29">
        <f t="shared" si="5"/>
        <v>0</v>
      </c>
      <c r="AF29">
        <f t="shared" si="6"/>
        <v>0</v>
      </c>
      <c r="AG29">
        <f t="shared" si="8"/>
        <v>0</v>
      </c>
      <c r="AH29">
        <f t="shared" si="7"/>
        <v>0</v>
      </c>
      <c r="AI29">
        <f t="shared" si="7"/>
        <v>0</v>
      </c>
      <c r="AJ29">
        <f t="shared" si="7"/>
        <v>0</v>
      </c>
      <c r="AV29" s="6"/>
      <c r="AW29" s="6"/>
      <c r="AX29" s="6"/>
      <c r="AY29" s="6"/>
      <c r="AZ29" s="6"/>
      <c r="BA29" s="6"/>
      <c r="BB29" s="6"/>
    </row>
    <row r="30" spans="1:54">
      <c r="A30" s="2">
        <v>45594.563576388886</v>
      </c>
      <c r="B30" s="3">
        <v>45594.560810185183</v>
      </c>
      <c r="C30" s="4" t="s">
        <v>23</v>
      </c>
      <c r="D30" s="4">
        <v>0.43319999999999997</v>
      </c>
      <c r="E30" s="4">
        <v>0.58109999999999995</v>
      </c>
      <c r="F30" s="4">
        <v>0.32290000000000002</v>
      </c>
      <c r="G30" s="4">
        <v>5.1859999999999999</v>
      </c>
      <c r="H30" s="4">
        <v>0.20799999999999999</v>
      </c>
      <c r="I30" s="4" t="s">
        <v>40</v>
      </c>
      <c r="J30" s="4">
        <v>19800614</v>
      </c>
      <c r="K30" s="4">
        <v>19800614</v>
      </c>
      <c r="L30" t="str">
        <f t="shared" si="0"/>
        <v>1029</v>
      </c>
      <c r="M30">
        <f t="shared" si="1"/>
        <v>13</v>
      </c>
      <c r="O30" s="2">
        <v>45594.449733796297</v>
      </c>
      <c r="P30" s="3">
        <v>45594.445625</v>
      </c>
      <c r="Q30" s="4" t="s">
        <v>14</v>
      </c>
      <c r="R30" s="4">
        <v>0.1852</v>
      </c>
      <c r="S30" s="4">
        <v>0.95040000000000002</v>
      </c>
      <c r="T30" s="4">
        <v>3.61E-2</v>
      </c>
      <c r="U30" s="4">
        <v>0.51300000000000001</v>
      </c>
      <c r="V30" s="4">
        <v>0.26829999999999998</v>
      </c>
      <c r="W30" s="4" t="s">
        <v>40</v>
      </c>
      <c r="X30" s="4">
        <v>19800614</v>
      </c>
      <c r="Y30" s="4">
        <v>19800614</v>
      </c>
      <c r="Z30" t="str">
        <f t="shared" si="11"/>
        <v>1029</v>
      </c>
      <c r="AA30">
        <f t="shared" si="12"/>
        <v>10</v>
      </c>
      <c r="AC30" s="5">
        <v>45593</v>
      </c>
      <c r="AD30" t="str">
        <f t="shared" si="4"/>
        <v>Mon</v>
      </c>
      <c r="AE30">
        <f t="shared" si="5"/>
        <v>8</v>
      </c>
      <c r="AF30">
        <f t="shared" si="6"/>
        <v>8</v>
      </c>
      <c r="AG30">
        <f t="shared" si="8"/>
        <v>16</v>
      </c>
      <c r="AH30">
        <f t="shared" si="7"/>
        <v>8</v>
      </c>
      <c r="AI30">
        <f t="shared" si="7"/>
        <v>8</v>
      </c>
      <c r="AJ30">
        <f t="shared" si="7"/>
        <v>16</v>
      </c>
      <c r="AO30">
        <v>0.125</v>
      </c>
      <c r="AP30">
        <f t="array" ref="AP30:AP42">FREQUENCY(H3:H934,$AO$30:$AO$41)</f>
        <v>0</v>
      </c>
      <c r="AQ30">
        <f t="array" ref="AQ30:AQ42">FREQUENCY(V3:V782,AO30:AO41)</f>
        <v>0</v>
      </c>
      <c r="AR30" s="10">
        <f>AP41/$AP$43</f>
        <v>6.4377682403433476E-3</v>
      </c>
      <c r="AS30" s="10">
        <f>AQ41/$AP$43</f>
        <v>0</v>
      </c>
      <c r="AV30" s="6"/>
      <c r="AW30" s="6"/>
      <c r="AX30" s="6"/>
      <c r="AY30" s="6"/>
      <c r="AZ30" s="6"/>
      <c r="BA30" s="6"/>
      <c r="BB30" s="6"/>
    </row>
    <row r="31" spans="1:54">
      <c r="A31" s="2">
        <v>45594.568379629629</v>
      </c>
      <c r="B31" s="3">
        <v>45594.567766203705</v>
      </c>
      <c r="C31" s="4" t="s">
        <v>17</v>
      </c>
      <c r="D31" s="4">
        <v>0.55179999999999996</v>
      </c>
      <c r="E31" s="4">
        <v>0.59099999999999997</v>
      </c>
      <c r="F31" s="4">
        <v>0.5151</v>
      </c>
      <c r="G31" s="4">
        <v>5.1379999999999999</v>
      </c>
      <c r="H31" s="4">
        <v>0.1915</v>
      </c>
      <c r="I31" s="4" t="s">
        <v>40</v>
      </c>
      <c r="J31" s="4">
        <v>19800614</v>
      </c>
      <c r="K31" s="4">
        <v>19800614</v>
      </c>
      <c r="L31" t="str">
        <f t="shared" si="0"/>
        <v>1029</v>
      </c>
      <c r="M31">
        <f t="shared" si="1"/>
        <v>13</v>
      </c>
      <c r="O31" s="2">
        <v>45594.45449074074</v>
      </c>
      <c r="P31" s="3">
        <v>45594.446493055555</v>
      </c>
      <c r="Q31" s="4" t="s">
        <v>18</v>
      </c>
      <c r="R31" s="4">
        <v>0.70479999999999998</v>
      </c>
      <c r="S31" s="4">
        <v>0.61550000000000005</v>
      </c>
      <c r="T31" s="4">
        <v>0.80689999999999995</v>
      </c>
      <c r="U31" s="4">
        <v>1.7170000000000001</v>
      </c>
      <c r="V31" s="4">
        <v>0.18759999999999999</v>
      </c>
      <c r="W31" s="4" t="s">
        <v>40</v>
      </c>
      <c r="X31" s="4">
        <v>19800614</v>
      </c>
      <c r="Y31" s="4">
        <v>19800614</v>
      </c>
      <c r="Z31" t="str">
        <f t="shared" si="11"/>
        <v>1029</v>
      </c>
      <c r="AA31">
        <f t="shared" si="12"/>
        <v>10</v>
      </c>
      <c r="AC31" s="5">
        <v>45594</v>
      </c>
      <c r="AD31" t="str">
        <f t="shared" si="4"/>
        <v>Tue</v>
      </c>
      <c r="AE31">
        <f t="shared" si="5"/>
        <v>87</v>
      </c>
      <c r="AF31">
        <f t="shared" si="6"/>
        <v>89</v>
      </c>
      <c r="AG31">
        <f>AE31+AF31</f>
        <v>176</v>
      </c>
      <c r="AK31">
        <f>AE31</f>
        <v>87</v>
      </c>
      <c r="AL31">
        <f t="shared" ref="AL31:AM34" si="13">AF31</f>
        <v>89</v>
      </c>
      <c r="AM31">
        <f t="shared" si="13"/>
        <v>176</v>
      </c>
      <c r="AO31">
        <v>0.15</v>
      </c>
      <c r="AP31">
        <v>13</v>
      </c>
      <c r="AQ31">
        <v>0</v>
      </c>
      <c r="AR31" s="10">
        <f>AP40/$AP$43</f>
        <v>3.2188841201716738E-3</v>
      </c>
      <c r="AS31" s="10">
        <f>AQ40/$AP$43</f>
        <v>1.0729613733905579E-3</v>
      </c>
      <c r="AV31" s="6"/>
      <c r="AW31" s="6"/>
      <c r="AX31" s="6"/>
      <c r="AY31" s="6"/>
      <c r="AZ31" s="6"/>
      <c r="BA31" s="6"/>
      <c r="BB31" s="6"/>
    </row>
    <row r="32" spans="1:54">
      <c r="A32" s="2">
        <v>45594.568645833337</v>
      </c>
      <c r="B32" s="3">
        <v>45594.567465277774</v>
      </c>
      <c r="C32" s="4" t="s">
        <v>58</v>
      </c>
      <c r="D32" s="4">
        <v>0.15429999999999999</v>
      </c>
      <c r="E32" s="4">
        <v>7.7600000000000002E-2</v>
      </c>
      <c r="F32" s="4">
        <v>0.30680000000000002</v>
      </c>
      <c r="G32" s="4">
        <v>8.3490000000000002</v>
      </c>
      <c r="H32" s="4">
        <v>0.20960000000000001</v>
      </c>
      <c r="I32" s="4" t="s">
        <v>27</v>
      </c>
      <c r="J32" s="4">
        <v>19800614</v>
      </c>
      <c r="K32" s="4">
        <v>19800614</v>
      </c>
      <c r="L32" t="str">
        <f t="shared" si="0"/>
        <v>1029</v>
      </c>
      <c r="M32">
        <f t="shared" si="1"/>
        <v>13</v>
      </c>
      <c r="O32" s="2">
        <v>45594.4687962963</v>
      </c>
      <c r="P32" s="3">
        <v>45594.467858796299</v>
      </c>
      <c r="Q32" s="4" t="s">
        <v>14</v>
      </c>
      <c r="R32" s="4">
        <v>0.19520000000000001</v>
      </c>
      <c r="S32" s="4">
        <v>0.95709999999999995</v>
      </c>
      <c r="T32" s="4">
        <v>3.9800000000000002E-2</v>
      </c>
      <c r="U32" s="4">
        <v>0.47399999999999998</v>
      </c>
      <c r="V32" s="4">
        <v>0.26629999999999998</v>
      </c>
      <c r="W32" s="4" t="s">
        <v>40</v>
      </c>
      <c r="X32" s="4">
        <v>19800614</v>
      </c>
      <c r="Y32" s="4">
        <v>19800614</v>
      </c>
      <c r="Z32" t="str">
        <f t="shared" si="11"/>
        <v>1029</v>
      </c>
      <c r="AA32">
        <f t="shared" si="12"/>
        <v>11</v>
      </c>
      <c r="AC32" s="5">
        <v>45595</v>
      </c>
      <c r="AD32" t="str">
        <f t="shared" si="4"/>
        <v>Wed</v>
      </c>
      <c r="AE32">
        <f t="shared" si="5"/>
        <v>86</v>
      </c>
      <c r="AF32">
        <f t="shared" si="6"/>
        <v>113</v>
      </c>
      <c r="AG32">
        <f>AE32+AF32</f>
        <v>199</v>
      </c>
      <c r="AK32">
        <f t="shared" ref="AK32:AK34" si="14">AE32</f>
        <v>86</v>
      </c>
      <c r="AL32">
        <f t="shared" si="13"/>
        <v>113</v>
      </c>
      <c r="AM32">
        <f t="shared" si="13"/>
        <v>199</v>
      </c>
      <c r="AO32">
        <v>0.17499999999999999</v>
      </c>
      <c r="AP32">
        <v>124</v>
      </c>
      <c r="AQ32">
        <v>33</v>
      </c>
      <c r="AR32" s="10">
        <f>AP39/$AP$43</f>
        <v>1.1802575107296138E-2</v>
      </c>
      <c r="AS32" s="10">
        <f>AQ39/$AP$43</f>
        <v>2.1459227467811159E-3</v>
      </c>
      <c r="AV32" s="6"/>
      <c r="AW32" s="6"/>
      <c r="AX32" s="6"/>
      <c r="AY32" s="6"/>
      <c r="AZ32" s="6"/>
      <c r="BA32" s="6"/>
      <c r="BB32" s="6"/>
    </row>
    <row r="33" spans="1:54">
      <c r="A33" s="2">
        <v>45594.568819444445</v>
      </c>
      <c r="B33" s="3">
        <v>45594.561481481483</v>
      </c>
      <c r="C33" s="4" t="s">
        <v>58</v>
      </c>
      <c r="D33" s="4">
        <v>0.2329</v>
      </c>
      <c r="E33" s="4">
        <v>0.17860000000000001</v>
      </c>
      <c r="F33" s="4">
        <v>0.30359999999999998</v>
      </c>
      <c r="G33" s="4">
        <v>7.3540000000000001</v>
      </c>
      <c r="H33" s="4">
        <v>0.2099</v>
      </c>
      <c r="I33" s="4" t="s">
        <v>27</v>
      </c>
      <c r="J33" s="4">
        <v>19800614</v>
      </c>
      <c r="K33" s="4">
        <v>19800614</v>
      </c>
      <c r="L33" t="str">
        <f t="shared" si="0"/>
        <v>1029</v>
      </c>
      <c r="M33">
        <f t="shared" si="1"/>
        <v>13</v>
      </c>
      <c r="O33" s="2">
        <v>45594.490752314814</v>
      </c>
      <c r="P33" s="3">
        <v>45594.48982638889</v>
      </c>
      <c r="Q33" s="4" t="s">
        <v>58</v>
      </c>
      <c r="R33" s="4">
        <v>0.22570000000000001</v>
      </c>
      <c r="S33" s="4">
        <v>0.14899999999999999</v>
      </c>
      <c r="T33" s="4">
        <v>0.34189999999999998</v>
      </c>
      <c r="U33" s="4">
        <v>3.8490000000000002</v>
      </c>
      <c r="V33" s="4">
        <v>0.218</v>
      </c>
      <c r="W33" s="4" t="s">
        <v>27</v>
      </c>
      <c r="X33" s="4">
        <v>19800614</v>
      </c>
      <c r="Y33" s="4">
        <v>19800614</v>
      </c>
      <c r="Z33" t="str">
        <f t="shared" si="11"/>
        <v>1029</v>
      </c>
      <c r="AA33">
        <f t="shared" si="12"/>
        <v>11</v>
      </c>
      <c r="AC33" s="5">
        <v>45596</v>
      </c>
      <c r="AD33" t="str">
        <f t="shared" si="4"/>
        <v>Thu</v>
      </c>
      <c r="AE33">
        <f t="shared" si="5"/>
        <v>101</v>
      </c>
      <c r="AF33">
        <f t="shared" si="6"/>
        <v>125</v>
      </c>
      <c r="AG33">
        <f>AE33+AF33</f>
        <v>226</v>
      </c>
      <c r="AK33">
        <f t="shared" si="14"/>
        <v>101</v>
      </c>
      <c r="AL33">
        <f t="shared" si="13"/>
        <v>125</v>
      </c>
      <c r="AM33">
        <f t="shared" si="13"/>
        <v>226</v>
      </c>
      <c r="AO33">
        <v>0.2</v>
      </c>
      <c r="AP33">
        <v>546</v>
      </c>
      <c r="AQ33">
        <v>324</v>
      </c>
      <c r="AR33" s="10">
        <f>AP38/$AP$43</f>
        <v>5.3648068669527897E-3</v>
      </c>
      <c r="AS33" s="10">
        <f>AQ38/$AP$43</f>
        <v>2.1459227467811159E-3</v>
      </c>
      <c r="AV33" s="6"/>
      <c r="AW33" s="6"/>
      <c r="AX33" s="6"/>
      <c r="AY33" s="6"/>
      <c r="AZ33" s="6"/>
      <c r="BA33" s="6"/>
      <c r="BB33" s="6"/>
    </row>
    <row r="34" spans="1:54">
      <c r="A34" s="2">
        <v>45594.568993055553</v>
      </c>
      <c r="B34" s="3">
        <v>45594.555381944447</v>
      </c>
      <c r="C34" s="4" t="s">
        <v>58</v>
      </c>
      <c r="D34" s="4">
        <v>0.22559999999999999</v>
      </c>
      <c r="E34" s="4">
        <v>0.18840000000000001</v>
      </c>
      <c r="F34" s="4">
        <v>0.27010000000000001</v>
      </c>
      <c r="G34" s="4">
        <v>7.2809999999999997</v>
      </c>
      <c r="H34" s="4">
        <v>0.21340000000000001</v>
      </c>
      <c r="I34" s="4" t="s">
        <v>27</v>
      </c>
      <c r="J34" s="4">
        <v>19800614</v>
      </c>
      <c r="K34" s="4">
        <v>19800614</v>
      </c>
      <c r="L34" t="str">
        <f t="shared" si="0"/>
        <v>1029</v>
      </c>
      <c r="M34">
        <f t="shared" si="1"/>
        <v>13</v>
      </c>
      <c r="O34" s="2">
        <v>45594.491597222222</v>
      </c>
      <c r="P34" s="3">
        <v>45594.375300925924</v>
      </c>
      <c r="Q34" s="4" t="s">
        <v>55</v>
      </c>
      <c r="R34" s="4">
        <v>2.0000000000000001E-4</v>
      </c>
      <c r="S34" s="4">
        <v>1</v>
      </c>
      <c r="T34" s="4">
        <v>0</v>
      </c>
      <c r="U34" s="4">
        <v>0</v>
      </c>
      <c r="V34" s="4">
        <v>0.93259999999999998</v>
      </c>
      <c r="W34" s="4" t="s">
        <v>40</v>
      </c>
      <c r="X34" s="4">
        <v>19800614</v>
      </c>
      <c r="Y34" s="4">
        <v>19800614</v>
      </c>
      <c r="Z34" t="str">
        <f t="shared" si="11"/>
        <v>1029</v>
      </c>
      <c r="AA34">
        <f t="shared" si="12"/>
        <v>11</v>
      </c>
      <c r="AC34" s="5">
        <v>45597</v>
      </c>
      <c r="AD34" t="str">
        <f t="shared" si="4"/>
        <v>Fri</v>
      </c>
      <c r="AE34">
        <f t="shared" si="5"/>
        <v>649</v>
      </c>
      <c r="AF34">
        <f t="shared" si="6"/>
        <v>445</v>
      </c>
      <c r="AG34">
        <f>AE34+AF34</f>
        <v>1094</v>
      </c>
      <c r="AK34">
        <f t="shared" si="14"/>
        <v>649</v>
      </c>
      <c r="AL34">
        <f t="shared" si="13"/>
        <v>445</v>
      </c>
      <c r="AM34">
        <f t="shared" si="13"/>
        <v>1094</v>
      </c>
      <c r="AO34">
        <v>0.22500000000000001</v>
      </c>
      <c r="AP34">
        <v>148</v>
      </c>
      <c r="AQ34">
        <v>271</v>
      </c>
      <c r="AR34" s="10">
        <f>AP37/$AP$43</f>
        <v>7.5107296137339056E-3</v>
      </c>
      <c r="AS34" s="10">
        <f>AQ37/$AP$43</f>
        <v>1.3948497854077254E-2</v>
      </c>
      <c r="AV34" s="6"/>
      <c r="AW34" s="6"/>
      <c r="AX34" s="6"/>
      <c r="AY34" s="6"/>
      <c r="AZ34" s="6"/>
      <c r="BA34" s="6"/>
      <c r="BB34" s="6"/>
    </row>
    <row r="35" spans="1:54">
      <c r="A35" s="2">
        <v>45594.572326388887</v>
      </c>
      <c r="B35" s="3">
        <v>45594.571736111109</v>
      </c>
      <c r="C35" s="4" t="s">
        <v>12</v>
      </c>
      <c r="D35" s="4">
        <v>0.40239999999999998</v>
      </c>
      <c r="E35" s="4">
        <v>0.26790000000000003</v>
      </c>
      <c r="F35" s="4">
        <v>0.60450000000000004</v>
      </c>
      <c r="G35" s="4">
        <v>6.7629999999999999</v>
      </c>
      <c r="H35" s="4">
        <v>0.18459999999999999</v>
      </c>
      <c r="I35" s="4" t="s">
        <v>40</v>
      </c>
      <c r="J35" s="4">
        <v>19800614</v>
      </c>
      <c r="K35" s="4">
        <v>19800614</v>
      </c>
      <c r="L35" t="str">
        <f t="shared" si="0"/>
        <v>1029</v>
      </c>
      <c r="M35">
        <f t="shared" si="1"/>
        <v>13</v>
      </c>
      <c r="O35" s="2">
        <v>45594.492824074077</v>
      </c>
      <c r="P35" s="3">
        <v>45594.483726851853</v>
      </c>
      <c r="Q35" s="4" t="s">
        <v>58</v>
      </c>
      <c r="R35" s="4">
        <v>0.21060000000000001</v>
      </c>
      <c r="S35" s="4">
        <v>0.1711</v>
      </c>
      <c r="T35" s="4">
        <v>0.25929999999999997</v>
      </c>
      <c r="U35" s="4">
        <v>3.6709999999999998</v>
      </c>
      <c r="V35" s="4">
        <v>0.22500000000000001</v>
      </c>
      <c r="W35" s="4" t="s">
        <v>27</v>
      </c>
      <c r="X35" s="4">
        <v>19800614</v>
      </c>
      <c r="Y35" s="4">
        <v>19800614</v>
      </c>
      <c r="Z35" t="str">
        <f t="shared" si="11"/>
        <v>1029</v>
      </c>
      <c r="AA35">
        <f t="shared" si="12"/>
        <v>11</v>
      </c>
      <c r="AC35" s="5">
        <v>45598</v>
      </c>
      <c r="AD35" t="str">
        <f t="shared" si="4"/>
        <v>Sat</v>
      </c>
      <c r="AE35">
        <f t="shared" si="5"/>
        <v>1</v>
      </c>
      <c r="AF35">
        <f t="shared" si="6"/>
        <v>0</v>
      </c>
      <c r="AG35">
        <f t="shared" ref="AG35" si="15">AE35+AF35</f>
        <v>1</v>
      </c>
      <c r="AO35">
        <v>0.25</v>
      </c>
      <c r="AP35">
        <v>45</v>
      </c>
      <c r="AQ35">
        <v>67</v>
      </c>
      <c r="AR35" s="10">
        <f>AP36/$AP$43</f>
        <v>6.4377682403433476E-3</v>
      </c>
      <c r="AS35" s="10">
        <f>AQ36/$AP$43</f>
        <v>5.7939914163090127E-2</v>
      </c>
      <c r="AV35" s="6"/>
      <c r="AW35" s="6"/>
      <c r="AX35" s="6"/>
      <c r="AY35" s="6"/>
      <c r="AZ35" s="6"/>
      <c r="BA35" s="6"/>
      <c r="BB35" s="6"/>
    </row>
    <row r="36" spans="1:54">
      <c r="A36" s="2">
        <v>45594.576493055552</v>
      </c>
      <c r="B36" s="3">
        <v>45594.574155092596</v>
      </c>
      <c r="C36" s="4" t="s">
        <v>58</v>
      </c>
      <c r="D36" s="4">
        <v>0.32600000000000001</v>
      </c>
      <c r="E36" s="4">
        <v>0.251</v>
      </c>
      <c r="F36" s="4">
        <v>0.4234</v>
      </c>
      <c r="G36" s="4">
        <v>6.8650000000000002</v>
      </c>
      <c r="H36" s="4">
        <v>0.19889999999999999</v>
      </c>
      <c r="I36" s="4" t="s">
        <v>27</v>
      </c>
      <c r="J36" s="4">
        <v>19800614</v>
      </c>
      <c r="K36" s="4">
        <v>19800614</v>
      </c>
      <c r="L36" t="str">
        <f t="shared" si="0"/>
        <v>1029</v>
      </c>
      <c r="M36">
        <f t="shared" si="1"/>
        <v>13</v>
      </c>
      <c r="O36" s="2">
        <v>45594.493055555555</v>
      </c>
      <c r="P36" s="3">
        <v>45594.456793981481</v>
      </c>
      <c r="Q36" s="4" t="s">
        <v>58</v>
      </c>
      <c r="R36" s="4">
        <v>8.3199999999999996E-2</v>
      </c>
      <c r="S36" s="4">
        <v>0.27929999999999999</v>
      </c>
      <c r="T36" s="4">
        <v>2.4799999999999999E-2</v>
      </c>
      <c r="U36" s="4">
        <v>3.0030000000000001</v>
      </c>
      <c r="V36" s="4">
        <v>0.27629999999999999</v>
      </c>
      <c r="W36" s="4" t="s">
        <v>27</v>
      </c>
      <c r="X36" s="4">
        <v>19800614</v>
      </c>
      <c r="Y36" s="4">
        <v>19800614</v>
      </c>
      <c r="Z36" t="str">
        <f t="shared" si="11"/>
        <v>1029</v>
      </c>
      <c r="AA36">
        <f t="shared" si="12"/>
        <v>11</v>
      </c>
      <c r="AC36" s="5"/>
      <c r="AO36">
        <v>0.27500000000000002</v>
      </c>
      <c r="AP36">
        <v>6</v>
      </c>
      <c r="AQ36">
        <v>54</v>
      </c>
      <c r="AR36" s="10">
        <f>AP35/$AP$43</f>
        <v>4.8283261802575105E-2</v>
      </c>
      <c r="AS36" s="10">
        <f>AQ35/$AP$43</f>
        <v>7.1888412017167377E-2</v>
      </c>
      <c r="AV36" s="6"/>
      <c r="AW36" s="6"/>
      <c r="AX36" s="6"/>
      <c r="AY36" s="6"/>
      <c r="AZ36" s="6"/>
      <c r="BA36" s="6"/>
      <c r="BB36" s="6"/>
    </row>
    <row r="37" spans="1:54">
      <c r="A37" s="2">
        <v>45594.576736111114</v>
      </c>
      <c r="B37" s="3">
        <v>45594.567465277774</v>
      </c>
      <c r="C37" s="4" t="s">
        <v>58</v>
      </c>
      <c r="D37" s="4">
        <v>0.15429999999999999</v>
      </c>
      <c r="E37" s="4">
        <v>7.7600000000000002E-2</v>
      </c>
      <c r="F37" s="4">
        <v>0.30680000000000002</v>
      </c>
      <c r="G37" s="4">
        <v>8.3490000000000002</v>
      </c>
      <c r="H37" s="4">
        <v>0.20960000000000001</v>
      </c>
      <c r="I37" s="4" t="s">
        <v>27</v>
      </c>
      <c r="J37" s="4">
        <v>19800614</v>
      </c>
      <c r="K37" s="4">
        <v>19800614</v>
      </c>
      <c r="L37" t="str">
        <f t="shared" si="0"/>
        <v>1029</v>
      </c>
      <c r="M37">
        <f t="shared" si="1"/>
        <v>13</v>
      </c>
      <c r="O37" s="2">
        <v>45594.493263888886</v>
      </c>
      <c r="P37" s="3">
        <v>45594.450925925928</v>
      </c>
      <c r="Q37" s="4" t="s">
        <v>58</v>
      </c>
      <c r="R37" s="4">
        <v>8.9200000000000002E-2</v>
      </c>
      <c r="S37" s="4">
        <v>0.2949</v>
      </c>
      <c r="T37" s="4">
        <v>2.7E-2</v>
      </c>
      <c r="U37" s="4">
        <v>2.9249999999999998</v>
      </c>
      <c r="V37" s="4">
        <v>0.27450000000000002</v>
      </c>
      <c r="W37" s="4" t="s">
        <v>27</v>
      </c>
      <c r="X37" s="4">
        <v>19800614</v>
      </c>
      <c r="Y37" s="4">
        <v>19800614</v>
      </c>
      <c r="Z37" t="str">
        <f t="shared" si="11"/>
        <v>1029</v>
      </c>
      <c r="AA37">
        <f t="shared" si="12"/>
        <v>11</v>
      </c>
      <c r="AC37" s="5"/>
      <c r="AO37">
        <v>0.3</v>
      </c>
      <c r="AP37">
        <v>7</v>
      </c>
      <c r="AQ37">
        <v>13</v>
      </c>
      <c r="AR37" s="10">
        <f>AP34/$AP$43</f>
        <v>0.15879828326180256</v>
      </c>
      <c r="AS37" s="10">
        <f>AQ34/$AP$43</f>
        <v>0.29077253218884119</v>
      </c>
      <c r="AV37" s="6"/>
      <c r="AW37" s="6"/>
      <c r="AX37" s="6"/>
      <c r="AY37" s="6"/>
      <c r="AZ37" s="6"/>
      <c r="BA37" s="6"/>
      <c r="BB37" s="6"/>
    </row>
    <row r="38" spans="1:54">
      <c r="A38" s="2">
        <v>45594.579340277778</v>
      </c>
      <c r="B38" s="3">
        <v>45594.569039351853</v>
      </c>
      <c r="C38" s="4" t="s">
        <v>55</v>
      </c>
      <c r="D38" s="4">
        <v>1.2999999999999999E-2</v>
      </c>
      <c r="E38" s="4">
        <v>0.95020000000000004</v>
      </c>
      <c r="F38" s="4">
        <v>2.0000000000000001E-4</v>
      </c>
      <c r="G38" s="4">
        <v>2.585</v>
      </c>
      <c r="H38" s="4">
        <v>0.37740000000000001</v>
      </c>
      <c r="I38" s="4" t="s">
        <v>40</v>
      </c>
      <c r="J38" s="4">
        <v>19800614</v>
      </c>
      <c r="K38" s="4">
        <v>19800614</v>
      </c>
      <c r="L38" t="str">
        <f t="shared" si="0"/>
        <v>1029</v>
      </c>
      <c r="M38">
        <f t="shared" si="1"/>
        <v>13</v>
      </c>
      <c r="O38" s="2">
        <v>45594.493518518517</v>
      </c>
      <c r="P38" s="3">
        <v>45594.44494212963</v>
      </c>
      <c r="Q38" s="4" t="s">
        <v>58</v>
      </c>
      <c r="R38" s="4">
        <v>6.7500000000000004E-2</v>
      </c>
      <c r="S38" s="4">
        <v>0.22</v>
      </c>
      <c r="T38" s="4">
        <v>2.07E-2</v>
      </c>
      <c r="U38" s="4">
        <v>3.335</v>
      </c>
      <c r="V38" s="4">
        <v>0.28010000000000002</v>
      </c>
      <c r="W38" s="4" t="s">
        <v>27</v>
      </c>
      <c r="X38" s="4">
        <v>19800614</v>
      </c>
      <c r="Y38" s="4">
        <v>19800614</v>
      </c>
      <c r="Z38" t="str">
        <f t="shared" si="11"/>
        <v>1029</v>
      </c>
      <c r="AA38">
        <f t="shared" si="12"/>
        <v>11</v>
      </c>
      <c r="AO38">
        <v>0.32500000000000001</v>
      </c>
      <c r="AP38">
        <v>5</v>
      </c>
      <c r="AQ38">
        <v>2</v>
      </c>
      <c r="AR38" s="10">
        <f>AP33/$AP$43</f>
        <v>0.58583690987124459</v>
      </c>
      <c r="AS38" s="10">
        <f>AQ33/$AP$43</f>
        <v>0.34763948497854075</v>
      </c>
      <c r="AV38" s="6"/>
      <c r="AW38" s="6"/>
      <c r="AX38" s="6"/>
      <c r="AY38" s="6"/>
      <c r="AZ38" s="6"/>
      <c r="BA38" s="6"/>
      <c r="BB38" s="6"/>
    </row>
    <row r="39" spans="1:54">
      <c r="A39" s="2">
        <v>45594.58185185185</v>
      </c>
      <c r="B39" s="3">
        <v>45594.581435185188</v>
      </c>
      <c r="C39" s="4" t="s">
        <v>37</v>
      </c>
      <c r="D39" s="4">
        <v>0.31480000000000002</v>
      </c>
      <c r="E39" s="4">
        <v>0.67910000000000004</v>
      </c>
      <c r="F39" s="4">
        <v>0.1459</v>
      </c>
      <c r="G39" s="4">
        <v>4.6989999999999998</v>
      </c>
      <c r="H39" s="4">
        <v>0.23039999999999999</v>
      </c>
      <c r="I39" s="4" t="s">
        <v>40</v>
      </c>
      <c r="J39" s="4">
        <v>19800614</v>
      </c>
      <c r="K39" s="4">
        <v>19800614</v>
      </c>
      <c r="L39" t="str">
        <f t="shared" si="0"/>
        <v>1029</v>
      </c>
      <c r="M39">
        <f t="shared" si="1"/>
        <v>13</v>
      </c>
      <c r="O39" s="2">
        <v>45594.493703703702</v>
      </c>
      <c r="P39" s="3">
        <v>45594.438958333332</v>
      </c>
      <c r="Q39" s="4" t="s">
        <v>58</v>
      </c>
      <c r="R39" s="4">
        <v>0.11609999999999999</v>
      </c>
      <c r="S39" s="4">
        <v>0.2369</v>
      </c>
      <c r="T39" s="4">
        <v>5.6899999999999999E-2</v>
      </c>
      <c r="U39" s="4">
        <v>3.234</v>
      </c>
      <c r="V39" s="4">
        <v>0.25879999999999997</v>
      </c>
      <c r="W39" s="4" t="s">
        <v>27</v>
      </c>
      <c r="X39" s="4">
        <v>19800614</v>
      </c>
      <c r="Y39" s="4">
        <v>19800614</v>
      </c>
      <c r="Z39" t="str">
        <f t="shared" si="11"/>
        <v>1029</v>
      </c>
      <c r="AA39">
        <f t="shared" si="12"/>
        <v>11</v>
      </c>
      <c r="AO39">
        <v>0.35</v>
      </c>
      <c r="AP39">
        <v>11</v>
      </c>
      <c r="AQ39">
        <v>2</v>
      </c>
      <c r="AR39" s="10">
        <f>AP32/$AP$43</f>
        <v>0.13304721030042918</v>
      </c>
      <c r="AS39" s="10">
        <f>AQ32/$AP$43</f>
        <v>3.5407725321888413E-2</v>
      </c>
      <c r="AV39" s="6"/>
      <c r="AW39" s="6"/>
      <c r="AX39" s="6"/>
      <c r="AY39" s="6"/>
      <c r="AZ39" s="6"/>
      <c r="BA39" s="6"/>
      <c r="BB39" s="6"/>
    </row>
    <row r="40" spans="1:54">
      <c r="A40" s="2">
        <v>45594.582824074074</v>
      </c>
      <c r="B40" s="3">
        <v>45594.581435185188</v>
      </c>
      <c r="C40" s="4" t="s">
        <v>17</v>
      </c>
      <c r="D40" s="4">
        <v>0.56399999999999995</v>
      </c>
      <c r="E40" s="4">
        <v>0.5716</v>
      </c>
      <c r="F40" s="4">
        <v>0.55649999999999999</v>
      </c>
      <c r="G40" s="4">
        <v>5.2309999999999999</v>
      </c>
      <c r="H40" s="4">
        <v>0.1883</v>
      </c>
      <c r="I40" s="4" t="s">
        <v>40</v>
      </c>
      <c r="J40" s="4">
        <v>19800614</v>
      </c>
      <c r="K40" s="4">
        <v>19800614</v>
      </c>
      <c r="L40" t="str">
        <f t="shared" si="0"/>
        <v>1029</v>
      </c>
      <c r="M40">
        <f t="shared" si="1"/>
        <v>13</v>
      </c>
      <c r="O40" s="2">
        <v>45594.493900462963</v>
      </c>
      <c r="P40" s="3">
        <v>45594.432858796295</v>
      </c>
      <c r="Q40" s="4" t="s">
        <v>58</v>
      </c>
      <c r="R40" s="4">
        <v>0.1124</v>
      </c>
      <c r="S40" s="4">
        <v>0.25480000000000003</v>
      </c>
      <c r="T40" s="4">
        <v>4.9500000000000002E-2</v>
      </c>
      <c r="U40" s="4">
        <v>3.133</v>
      </c>
      <c r="V40" s="4">
        <v>0.26169999999999999</v>
      </c>
      <c r="W40" s="4" t="s">
        <v>27</v>
      </c>
      <c r="X40" s="4">
        <v>19800614</v>
      </c>
      <c r="Y40" s="4">
        <v>19800614</v>
      </c>
      <c r="Z40" t="str">
        <f t="shared" si="11"/>
        <v>1029</v>
      </c>
      <c r="AA40">
        <f t="shared" si="12"/>
        <v>11</v>
      </c>
      <c r="AO40">
        <v>0.375</v>
      </c>
      <c r="AP40">
        <v>3</v>
      </c>
      <c r="AQ40">
        <v>1</v>
      </c>
      <c r="AR40" s="10">
        <f>AP31/$AP$43</f>
        <v>1.3948497854077254E-2</v>
      </c>
      <c r="AS40" s="10">
        <f>AQ31/$AP$43</f>
        <v>0</v>
      </c>
      <c r="AV40" s="6"/>
      <c r="AW40" s="6"/>
      <c r="AX40" s="6"/>
      <c r="AY40" s="6"/>
      <c r="AZ40" s="6"/>
      <c r="BA40" s="6"/>
      <c r="BB40" s="6"/>
    </row>
    <row r="41" spans="1:54">
      <c r="A41" s="2">
        <v>45594.600081018521</v>
      </c>
      <c r="B41" s="3">
        <v>45594.590578703705</v>
      </c>
      <c r="C41" s="4" t="s">
        <v>55</v>
      </c>
      <c r="D41" s="4">
        <v>3.7400000000000003E-2</v>
      </c>
      <c r="E41" s="4">
        <v>0.9143</v>
      </c>
      <c r="F41" s="4">
        <v>1.5E-3</v>
      </c>
      <c r="G41" s="4">
        <v>3.0680000000000001</v>
      </c>
      <c r="H41" s="4">
        <v>0.33150000000000002</v>
      </c>
      <c r="I41" s="4" t="s">
        <v>40</v>
      </c>
      <c r="J41" s="4">
        <v>19800614</v>
      </c>
      <c r="K41" s="4">
        <v>19800614</v>
      </c>
      <c r="L41" t="str">
        <f t="shared" si="0"/>
        <v>1029</v>
      </c>
      <c r="M41">
        <f t="shared" si="1"/>
        <v>14</v>
      </c>
      <c r="O41" s="2">
        <v>45594.494120370371</v>
      </c>
      <c r="P41" s="3">
        <v>45594.426990740743</v>
      </c>
      <c r="Q41" s="4" t="s">
        <v>58</v>
      </c>
      <c r="R41" s="4">
        <v>0.1205</v>
      </c>
      <c r="S41" s="4">
        <v>0.19850000000000001</v>
      </c>
      <c r="T41" s="4">
        <v>7.3099999999999998E-2</v>
      </c>
      <c r="U41" s="4">
        <v>3.4740000000000002</v>
      </c>
      <c r="V41" s="4">
        <v>0.25340000000000001</v>
      </c>
      <c r="W41" s="4" t="s">
        <v>27</v>
      </c>
      <c r="X41" s="4">
        <v>19800614</v>
      </c>
      <c r="Y41" s="4">
        <v>19800614</v>
      </c>
      <c r="Z41" t="str">
        <f t="shared" si="11"/>
        <v>1029</v>
      </c>
      <c r="AA41">
        <f t="shared" si="12"/>
        <v>11</v>
      </c>
      <c r="AC41">
        <v>0</v>
      </c>
      <c r="AD41">
        <f t="shared" ref="AD41:AD64" si="16">COUNTIF($M$3:$M$1048576,AC41)</f>
        <v>6</v>
      </c>
      <c r="AE41">
        <f t="shared" ref="AE41:AE64" si="17">COUNTIF($AA$3:$AA$1048576,AD41)</f>
        <v>4</v>
      </c>
      <c r="AO41">
        <v>0.4</v>
      </c>
      <c r="AP41">
        <v>6</v>
      </c>
      <c r="AQ41">
        <v>0</v>
      </c>
      <c r="AR41" s="10">
        <f>AP30/$AP$43</f>
        <v>0</v>
      </c>
      <c r="AS41" s="10">
        <f>AQ30/$AP$43</f>
        <v>0</v>
      </c>
      <c r="AV41" s="6"/>
      <c r="AW41" s="6"/>
      <c r="AX41" s="6"/>
      <c r="AY41" s="6"/>
      <c r="AZ41" s="6"/>
      <c r="BA41" s="6"/>
      <c r="BB41" s="6"/>
    </row>
    <row r="42" spans="1:54">
      <c r="A42" s="2">
        <v>45594.60365740741</v>
      </c>
      <c r="B42" s="3">
        <v>45594.598368055558</v>
      </c>
      <c r="C42" s="4" t="s">
        <v>60</v>
      </c>
      <c r="D42" s="4">
        <v>0.2944</v>
      </c>
      <c r="E42" s="4">
        <v>0.1232</v>
      </c>
      <c r="F42" s="4">
        <v>0.70379999999999998</v>
      </c>
      <c r="G42" s="4">
        <v>7.8259999999999996</v>
      </c>
      <c r="H42" s="4">
        <v>0.1769</v>
      </c>
      <c r="I42" s="4" t="s">
        <v>40</v>
      </c>
      <c r="J42" s="4">
        <v>19800614</v>
      </c>
      <c r="K42" s="4">
        <v>19800614</v>
      </c>
      <c r="L42" t="str">
        <f t="shared" si="0"/>
        <v>1029</v>
      </c>
      <c r="M42">
        <f t="shared" si="1"/>
        <v>14</v>
      </c>
      <c r="O42" s="2">
        <v>45594.494317129633</v>
      </c>
      <c r="P42" s="3">
        <v>45594.421122685184</v>
      </c>
      <c r="Q42" s="4" t="s">
        <v>58</v>
      </c>
      <c r="R42" s="4">
        <v>0.14099999999999999</v>
      </c>
      <c r="S42" s="4">
        <v>0.1736</v>
      </c>
      <c r="T42" s="4">
        <v>0.11459999999999999</v>
      </c>
      <c r="U42" s="4">
        <v>3.6520000000000001</v>
      </c>
      <c r="V42" s="4">
        <v>0.24379999999999999</v>
      </c>
      <c r="W42" s="4" t="s">
        <v>27</v>
      </c>
      <c r="X42" s="4">
        <v>19800614</v>
      </c>
      <c r="Y42" s="4">
        <v>19800614</v>
      </c>
      <c r="Z42" t="str">
        <f t="shared" si="11"/>
        <v>1029</v>
      </c>
      <c r="AA42">
        <f t="shared" si="12"/>
        <v>11</v>
      </c>
      <c r="AC42">
        <v>1</v>
      </c>
      <c r="AD42">
        <f t="shared" si="16"/>
        <v>3</v>
      </c>
      <c r="AE42">
        <f t="shared" si="17"/>
        <v>0</v>
      </c>
      <c r="AP42">
        <v>18</v>
      </c>
      <c r="AQ42">
        <v>13</v>
      </c>
      <c r="AR42" s="10">
        <f t="shared" ref="AR42:AS42" si="18">AP42/$AP$43</f>
        <v>1.9313304721030045E-2</v>
      </c>
      <c r="AS42" s="10">
        <f t="shared" si="18"/>
        <v>1.3948497854077254E-2</v>
      </c>
      <c r="AV42" s="6"/>
      <c r="AW42" s="6"/>
      <c r="AX42" s="6"/>
      <c r="AY42" s="6"/>
      <c r="AZ42" s="6"/>
      <c r="BA42" s="6"/>
      <c r="BB42" s="6"/>
    </row>
    <row r="43" spans="1:54">
      <c r="A43" s="2">
        <v>45594.608935185184</v>
      </c>
      <c r="B43" s="3">
        <v>45594.608344907407</v>
      </c>
      <c r="C43" s="4" t="s">
        <v>17</v>
      </c>
      <c r="D43" s="4">
        <v>0.54210000000000003</v>
      </c>
      <c r="E43" s="4">
        <v>0.59460000000000002</v>
      </c>
      <c r="F43" s="4">
        <v>0.49430000000000002</v>
      </c>
      <c r="G43" s="4">
        <v>5.12</v>
      </c>
      <c r="H43" s="4">
        <v>0.19320000000000001</v>
      </c>
      <c r="I43" s="4" t="s">
        <v>40</v>
      </c>
      <c r="J43" s="4">
        <v>19800614</v>
      </c>
      <c r="K43" s="4">
        <v>19800614</v>
      </c>
      <c r="L43" t="str">
        <f t="shared" si="0"/>
        <v>1029</v>
      </c>
      <c r="M43">
        <f t="shared" si="1"/>
        <v>14</v>
      </c>
      <c r="O43" s="2">
        <v>45594.496203703704</v>
      </c>
      <c r="P43" s="3">
        <v>45594.495694444442</v>
      </c>
      <c r="Q43" s="4" t="s">
        <v>58</v>
      </c>
      <c r="R43" s="4">
        <v>0.21440000000000001</v>
      </c>
      <c r="S43" s="4">
        <v>0.1449</v>
      </c>
      <c r="T43" s="4">
        <v>0.31719999999999998</v>
      </c>
      <c r="U43" s="4">
        <v>3.8849999999999998</v>
      </c>
      <c r="V43" s="4">
        <v>0.22</v>
      </c>
      <c r="W43" s="4" t="s">
        <v>27</v>
      </c>
      <c r="X43" s="4">
        <v>19800614</v>
      </c>
      <c r="Y43" s="4">
        <v>19800614</v>
      </c>
      <c r="Z43" t="str">
        <f t="shared" si="11"/>
        <v>1029</v>
      </c>
      <c r="AA43">
        <f t="shared" si="12"/>
        <v>11</v>
      </c>
      <c r="AC43">
        <v>2</v>
      </c>
      <c r="AD43">
        <f t="shared" si="16"/>
        <v>2</v>
      </c>
      <c r="AE43">
        <f t="shared" si="17"/>
        <v>7</v>
      </c>
      <c r="AO43" t="s">
        <v>76</v>
      </c>
      <c r="AP43">
        <f>SUM(AP30:AP42)</f>
        <v>932</v>
      </c>
      <c r="AQ43">
        <f>SUM(AQ30:AQ42)</f>
        <v>780</v>
      </c>
      <c r="AV43" s="6"/>
      <c r="AW43" s="6"/>
      <c r="AX43" s="6"/>
      <c r="AY43" s="6"/>
      <c r="AZ43" s="6"/>
      <c r="BA43" s="6"/>
      <c r="BB43" s="6"/>
    </row>
    <row r="44" spans="1:54">
      <c r="A44" s="2">
        <v>45594.616168981483</v>
      </c>
      <c r="B44" s="3">
        <v>45594.615694444445</v>
      </c>
      <c r="C44" s="4" t="s">
        <v>58</v>
      </c>
      <c r="D44" s="4">
        <v>0.25829999999999997</v>
      </c>
      <c r="E44" s="4">
        <v>0.15240000000000001</v>
      </c>
      <c r="F44" s="4">
        <v>0.438</v>
      </c>
      <c r="G44" s="4">
        <v>7.5629999999999997</v>
      </c>
      <c r="H44" s="4">
        <v>0.19769999999999999</v>
      </c>
      <c r="I44" s="4" t="s">
        <v>27</v>
      </c>
      <c r="J44" s="4">
        <v>19800614</v>
      </c>
      <c r="K44" s="4">
        <v>19800614</v>
      </c>
      <c r="L44" t="str">
        <f t="shared" si="0"/>
        <v>1029</v>
      </c>
      <c r="M44">
        <f t="shared" si="1"/>
        <v>14</v>
      </c>
      <c r="O44" s="2">
        <v>45594.49962962963</v>
      </c>
      <c r="P44" s="3">
        <v>45594.484432870369</v>
      </c>
      <c r="Q44" s="4" t="s">
        <v>18</v>
      </c>
      <c r="R44" s="4">
        <v>0.7147</v>
      </c>
      <c r="S44" s="4">
        <v>0.59630000000000005</v>
      </c>
      <c r="T44" s="4">
        <v>0.85660000000000003</v>
      </c>
      <c r="U44" s="4">
        <v>1.7789999999999999</v>
      </c>
      <c r="V44" s="4">
        <v>0.18379999999999999</v>
      </c>
      <c r="W44" s="4" t="s">
        <v>40</v>
      </c>
      <c r="X44" s="4">
        <v>19800614</v>
      </c>
      <c r="Y44" s="4">
        <v>19800614</v>
      </c>
      <c r="Z44" t="str">
        <f t="shared" si="11"/>
        <v>1029</v>
      </c>
      <c r="AA44">
        <f t="shared" si="12"/>
        <v>11</v>
      </c>
      <c r="AC44">
        <v>3</v>
      </c>
      <c r="AD44">
        <f t="shared" si="16"/>
        <v>4</v>
      </c>
      <c r="AE44">
        <f t="shared" si="17"/>
        <v>3</v>
      </c>
      <c r="AO44" t="s">
        <v>74</v>
      </c>
      <c r="AP44" s="8">
        <f>AVERAGE(H3:H934)</f>
        <v>0.2035963519313306</v>
      </c>
      <c r="AQ44" s="8">
        <f>AVERAGE(V3:V782)</f>
        <v>0.21896641025641012</v>
      </c>
      <c r="AV44" s="6"/>
      <c r="AW44" s="6"/>
      <c r="AX44" s="6"/>
      <c r="AY44" s="6"/>
      <c r="AZ44" s="6"/>
      <c r="BA44" s="6"/>
      <c r="BB44" s="6"/>
    </row>
    <row r="45" spans="1:54">
      <c r="A45" s="2">
        <v>45594.616701388892</v>
      </c>
      <c r="B45" s="3">
        <v>45594.609710648147</v>
      </c>
      <c r="C45" s="4" t="s">
        <v>58</v>
      </c>
      <c r="D45" s="4">
        <v>0.27550000000000002</v>
      </c>
      <c r="E45" s="4">
        <v>0.18529999999999999</v>
      </c>
      <c r="F45" s="4">
        <v>0.40939999999999999</v>
      </c>
      <c r="G45" s="4">
        <v>7.3040000000000003</v>
      </c>
      <c r="H45" s="4">
        <v>0.2001</v>
      </c>
      <c r="I45" s="4" t="s">
        <v>27</v>
      </c>
      <c r="J45" s="4">
        <v>19800614</v>
      </c>
      <c r="K45" s="4">
        <v>19800614</v>
      </c>
      <c r="L45" t="str">
        <f t="shared" si="0"/>
        <v>1029</v>
      </c>
      <c r="M45">
        <f t="shared" si="1"/>
        <v>14</v>
      </c>
      <c r="O45" s="2">
        <v>45594.502986111111</v>
      </c>
      <c r="P45" s="3">
        <v>45594.501689814817</v>
      </c>
      <c r="Q45" s="4" t="s">
        <v>58</v>
      </c>
      <c r="R45" s="4">
        <v>0.22550000000000001</v>
      </c>
      <c r="S45" s="4">
        <v>0.15890000000000001</v>
      </c>
      <c r="T45" s="4">
        <v>0.3201</v>
      </c>
      <c r="U45" s="4">
        <v>3.7669999999999999</v>
      </c>
      <c r="V45" s="4">
        <v>0.21970000000000001</v>
      </c>
      <c r="W45" s="4" t="s">
        <v>27</v>
      </c>
      <c r="X45" s="4">
        <v>19800614</v>
      </c>
      <c r="Y45" s="4">
        <v>19800614</v>
      </c>
      <c r="Z45" t="str">
        <f t="shared" si="11"/>
        <v>1029</v>
      </c>
      <c r="AA45">
        <f t="shared" si="12"/>
        <v>12</v>
      </c>
      <c r="AC45">
        <v>4</v>
      </c>
      <c r="AD45">
        <f t="shared" si="16"/>
        <v>1</v>
      </c>
      <c r="AE45">
        <f t="shared" si="17"/>
        <v>5</v>
      </c>
      <c r="AO45" t="s">
        <v>75</v>
      </c>
      <c r="AP45" s="8">
        <f>_xlfn.STDEV.S(H3:H934)</f>
        <v>7.440059774482205E-2</v>
      </c>
      <c r="AQ45" s="8">
        <f>_xlfn.STDEV.S(V3:V782)</f>
        <v>9.3178087662676254E-2</v>
      </c>
      <c r="AV45" s="6"/>
      <c r="AW45" s="6"/>
      <c r="AX45" s="6"/>
      <c r="AY45" s="6"/>
      <c r="AZ45" s="6"/>
      <c r="BA45" s="6"/>
      <c r="BB45" s="6"/>
    </row>
    <row r="46" spans="1:54">
      <c r="A46" s="2">
        <v>45594.6171412037</v>
      </c>
      <c r="B46" s="3">
        <v>45594.603726851848</v>
      </c>
      <c r="C46" s="4" t="s">
        <v>58</v>
      </c>
      <c r="D46" s="4">
        <v>0.27939999999999998</v>
      </c>
      <c r="E46" s="4">
        <v>0.1913</v>
      </c>
      <c r="F46" s="4">
        <v>0.40789999999999998</v>
      </c>
      <c r="G46" s="4">
        <v>7.26</v>
      </c>
      <c r="H46" s="4">
        <v>0.20019999999999999</v>
      </c>
      <c r="I46" s="4" t="s">
        <v>27</v>
      </c>
      <c r="J46" s="4">
        <v>19800614</v>
      </c>
      <c r="K46" s="4">
        <v>19800614</v>
      </c>
      <c r="L46" t="str">
        <f t="shared" si="0"/>
        <v>1029</v>
      </c>
      <c r="M46">
        <f t="shared" si="1"/>
        <v>14</v>
      </c>
      <c r="O46" s="2">
        <v>45594.541898148149</v>
      </c>
      <c r="P46" s="3">
        <v>45594.537245370368</v>
      </c>
      <c r="Q46" s="4" t="s">
        <v>58</v>
      </c>
      <c r="R46" s="4">
        <v>7.0599999999999996E-2</v>
      </c>
      <c r="S46" s="4">
        <v>0.191</v>
      </c>
      <c r="T46" s="4">
        <v>2.6100000000000002E-2</v>
      </c>
      <c r="U46" s="4">
        <v>3.5259999999999998</v>
      </c>
      <c r="V46" s="4">
        <v>0.2752</v>
      </c>
      <c r="W46" s="4" t="s">
        <v>27</v>
      </c>
      <c r="X46" s="4">
        <v>19800614</v>
      </c>
      <c r="Y46" s="4">
        <v>19800614</v>
      </c>
      <c r="Z46" t="str">
        <f t="shared" si="11"/>
        <v>1029</v>
      </c>
      <c r="AA46">
        <f t="shared" si="12"/>
        <v>13</v>
      </c>
      <c r="AC46">
        <v>5</v>
      </c>
      <c r="AD46">
        <f t="shared" si="16"/>
        <v>5</v>
      </c>
      <c r="AE46">
        <f t="shared" si="17"/>
        <v>1</v>
      </c>
      <c r="AV46" s="6"/>
      <c r="AW46" s="6"/>
      <c r="AX46" s="6"/>
      <c r="AY46" s="6"/>
      <c r="AZ46" s="6"/>
      <c r="BA46" s="6"/>
      <c r="BB46" s="6"/>
    </row>
    <row r="47" spans="1:54">
      <c r="A47" s="2">
        <v>45594.617280092592</v>
      </c>
      <c r="B47" s="3">
        <v>45594.616898148146</v>
      </c>
      <c r="C47" s="4" t="s">
        <v>60</v>
      </c>
      <c r="D47" s="4">
        <v>0.4012</v>
      </c>
      <c r="E47" s="4">
        <v>0.2666</v>
      </c>
      <c r="F47" s="4">
        <v>0.6038</v>
      </c>
      <c r="G47" s="4">
        <v>6.7709999999999999</v>
      </c>
      <c r="H47" s="4">
        <v>0.1847</v>
      </c>
      <c r="I47" s="4" t="s">
        <v>40</v>
      </c>
      <c r="J47" s="4">
        <v>19800614</v>
      </c>
      <c r="K47" s="4">
        <v>19800614</v>
      </c>
      <c r="L47" t="str">
        <f t="shared" si="0"/>
        <v>1029</v>
      </c>
      <c r="M47">
        <f t="shared" si="1"/>
        <v>14</v>
      </c>
      <c r="O47" s="2">
        <v>45594.542083333334</v>
      </c>
      <c r="P47" s="3">
        <v>45594.531365740739</v>
      </c>
      <c r="Q47" s="4" t="s">
        <v>58</v>
      </c>
      <c r="R47" s="4">
        <v>0.1389</v>
      </c>
      <c r="S47" s="4">
        <v>0.19220000000000001</v>
      </c>
      <c r="T47" s="4">
        <v>0.1004</v>
      </c>
      <c r="U47" s="4">
        <v>3.5169999999999999</v>
      </c>
      <c r="V47" s="4">
        <v>0.24660000000000001</v>
      </c>
      <c r="W47" s="4" t="s">
        <v>27</v>
      </c>
      <c r="X47" s="4">
        <v>19800614</v>
      </c>
      <c r="Y47" s="4">
        <v>19800614</v>
      </c>
      <c r="Z47" t="str">
        <f t="shared" si="11"/>
        <v>1029</v>
      </c>
      <c r="AA47">
        <f t="shared" si="12"/>
        <v>13</v>
      </c>
      <c r="AC47">
        <v>6</v>
      </c>
      <c r="AD47">
        <f t="shared" si="16"/>
        <v>1</v>
      </c>
      <c r="AE47">
        <f t="shared" si="17"/>
        <v>5</v>
      </c>
      <c r="AV47" s="6"/>
      <c r="AW47" s="6"/>
      <c r="AX47" s="6"/>
      <c r="AY47" s="6"/>
      <c r="AZ47" s="6"/>
      <c r="BA47" s="6"/>
      <c r="BB47" s="6"/>
    </row>
    <row r="48" spans="1:54">
      <c r="A48" s="2">
        <v>45594.620891203704</v>
      </c>
      <c r="B48" s="3">
        <v>45594.616805555554</v>
      </c>
      <c r="C48" s="4" t="s">
        <v>55</v>
      </c>
      <c r="D48" s="4">
        <v>0.3029</v>
      </c>
      <c r="E48" s="4">
        <v>0.79669999999999996</v>
      </c>
      <c r="F48" s="4">
        <v>0.1152</v>
      </c>
      <c r="G48" s="4">
        <v>4.0289999999999999</v>
      </c>
      <c r="H48" s="4">
        <v>0.2364</v>
      </c>
      <c r="I48" s="4" t="s">
        <v>40</v>
      </c>
      <c r="J48" s="4">
        <v>19800614</v>
      </c>
      <c r="K48" s="4">
        <v>19800614</v>
      </c>
      <c r="L48" t="str">
        <f t="shared" ref="L48:L110" si="19">TEXT(A48,"MMDD")</f>
        <v>1029</v>
      </c>
      <c r="M48">
        <f t="shared" ref="M48:M110" si="20">HOUR(A48)</f>
        <v>14</v>
      </c>
      <c r="O48" s="2">
        <v>45594.542268518519</v>
      </c>
      <c r="P48" s="3">
        <v>45594.525497685187</v>
      </c>
      <c r="Q48" s="4" t="s">
        <v>58</v>
      </c>
      <c r="R48" s="4">
        <v>0.13450000000000001</v>
      </c>
      <c r="S48" s="4">
        <v>0.1699</v>
      </c>
      <c r="T48" s="4">
        <v>0.1065</v>
      </c>
      <c r="U48" s="4">
        <v>3.68</v>
      </c>
      <c r="V48" s="4">
        <v>0.24529999999999999</v>
      </c>
      <c r="W48" s="4" t="s">
        <v>27</v>
      </c>
      <c r="X48" s="4">
        <v>19800614</v>
      </c>
      <c r="Y48" s="4">
        <v>19800614</v>
      </c>
      <c r="Z48" t="str">
        <f t="shared" si="11"/>
        <v>1029</v>
      </c>
      <c r="AA48">
        <f t="shared" si="12"/>
        <v>13</v>
      </c>
      <c r="AC48">
        <v>7</v>
      </c>
      <c r="AD48">
        <f t="shared" si="16"/>
        <v>4</v>
      </c>
      <c r="AE48">
        <f t="shared" si="17"/>
        <v>3</v>
      </c>
      <c r="AV48" s="6"/>
      <c r="AW48" s="6"/>
      <c r="AX48" s="6"/>
      <c r="AY48" s="6"/>
      <c r="AZ48" s="6"/>
      <c r="BA48" s="6"/>
      <c r="BB48" s="6"/>
    </row>
    <row r="49" spans="1:54">
      <c r="A49" s="2">
        <v>45594.621817129628</v>
      </c>
      <c r="B49" s="3">
        <v>45594.62127314815</v>
      </c>
      <c r="C49" s="4" t="s">
        <v>17</v>
      </c>
      <c r="D49" s="4">
        <v>0.56820000000000004</v>
      </c>
      <c r="E49" s="4">
        <v>0.46339999999999998</v>
      </c>
      <c r="F49" s="4">
        <v>0.69669999999999999</v>
      </c>
      <c r="G49" s="4">
        <v>5.7469999999999999</v>
      </c>
      <c r="H49" s="4">
        <v>0.17749999999999999</v>
      </c>
      <c r="I49" s="4" t="s">
        <v>40</v>
      </c>
      <c r="J49" s="4">
        <v>19800614</v>
      </c>
      <c r="K49" s="4">
        <v>19800614</v>
      </c>
      <c r="L49" t="str">
        <f t="shared" si="19"/>
        <v>1029</v>
      </c>
      <c r="M49">
        <f t="shared" si="20"/>
        <v>14</v>
      </c>
      <c r="O49" s="2">
        <v>45594.542430555557</v>
      </c>
      <c r="P49" s="3">
        <v>45594.519641203704</v>
      </c>
      <c r="Q49" s="4" t="s">
        <v>58</v>
      </c>
      <c r="R49" s="4">
        <v>0.13009999999999999</v>
      </c>
      <c r="S49" s="4">
        <v>0.1583</v>
      </c>
      <c r="T49" s="4">
        <v>0.107</v>
      </c>
      <c r="U49" s="4">
        <v>3.7719999999999998</v>
      </c>
      <c r="V49" s="4">
        <v>0.24529999999999999</v>
      </c>
      <c r="W49" s="4" t="s">
        <v>27</v>
      </c>
      <c r="X49" s="4">
        <v>19800614</v>
      </c>
      <c r="Y49" s="4">
        <v>19800614</v>
      </c>
      <c r="Z49" t="str">
        <f t="shared" si="11"/>
        <v>1029</v>
      </c>
      <c r="AA49">
        <f t="shared" si="12"/>
        <v>13</v>
      </c>
      <c r="AC49">
        <v>8</v>
      </c>
      <c r="AD49">
        <f t="shared" si="16"/>
        <v>16</v>
      </c>
      <c r="AE49">
        <f t="shared" si="17"/>
        <v>40</v>
      </c>
      <c r="AV49" s="6"/>
      <c r="AW49" s="6"/>
      <c r="AX49" s="6"/>
      <c r="AY49" s="6"/>
      <c r="AZ49" s="6"/>
      <c r="BA49" s="6"/>
      <c r="BB49" s="6"/>
    </row>
    <row r="50" spans="1:54">
      <c r="A50" s="2">
        <v>45594.623194444444</v>
      </c>
      <c r="B50" s="3">
        <v>45594.59447916667</v>
      </c>
      <c r="C50" s="4" t="s">
        <v>26</v>
      </c>
      <c r="D50" s="4">
        <v>0.26179999999999998</v>
      </c>
      <c r="E50" s="4">
        <v>0.3115</v>
      </c>
      <c r="F50" s="4">
        <v>0.22009999999999999</v>
      </c>
      <c r="G50" s="4">
        <v>6.516</v>
      </c>
      <c r="H50" s="4">
        <v>0.21940000000000001</v>
      </c>
      <c r="I50" s="4" t="s">
        <v>40</v>
      </c>
      <c r="J50" s="4">
        <v>19800614</v>
      </c>
      <c r="K50" s="4">
        <v>19800614</v>
      </c>
      <c r="L50" t="str">
        <f t="shared" si="19"/>
        <v>1029</v>
      </c>
      <c r="M50">
        <f t="shared" si="20"/>
        <v>14</v>
      </c>
      <c r="O50" s="2">
        <v>45594.542592592596</v>
      </c>
      <c r="P50" s="3">
        <v>45594.513657407406</v>
      </c>
      <c r="Q50" s="4" t="s">
        <v>58</v>
      </c>
      <c r="R50" s="4">
        <v>0.20169999999999999</v>
      </c>
      <c r="S50" s="4">
        <v>0.16669999999999999</v>
      </c>
      <c r="T50" s="4">
        <v>0.24399999999999999</v>
      </c>
      <c r="U50" s="4">
        <v>3.7040000000000002</v>
      </c>
      <c r="V50" s="4">
        <v>0.22650000000000001</v>
      </c>
      <c r="W50" s="4" t="s">
        <v>27</v>
      </c>
      <c r="X50" s="4">
        <v>19800614</v>
      </c>
      <c r="Y50" s="4">
        <v>19800614</v>
      </c>
      <c r="Z50" t="str">
        <f t="shared" si="11"/>
        <v>1029</v>
      </c>
      <c r="AA50">
        <f t="shared" si="12"/>
        <v>13</v>
      </c>
      <c r="AC50">
        <v>9</v>
      </c>
      <c r="AD50">
        <f t="shared" si="16"/>
        <v>24</v>
      </c>
      <c r="AE50">
        <f t="shared" si="17"/>
        <v>0</v>
      </c>
      <c r="AV50" s="6"/>
      <c r="AW50" s="6"/>
      <c r="AX50" s="6"/>
      <c r="AY50" s="6"/>
      <c r="AZ50" s="6"/>
      <c r="BA50" s="6"/>
      <c r="BB50" s="6"/>
    </row>
    <row r="51" spans="1:54">
      <c r="A51" s="2">
        <v>45594.635613425926</v>
      </c>
      <c r="B51" s="3">
        <v>45594.634895833333</v>
      </c>
      <c r="C51" s="4" t="s">
        <v>17</v>
      </c>
      <c r="D51" s="4">
        <v>0.57579999999999998</v>
      </c>
      <c r="E51" s="4">
        <v>0.50770000000000004</v>
      </c>
      <c r="F51" s="4">
        <v>0.65290000000000004</v>
      </c>
      <c r="G51" s="4">
        <v>5.5359999999999996</v>
      </c>
      <c r="H51" s="4">
        <v>0.18090000000000001</v>
      </c>
      <c r="I51" s="4" t="s">
        <v>40</v>
      </c>
      <c r="J51" s="4">
        <v>19800614</v>
      </c>
      <c r="K51" s="4">
        <v>19800614</v>
      </c>
      <c r="L51" t="str">
        <f t="shared" si="19"/>
        <v>1029</v>
      </c>
      <c r="M51">
        <f t="shared" si="20"/>
        <v>15</v>
      </c>
      <c r="O51" s="2">
        <v>45594.542812500003</v>
      </c>
      <c r="P51" s="3">
        <v>45594.507789351854</v>
      </c>
      <c r="Q51" s="4" t="s">
        <v>58</v>
      </c>
      <c r="R51" s="4">
        <v>0.23810000000000001</v>
      </c>
      <c r="S51" s="4">
        <v>0.17549999999999999</v>
      </c>
      <c r="T51" s="4">
        <v>0.3231</v>
      </c>
      <c r="U51" s="4">
        <v>3.6379999999999999</v>
      </c>
      <c r="V51" s="4">
        <v>0.2195</v>
      </c>
      <c r="W51" s="4" t="s">
        <v>27</v>
      </c>
      <c r="X51" s="4">
        <v>19800614</v>
      </c>
      <c r="Y51" s="4">
        <v>19800614</v>
      </c>
      <c r="Z51" t="str">
        <f t="shared" si="11"/>
        <v>1029</v>
      </c>
      <c r="AA51">
        <f t="shared" si="12"/>
        <v>13</v>
      </c>
      <c r="AC51">
        <v>10</v>
      </c>
      <c r="AD51">
        <f t="shared" si="16"/>
        <v>46</v>
      </c>
      <c r="AE51">
        <f t="shared" si="17"/>
        <v>0</v>
      </c>
      <c r="AV51" s="6"/>
      <c r="AW51" s="6"/>
      <c r="AX51" s="6"/>
      <c r="AY51" s="6"/>
      <c r="AZ51" s="6"/>
      <c r="BA51" s="6"/>
      <c r="BB51" s="6"/>
    </row>
    <row r="52" spans="1:54">
      <c r="A52" s="2">
        <v>45594.651030092595</v>
      </c>
      <c r="B52" s="3">
        <v>45594.648900462962</v>
      </c>
      <c r="C52" s="4" t="s">
        <v>17</v>
      </c>
      <c r="D52" s="4">
        <v>0.57869999999999999</v>
      </c>
      <c r="E52" s="4">
        <v>0.53320000000000001</v>
      </c>
      <c r="F52" s="4">
        <v>0.628</v>
      </c>
      <c r="G52" s="4">
        <v>5.4139999999999997</v>
      </c>
      <c r="H52" s="4">
        <v>0.18279999999999999</v>
      </c>
      <c r="I52" s="4" t="s">
        <v>40</v>
      </c>
      <c r="J52" s="4">
        <v>19800614</v>
      </c>
      <c r="K52" s="4">
        <v>19800614</v>
      </c>
      <c r="L52" t="str">
        <f t="shared" si="19"/>
        <v>1029</v>
      </c>
      <c r="M52">
        <f t="shared" si="20"/>
        <v>15</v>
      </c>
      <c r="O52" s="2">
        <v>45594.542986111112</v>
      </c>
      <c r="P52" s="3">
        <v>45594.501689814817</v>
      </c>
      <c r="Q52" s="4" t="s">
        <v>58</v>
      </c>
      <c r="R52" s="4">
        <v>0.22550000000000001</v>
      </c>
      <c r="S52" s="4">
        <v>0.15890000000000001</v>
      </c>
      <c r="T52" s="4">
        <v>0.3201</v>
      </c>
      <c r="U52" s="4">
        <v>3.7669999999999999</v>
      </c>
      <c r="V52" s="4">
        <v>0.21970000000000001</v>
      </c>
      <c r="W52" s="4" t="s">
        <v>27</v>
      </c>
      <c r="X52" s="4">
        <v>19800614</v>
      </c>
      <c r="Y52" s="4">
        <v>19800614</v>
      </c>
      <c r="Z52" t="str">
        <f t="shared" si="11"/>
        <v>1029</v>
      </c>
      <c r="AA52">
        <f t="shared" si="12"/>
        <v>13</v>
      </c>
      <c r="AC52">
        <v>11</v>
      </c>
      <c r="AD52">
        <f t="shared" si="16"/>
        <v>38</v>
      </c>
      <c r="AE52">
        <f t="shared" si="17"/>
        <v>0</v>
      </c>
      <c r="AV52" s="6"/>
      <c r="AW52" s="6"/>
      <c r="AX52" s="6"/>
      <c r="AY52" s="6"/>
      <c r="AZ52" s="6"/>
      <c r="BA52" s="6"/>
      <c r="BB52" s="6"/>
    </row>
    <row r="53" spans="1:54">
      <c r="A53" s="2">
        <v>45594.658715277779</v>
      </c>
      <c r="B53" s="3">
        <v>45594.64640046296</v>
      </c>
      <c r="C53" s="4" t="s">
        <v>60</v>
      </c>
      <c r="D53" s="4">
        <v>0.25</v>
      </c>
      <c r="E53" s="4">
        <v>0.1908</v>
      </c>
      <c r="F53" s="4">
        <v>0.32769999999999999</v>
      </c>
      <c r="G53" s="4">
        <v>7.2640000000000002</v>
      </c>
      <c r="H53" s="4">
        <v>0.20749999999999999</v>
      </c>
      <c r="I53" s="4" t="s">
        <v>40</v>
      </c>
      <c r="J53" s="4">
        <v>19800614</v>
      </c>
      <c r="K53" s="4">
        <v>19800614</v>
      </c>
      <c r="L53" t="str">
        <f t="shared" si="19"/>
        <v>1029</v>
      </c>
      <c r="M53">
        <f t="shared" si="20"/>
        <v>15</v>
      </c>
      <c r="O53" s="2">
        <v>45594.54315972222</v>
      </c>
      <c r="P53" s="3">
        <v>45594.495694444442</v>
      </c>
      <c r="Q53" s="4" t="s">
        <v>58</v>
      </c>
      <c r="R53" s="4">
        <v>0.21440000000000001</v>
      </c>
      <c r="S53" s="4">
        <v>0.1449</v>
      </c>
      <c r="T53" s="4">
        <v>0.31719999999999998</v>
      </c>
      <c r="U53" s="4">
        <v>3.8849999999999998</v>
      </c>
      <c r="V53" s="4">
        <v>0.22</v>
      </c>
      <c r="W53" s="4" t="s">
        <v>27</v>
      </c>
      <c r="X53" s="4">
        <v>19800614</v>
      </c>
      <c r="Y53" s="4">
        <v>19800614</v>
      </c>
      <c r="Z53" t="str">
        <f t="shared" si="11"/>
        <v>1029</v>
      </c>
      <c r="AA53">
        <f t="shared" si="12"/>
        <v>13</v>
      </c>
      <c r="AC53">
        <v>12</v>
      </c>
      <c r="AD53">
        <f t="shared" si="16"/>
        <v>25</v>
      </c>
      <c r="AE53">
        <f t="shared" si="17"/>
        <v>0</v>
      </c>
      <c r="AV53" s="6"/>
      <c r="AW53" s="6"/>
      <c r="AX53" s="6"/>
      <c r="AY53" s="6"/>
      <c r="AZ53" s="6"/>
      <c r="BA53" s="6"/>
      <c r="BB53" s="6"/>
    </row>
    <row r="54" spans="1:54">
      <c r="A54" s="2">
        <v>45594.670914351853</v>
      </c>
      <c r="B54" s="3">
        <v>45594.670393518521</v>
      </c>
      <c r="C54" s="4" t="s">
        <v>17</v>
      </c>
      <c r="D54" s="4">
        <v>0.57479999999999998</v>
      </c>
      <c r="E54" s="4">
        <v>0.54100000000000004</v>
      </c>
      <c r="F54" s="4">
        <v>0.61080000000000001</v>
      </c>
      <c r="G54" s="4">
        <v>5.3780000000000001</v>
      </c>
      <c r="H54" s="4">
        <v>0.1842</v>
      </c>
      <c r="I54" s="4" t="s">
        <v>40</v>
      </c>
      <c r="J54" s="4">
        <v>19800614</v>
      </c>
      <c r="K54" s="4">
        <v>19800614</v>
      </c>
      <c r="L54" t="str">
        <f t="shared" si="19"/>
        <v>1029</v>
      </c>
      <c r="M54">
        <f t="shared" si="20"/>
        <v>16</v>
      </c>
      <c r="O54" s="2">
        <v>45594.543310185189</v>
      </c>
      <c r="P54" s="3">
        <v>45594.48982638889</v>
      </c>
      <c r="Q54" s="4" t="s">
        <v>58</v>
      </c>
      <c r="R54" s="4">
        <v>0.22570000000000001</v>
      </c>
      <c r="S54" s="4">
        <v>0.14899999999999999</v>
      </c>
      <c r="T54" s="4">
        <v>0.34189999999999998</v>
      </c>
      <c r="U54" s="4">
        <v>3.8490000000000002</v>
      </c>
      <c r="V54" s="4">
        <v>0.218</v>
      </c>
      <c r="W54" s="4" t="s">
        <v>27</v>
      </c>
      <c r="X54" s="4">
        <v>19800614</v>
      </c>
      <c r="Y54" s="4">
        <v>19800614</v>
      </c>
      <c r="Z54" t="str">
        <f t="shared" si="11"/>
        <v>1029</v>
      </c>
      <c r="AA54">
        <f t="shared" si="12"/>
        <v>13</v>
      </c>
      <c r="AC54">
        <v>13</v>
      </c>
      <c r="AD54">
        <f t="shared" si="16"/>
        <v>76</v>
      </c>
      <c r="AE54">
        <f t="shared" si="17"/>
        <v>0</v>
      </c>
      <c r="AV54" s="6"/>
      <c r="AW54" s="6"/>
      <c r="AX54" s="6"/>
      <c r="AY54" s="6"/>
      <c r="AZ54" s="6"/>
      <c r="BA54" s="6"/>
      <c r="BB54" s="6"/>
    </row>
    <row r="55" spans="1:54">
      <c r="A55" s="2">
        <v>45594.674212962964</v>
      </c>
      <c r="B55" s="3">
        <v>45594.672569444447</v>
      </c>
      <c r="C55" s="4" t="s">
        <v>60</v>
      </c>
      <c r="D55" s="4">
        <v>0.20269999999999999</v>
      </c>
      <c r="E55" s="4">
        <v>0.1191</v>
      </c>
      <c r="F55" s="4">
        <v>0.34510000000000002</v>
      </c>
      <c r="G55" s="4">
        <v>7.8659999999999997</v>
      </c>
      <c r="H55" s="4">
        <v>0.2059</v>
      </c>
      <c r="I55" s="4" t="s">
        <v>40</v>
      </c>
      <c r="J55" s="4">
        <v>19800614</v>
      </c>
      <c r="K55" s="4">
        <v>19800614</v>
      </c>
      <c r="L55" t="str">
        <f t="shared" si="19"/>
        <v>1029</v>
      </c>
      <c r="M55">
        <f t="shared" si="20"/>
        <v>16</v>
      </c>
      <c r="O55" s="2">
        <v>45594.544340277775</v>
      </c>
      <c r="P55" s="3">
        <v>45594.483726851853</v>
      </c>
      <c r="Q55" s="4" t="s">
        <v>58</v>
      </c>
      <c r="R55" s="4">
        <v>0.21060000000000001</v>
      </c>
      <c r="S55" s="4">
        <v>0.1711</v>
      </c>
      <c r="T55" s="4">
        <v>0.25929999999999997</v>
      </c>
      <c r="U55" s="4">
        <v>3.6709999999999998</v>
      </c>
      <c r="V55" s="4">
        <v>0.22500000000000001</v>
      </c>
      <c r="W55" s="4" t="s">
        <v>27</v>
      </c>
      <c r="X55" s="4">
        <v>19800614</v>
      </c>
      <c r="Y55" s="4">
        <v>19800614</v>
      </c>
      <c r="Z55" t="str">
        <f t="shared" si="11"/>
        <v>1029</v>
      </c>
      <c r="AA55">
        <f t="shared" si="12"/>
        <v>13</v>
      </c>
      <c r="AC55">
        <v>14</v>
      </c>
      <c r="AD55">
        <f t="shared" si="16"/>
        <v>53</v>
      </c>
      <c r="AE55">
        <f t="shared" si="17"/>
        <v>0</v>
      </c>
      <c r="AV55" s="6"/>
      <c r="AW55" s="6"/>
      <c r="AX55" s="6"/>
      <c r="AY55" s="6"/>
      <c r="AZ55" s="6"/>
      <c r="BA55" s="6"/>
      <c r="BB55" s="6"/>
    </row>
    <row r="56" spans="1:54">
      <c r="A56" s="2">
        <v>45594.676076388889</v>
      </c>
      <c r="B56" s="3">
        <v>45594.373379629629</v>
      </c>
      <c r="C56" s="4" t="s">
        <v>24</v>
      </c>
      <c r="D56" s="4">
        <v>0.45800000000000002</v>
      </c>
      <c r="E56" s="4">
        <v>0.5141</v>
      </c>
      <c r="F56" s="4">
        <v>0.40799999999999997</v>
      </c>
      <c r="G56" s="4">
        <v>5.5049999999999999</v>
      </c>
      <c r="H56" s="4">
        <v>0.20019999999999999</v>
      </c>
      <c r="I56" s="4" t="s">
        <v>40</v>
      </c>
      <c r="J56" s="4">
        <v>19800614</v>
      </c>
      <c r="K56" s="4">
        <v>19800614</v>
      </c>
      <c r="L56" t="str">
        <f t="shared" si="19"/>
        <v>1029</v>
      </c>
      <c r="M56">
        <f t="shared" si="20"/>
        <v>16</v>
      </c>
      <c r="O56" s="2">
        <v>45594.545451388891</v>
      </c>
      <c r="P56" s="3">
        <v>45594.542974537035</v>
      </c>
      <c r="Q56" s="4" t="s">
        <v>41</v>
      </c>
      <c r="R56" s="4">
        <v>0.40200000000000002</v>
      </c>
      <c r="S56" s="4">
        <v>0.64490000000000003</v>
      </c>
      <c r="T56" s="4">
        <v>0.25059999999999999</v>
      </c>
      <c r="U56" s="4">
        <v>1.6240000000000001</v>
      </c>
      <c r="V56" s="4">
        <v>0.22589999999999999</v>
      </c>
      <c r="W56" s="4" t="s">
        <v>40</v>
      </c>
      <c r="X56" s="4">
        <v>19800614</v>
      </c>
      <c r="Y56" s="4">
        <v>19800614</v>
      </c>
      <c r="Z56" t="str">
        <f t="shared" si="11"/>
        <v>1029</v>
      </c>
      <c r="AA56">
        <f t="shared" si="12"/>
        <v>13</v>
      </c>
      <c r="AC56">
        <v>15</v>
      </c>
      <c r="AD56">
        <f t="shared" si="16"/>
        <v>39</v>
      </c>
      <c r="AE56">
        <f t="shared" si="17"/>
        <v>0</v>
      </c>
      <c r="AV56" s="6"/>
      <c r="AW56" s="6"/>
      <c r="AX56" s="6"/>
      <c r="AY56" s="6"/>
      <c r="AZ56" s="6"/>
      <c r="BA56" s="6"/>
      <c r="BB56" s="6"/>
    </row>
    <row r="57" spans="1:54">
      <c r="A57" s="2">
        <v>45594.683865740742</v>
      </c>
      <c r="B57" s="3">
        <v>45594.683217592596</v>
      </c>
      <c r="C57" s="4" t="s">
        <v>17</v>
      </c>
      <c r="D57" s="4">
        <v>0.57179999999999997</v>
      </c>
      <c r="E57" s="4">
        <v>0.54610000000000003</v>
      </c>
      <c r="F57" s="4">
        <v>0.59870000000000001</v>
      </c>
      <c r="G57" s="4">
        <v>5.3529999999999998</v>
      </c>
      <c r="H57" s="4">
        <v>0.18509999999999999</v>
      </c>
      <c r="I57" s="4" t="s">
        <v>40</v>
      </c>
      <c r="J57" s="4">
        <v>19800614</v>
      </c>
      <c r="K57" s="4">
        <v>19800614</v>
      </c>
      <c r="L57" t="str">
        <f t="shared" si="19"/>
        <v>1029</v>
      </c>
      <c r="M57">
        <f t="shared" si="20"/>
        <v>16</v>
      </c>
      <c r="O57" s="2">
        <v>45594.548125000001</v>
      </c>
      <c r="P57" s="3">
        <v>45594.546365740738</v>
      </c>
      <c r="Q57" s="4" t="s">
        <v>62</v>
      </c>
      <c r="R57" s="4">
        <v>0.1721</v>
      </c>
      <c r="S57" s="4">
        <v>0.41589999999999999</v>
      </c>
      <c r="T57" s="4">
        <v>7.1300000000000002E-2</v>
      </c>
      <c r="U57" s="4">
        <v>2.4049999999999998</v>
      </c>
      <c r="V57" s="4">
        <v>0.254</v>
      </c>
      <c r="W57" s="4" t="s">
        <v>40</v>
      </c>
      <c r="X57" s="4">
        <v>19800614</v>
      </c>
      <c r="Y57" s="4">
        <v>19800614</v>
      </c>
      <c r="Z57" t="str">
        <f t="shared" si="11"/>
        <v>1029</v>
      </c>
      <c r="AA57">
        <f t="shared" si="12"/>
        <v>13</v>
      </c>
      <c r="AC57">
        <v>16</v>
      </c>
      <c r="AD57">
        <f t="shared" si="16"/>
        <v>40</v>
      </c>
      <c r="AE57">
        <f t="shared" si="17"/>
        <v>0</v>
      </c>
      <c r="AV57" s="6"/>
      <c r="AW57" s="6"/>
      <c r="AX57" s="6"/>
      <c r="AY57" s="6"/>
      <c r="AZ57" s="6"/>
      <c r="BA57" s="6"/>
      <c r="BB57" s="6"/>
    </row>
    <row r="58" spans="1:54">
      <c r="A58" s="2">
        <v>45594.694305555553</v>
      </c>
      <c r="B58" s="3">
        <v>45594.693333333336</v>
      </c>
      <c r="C58" s="4" t="s">
        <v>26</v>
      </c>
      <c r="D58" s="4">
        <v>0.3543</v>
      </c>
      <c r="E58" s="4">
        <v>0.30230000000000001</v>
      </c>
      <c r="F58" s="4">
        <v>0.41510000000000002</v>
      </c>
      <c r="G58" s="4">
        <v>6.5659999999999998</v>
      </c>
      <c r="H58" s="4">
        <v>0.1996</v>
      </c>
      <c r="I58" s="4" t="s">
        <v>40</v>
      </c>
      <c r="J58" s="4">
        <v>19800614</v>
      </c>
      <c r="K58" s="4">
        <v>19800614</v>
      </c>
      <c r="L58" t="str">
        <f t="shared" si="19"/>
        <v>1029</v>
      </c>
      <c r="M58">
        <f t="shared" si="20"/>
        <v>16</v>
      </c>
      <c r="O58" s="2">
        <v>45594.549351851849</v>
      </c>
      <c r="P58" s="3">
        <v>45594.547962962963</v>
      </c>
      <c r="Q58" s="4" t="s">
        <v>18</v>
      </c>
      <c r="R58" s="4">
        <v>0.72850000000000004</v>
      </c>
      <c r="S58" s="4">
        <v>0.65149999999999997</v>
      </c>
      <c r="T58" s="4">
        <v>0.8145</v>
      </c>
      <c r="U58" s="4">
        <v>1.603</v>
      </c>
      <c r="V58" s="4">
        <v>0.18709999999999999</v>
      </c>
      <c r="W58" s="4" t="s">
        <v>40</v>
      </c>
      <c r="X58" s="4">
        <v>19800614</v>
      </c>
      <c r="Y58" s="4">
        <v>19800614</v>
      </c>
      <c r="Z58" t="str">
        <f t="shared" si="11"/>
        <v>1029</v>
      </c>
      <c r="AA58">
        <f t="shared" si="12"/>
        <v>13</v>
      </c>
      <c r="AC58">
        <v>17</v>
      </c>
      <c r="AD58">
        <f t="shared" si="16"/>
        <v>57</v>
      </c>
      <c r="AE58">
        <f t="shared" si="17"/>
        <v>0</v>
      </c>
      <c r="AV58" s="6"/>
      <c r="AW58" s="6"/>
      <c r="AX58" s="6"/>
      <c r="AY58" s="6"/>
      <c r="AZ58" s="6"/>
      <c r="BA58" s="6"/>
      <c r="BB58" s="6"/>
    </row>
    <row r="59" spans="1:54">
      <c r="A59" s="2">
        <v>45594.696342592593</v>
      </c>
      <c r="B59" s="3">
        <v>45594.696030092593</v>
      </c>
      <c r="C59" s="4" t="s">
        <v>58</v>
      </c>
      <c r="D59" s="4">
        <v>0.24279999999999999</v>
      </c>
      <c r="E59" s="4">
        <v>0.1429</v>
      </c>
      <c r="F59" s="4">
        <v>0.41260000000000002</v>
      </c>
      <c r="G59" s="4">
        <v>7.6440000000000001</v>
      </c>
      <c r="H59" s="4">
        <v>0.19980000000000001</v>
      </c>
      <c r="I59" s="4" t="s">
        <v>27</v>
      </c>
      <c r="J59" s="4">
        <v>19800614</v>
      </c>
      <c r="K59" s="4">
        <v>19800614</v>
      </c>
      <c r="L59" t="str">
        <f t="shared" si="19"/>
        <v>1029</v>
      </c>
      <c r="M59">
        <f t="shared" si="20"/>
        <v>16</v>
      </c>
      <c r="O59" s="2">
        <v>45594.549826388888</v>
      </c>
      <c r="P59" s="3">
        <v>45594.549328703702</v>
      </c>
      <c r="Q59" s="4" t="s">
        <v>58</v>
      </c>
      <c r="R59" s="4">
        <v>0.111</v>
      </c>
      <c r="S59" s="4">
        <v>0.17399999999999999</v>
      </c>
      <c r="T59" s="4">
        <v>7.0800000000000002E-2</v>
      </c>
      <c r="U59" s="4">
        <v>3.6480000000000001</v>
      </c>
      <c r="V59" s="4">
        <v>0.25409999999999999</v>
      </c>
      <c r="W59" s="4" t="s">
        <v>27</v>
      </c>
      <c r="X59" s="4">
        <v>19800614</v>
      </c>
      <c r="Y59" s="4">
        <v>19800614</v>
      </c>
      <c r="Z59" t="str">
        <f t="shared" si="11"/>
        <v>1029</v>
      </c>
      <c r="AA59">
        <f t="shared" si="12"/>
        <v>13</v>
      </c>
      <c r="AC59">
        <v>18</v>
      </c>
      <c r="AD59">
        <f t="shared" si="16"/>
        <v>60</v>
      </c>
      <c r="AE59">
        <f t="shared" si="17"/>
        <v>0</v>
      </c>
      <c r="AV59" s="6"/>
      <c r="AW59" s="6"/>
      <c r="AX59" s="6"/>
      <c r="AY59" s="6"/>
      <c r="AZ59" s="6"/>
      <c r="BA59" s="6"/>
      <c r="BB59" s="6"/>
    </row>
    <row r="60" spans="1:54">
      <c r="A60" s="2">
        <v>45594.700185185182</v>
      </c>
      <c r="B60" s="3">
        <v>45594.38857638889</v>
      </c>
      <c r="C60" s="4" t="s">
        <v>18</v>
      </c>
      <c r="D60" s="4">
        <v>0.55289999999999995</v>
      </c>
      <c r="E60" s="4">
        <v>0.79910000000000003</v>
      </c>
      <c r="F60" s="4">
        <v>0.3826</v>
      </c>
      <c r="G60" s="4">
        <v>4.0129999999999999</v>
      </c>
      <c r="H60" s="4">
        <v>0.2024</v>
      </c>
      <c r="I60" s="4" t="s">
        <v>40</v>
      </c>
      <c r="J60" s="4">
        <v>19800614</v>
      </c>
      <c r="K60" s="4">
        <v>19800614</v>
      </c>
      <c r="L60" t="str">
        <f t="shared" si="19"/>
        <v>1029</v>
      </c>
      <c r="M60">
        <f t="shared" si="20"/>
        <v>16</v>
      </c>
      <c r="O60" s="2">
        <v>45594.550046296295</v>
      </c>
      <c r="P60" s="3">
        <v>45594.543344907404</v>
      </c>
      <c r="Q60" s="4" t="s">
        <v>58</v>
      </c>
      <c r="R60" s="4">
        <v>0.1079</v>
      </c>
      <c r="S60" s="4">
        <v>0.15909999999999999</v>
      </c>
      <c r="T60" s="4">
        <v>7.3200000000000001E-2</v>
      </c>
      <c r="U60" s="4">
        <v>3.7650000000000001</v>
      </c>
      <c r="V60" s="4">
        <v>0.25340000000000001</v>
      </c>
      <c r="W60" s="4" t="s">
        <v>27</v>
      </c>
      <c r="X60" s="4">
        <v>19800614</v>
      </c>
      <c r="Y60" s="4">
        <v>19800614</v>
      </c>
      <c r="Z60" t="str">
        <f t="shared" si="11"/>
        <v>1029</v>
      </c>
      <c r="AA60">
        <f t="shared" si="12"/>
        <v>13</v>
      </c>
      <c r="AC60">
        <v>19</v>
      </c>
      <c r="AD60">
        <f t="shared" si="16"/>
        <v>37</v>
      </c>
      <c r="AE60">
        <f t="shared" si="17"/>
        <v>0</v>
      </c>
    </row>
    <row r="61" spans="1:54">
      <c r="A61" s="2">
        <v>45594.705231481479</v>
      </c>
      <c r="B61" s="3">
        <v>45594.702060185184</v>
      </c>
      <c r="C61" s="4" t="s">
        <v>55</v>
      </c>
      <c r="D61" s="4">
        <v>0.56220000000000003</v>
      </c>
      <c r="E61" s="4">
        <v>0.70779999999999998</v>
      </c>
      <c r="F61" s="4">
        <v>0.4466</v>
      </c>
      <c r="G61" s="4">
        <v>4.5469999999999997</v>
      </c>
      <c r="H61" s="4">
        <v>0.19700000000000001</v>
      </c>
      <c r="I61" s="4" t="s">
        <v>40</v>
      </c>
      <c r="J61" s="4">
        <v>19800614</v>
      </c>
      <c r="K61" s="4">
        <v>19800614</v>
      </c>
      <c r="L61" t="str">
        <f t="shared" si="19"/>
        <v>1029</v>
      </c>
      <c r="M61">
        <f t="shared" si="20"/>
        <v>16</v>
      </c>
      <c r="O61" s="2">
        <v>45594.565081018518</v>
      </c>
      <c r="P61" s="3">
        <v>45594.562418981484</v>
      </c>
      <c r="Q61" s="4" t="s">
        <v>14</v>
      </c>
      <c r="R61" s="4">
        <v>0.52549999999999997</v>
      </c>
      <c r="S61" s="4">
        <v>0.50570000000000004</v>
      </c>
      <c r="T61" s="4">
        <v>0.54600000000000004</v>
      </c>
      <c r="U61" s="4">
        <v>2.0790000000000002</v>
      </c>
      <c r="V61" s="4">
        <v>0.20419999999999999</v>
      </c>
      <c r="W61" s="4" t="s">
        <v>40</v>
      </c>
      <c r="X61" s="4">
        <v>19800614</v>
      </c>
      <c r="Y61" s="4">
        <v>19800614</v>
      </c>
      <c r="Z61" t="str">
        <f t="shared" si="11"/>
        <v>1029</v>
      </c>
      <c r="AA61">
        <f t="shared" si="12"/>
        <v>13</v>
      </c>
      <c r="AC61">
        <v>20</v>
      </c>
      <c r="AD61">
        <f t="shared" si="16"/>
        <v>106</v>
      </c>
      <c r="AE61">
        <f t="shared" si="17"/>
        <v>0</v>
      </c>
    </row>
    <row r="62" spans="1:54">
      <c r="A62" s="2">
        <v>45594.708113425928</v>
      </c>
      <c r="B62" s="3">
        <v>45594.682638888888</v>
      </c>
      <c r="C62" s="4" t="s">
        <v>62</v>
      </c>
      <c r="D62" s="4">
        <v>0.54700000000000004</v>
      </c>
      <c r="E62" s="4">
        <v>0.42520000000000002</v>
      </c>
      <c r="F62" s="4">
        <v>0.70369999999999999</v>
      </c>
      <c r="G62" s="4">
        <v>5.9320000000000004</v>
      </c>
      <c r="H62" s="4">
        <v>0.1769</v>
      </c>
      <c r="I62" s="4" t="s">
        <v>40</v>
      </c>
      <c r="J62" s="4">
        <v>19800614</v>
      </c>
      <c r="K62" s="4">
        <v>19800614</v>
      </c>
      <c r="L62" t="str">
        <f t="shared" si="19"/>
        <v>1029</v>
      </c>
      <c r="M62">
        <f t="shared" si="20"/>
        <v>16</v>
      </c>
      <c r="O62" s="2">
        <v>45594.588287037041</v>
      </c>
      <c r="P62" s="3">
        <v>45594.578888888886</v>
      </c>
      <c r="Q62" s="4" t="s">
        <v>18</v>
      </c>
      <c r="R62" s="4">
        <v>0.7319</v>
      </c>
      <c r="S62" s="4">
        <v>0.67130000000000001</v>
      </c>
      <c r="T62" s="4">
        <v>0.79800000000000004</v>
      </c>
      <c r="U62" s="4">
        <v>1.54</v>
      </c>
      <c r="V62" s="4">
        <v>0.1883</v>
      </c>
      <c r="W62" s="4" t="s">
        <v>40</v>
      </c>
      <c r="X62" s="4">
        <v>19800614</v>
      </c>
      <c r="Y62" s="4">
        <v>19800614</v>
      </c>
      <c r="Z62" t="str">
        <f t="shared" si="11"/>
        <v>1029</v>
      </c>
      <c r="AA62">
        <f t="shared" si="12"/>
        <v>14</v>
      </c>
      <c r="AC62">
        <v>21</v>
      </c>
      <c r="AD62">
        <f t="shared" si="16"/>
        <v>58</v>
      </c>
      <c r="AE62">
        <f t="shared" si="17"/>
        <v>0</v>
      </c>
    </row>
    <row r="63" spans="1:54">
      <c r="A63" s="2">
        <v>45594.708680555559</v>
      </c>
      <c r="B63" s="3">
        <v>45594.69903935185</v>
      </c>
      <c r="C63" s="4" t="s">
        <v>62</v>
      </c>
      <c r="D63" s="4">
        <v>0.54169999999999996</v>
      </c>
      <c r="E63" s="4">
        <v>0.43440000000000001</v>
      </c>
      <c r="F63" s="4">
        <v>0.67549999999999999</v>
      </c>
      <c r="G63" s="4">
        <v>5.8869999999999996</v>
      </c>
      <c r="H63" s="4">
        <v>0.17910000000000001</v>
      </c>
      <c r="I63" s="4" t="s">
        <v>40</v>
      </c>
      <c r="J63" s="4">
        <v>19800614</v>
      </c>
      <c r="K63" s="4">
        <v>19800614</v>
      </c>
      <c r="L63" t="str">
        <f t="shared" si="19"/>
        <v>1029</v>
      </c>
      <c r="M63">
        <f t="shared" si="20"/>
        <v>17</v>
      </c>
      <c r="O63" s="2">
        <v>45594.589722222219</v>
      </c>
      <c r="P63" s="3">
        <v>45594.549490740741</v>
      </c>
      <c r="Q63" s="4" t="s">
        <v>15</v>
      </c>
      <c r="R63" s="4">
        <v>0.123</v>
      </c>
      <c r="S63" s="4">
        <v>3.1800000000000002E-2</v>
      </c>
      <c r="T63" s="4">
        <v>0.47489999999999999</v>
      </c>
      <c r="U63" s="4">
        <v>5.6909999999999998</v>
      </c>
      <c r="V63" s="4">
        <v>0.2087</v>
      </c>
      <c r="W63" s="4" t="s">
        <v>40</v>
      </c>
      <c r="X63" s="4">
        <v>19800614</v>
      </c>
      <c r="Y63" s="4">
        <v>19800614</v>
      </c>
      <c r="Z63" t="str">
        <f t="shared" si="11"/>
        <v>1029</v>
      </c>
      <c r="AA63">
        <f t="shared" si="12"/>
        <v>14</v>
      </c>
      <c r="AC63">
        <v>22</v>
      </c>
      <c r="AD63">
        <f t="shared" si="16"/>
        <v>105</v>
      </c>
      <c r="AE63">
        <f t="shared" si="17"/>
        <v>0</v>
      </c>
    </row>
    <row r="64" spans="1:54">
      <c r="A64" s="2">
        <v>45594.715115740742</v>
      </c>
      <c r="B64" s="3">
        <v>45594.714641203704</v>
      </c>
      <c r="C64" s="4" t="s">
        <v>57</v>
      </c>
      <c r="D64" s="4">
        <v>0.26750000000000002</v>
      </c>
      <c r="E64" s="4">
        <v>0.26490000000000002</v>
      </c>
      <c r="F64" s="4">
        <v>0.27</v>
      </c>
      <c r="G64" s="4">
        <v>6.7809999999999997</v>
      </c>
      <c r="H64" s="4">
        <v>0.21340000000000001</v>
      </c>
      <c r="I64" s="4" t="s">
        <v>13</v>
      </c>
      <c r="J64" s="4">
        <v>19800614</v>
      </c>
      <c r="K64" s="4">
        <v>19800614</v>
      </c>
      <c r="L64" t="str">
        <f t="shared" si="19"/>
        <v>1029</v>
      </c>
      <c r="M64">
        <f t="shared" si="20"/>
        <v>17</v>
      </c>
      <c r="O64" s="2">
        <v>45594.601886574077</v>
      </c>
      <c r="P64" s="3">
        <v>45594.600173611114</v>
      </c>
      <c r="Q64" s="4" t="s">
        <v>14</v>
      </c>
      <c r="R64" s="4">
        <v>0.51019999999999999</v>
      </c>
      <c r="S64" s="4">
        <v>0.53500000000000003</v>
      </c>
      <c r="T64" s="4">
        <v>0.48659999999999998</v>
      </c>
      <c r="U64" s="4">
        <v>1.98</v>
      </c>
      <c r="V64" s="4">
        <v>0.20799999999999999</v>
      </c>
      <c r="W64" s="4" t="s">
        <v>40</v>
      </c>
      <c r="X64" s="4">
        <v>19800614</v>
      </c>
      <c r="Y64" s="4">
        <v>19800614</v>
      </c>
      <c r="Z64" t="str">
        <f t="shared" si="11"/>
        <v>1029</v>
      </c>
      <c r="AA64">
        <f t="shared" si="12"/>
        <v>14</v>
      </c>
      <c r="AC64">
        <v>23</v>
      </c>
      <c r="AD64">
        <f t="shared" si="16"/>
        <v>126</v>
      </c>
      <c r="AE64">
        <f t="shared" si="17"/>
        <v>0</v>
      </c>
    </row>
    <row r="65" spans="1:27">
      <c r="A65" s="2">
        <v>45594.717824074076</v>
      </c>
      <c r="B65" s="3">
        <v>45594.711597222224</v>
      </c>
      <c r="C65" s="4" t="s">
        <v>60</v>
      </c>
      <c r="D65" s="4">
        <v>0.36080000000000001</v>
      </c>
      <c r="E65" s="4">
        <v>0.19189999999999999</v>
      </c>
      <c r="F65" s="4">
        <v>0.67830000000000001</v>
      </c>
      <c r="G65" s="4">
        <v>7.2560000000000002</v>
      </c>
      <c r="H65" s="4">
        <v>0.1789</v>
      </c>
      <c r="I65" s="4" t="s">
        <v>40</v>
      </c>
      <c r="J65" s="4">
        <v>19800614</v>
      </c>
      <c r="K65" s="4">
        <v>19800614</v>
      </c>
      <c r="L65" t="str">
        <f t="shared" si="19"/>
        <v>1029</v>
      </c>
      <c r="M65">
        <f t="shared" si="20"/>
        <v>17</v>
      </c>
      <c r="O65" s="2">
        <v>45594.603402777779</v>
      </c>
      <c r="P65" s="3">
        <v>45594.561666666668</v>
      </c>
      <c r="Q65" s="4" t="s">
        <v>41</v>
      </c>
      <c r="R65" s="4">
        <v>0.32729999999999998</v>
      </c>
      <c r="S65" s="4">
        <v>0.44800000000000001</v>
      </c>
      <c r="T65" s="4">
        <v>0.23910000000000001</v>
      </c>
      <c r="U65" s="4">
        <v>2.2839999999999998</v>
      </c>
      <c r="V65" s="4">
        <v>0.22700000000000001</v>
      </c>
      <c r="W65" s="4" t="s">
        <v>40</v>
      </c>
      <c r="X65" s="4">
        <v>19800614</v>
      </c>
      <c r="Y65" s="4">
        <v>19800614</v>
      </c>
      <c r="Z65" t="str">
        <f t="shared" si="11"/>
        <v>1029</v>
      </c>
      <c r="AA65">
        <f t="shared" si="12"/>
        <v>14</v>
      </c>
    </row>
    <row r="66" spans="1:27">
      <c r="A66" s="2">
        <v>45594.723726851851</v>
      </c>
      <c r="B66" s="3">
        <v>45594.652800925927</v>
      </c>
      <c r="C66" s="4" t="s">
        <v>60</v>
      </c>
      <c r="D66" s="4">
        <v>0.24790000000000001</v>
      </c>
      <c r="E66" s="4">
        <v>0.16120000000000001</v>
      </c>
      <c r="F66" s="4">
        <v>0.38140000000000002</v>
      </c>
      <c r="G66" s="4">
        <v>7.49</v>
      </c>
      <c r="H66" s="4">
        <v>0.20250000000000001</v>
      </c>
      <c r="I66" s="4" t="s">
        <v>40</v>
      </c>
      <c r="J66" s="4">
        <v>19800614</v>
      </c>
      <c r="K66" s="4">
        <v>19800614</v>
      </c>
      <c r="L66" t="str">
        <f t="shared" si="19"/>
        <v>1029</v>
      </c>
      <c r="M66">
        <f t="shared" si="20"/>
        <v>17</v>
      </c>
      <c r="O66" s="2">
        <v>45594.603726851848</v>
      </c>
      <c r="P66" s="3">
        <v>45594.560185185182</v>
      </c>
      <c r="Q66" s="4" t="s">
        <v>41</v>
      </c>
      <c r="R66" s="4">
        <v>0.30380000000000001</v>
      </c>
      <c r="S66" s="4">
        <v>0.36870000000000003</v>
      </c>
      <c r="T66" s="4">
        <v>0.25030000000000002</v>
      </c>
      <c r="U66" s="4">
        <v>2.593</v>
      </c>
      <c r="V66" s="4">
        <v>0.22589999999999999</v>
      </c>
      <c r="W66" s="4" t="s">
        <v>40</v>
      </c>
      <c r="X66" s="4">
        <v>19800614</v>
      </c>
      <c r="Y66" s="4">
        <v>19800614</v>
      </c>
      <c r="Z66" t="str">
        <f t="shared" si="11"/>
        <v>1029</v>
      </c>
      <c r="AA66">
        <f t="shared" si="12"/>
        <v>14</v>
      </c>
    </row>
    <row r="67" spans="1:27">
      <c r="A67" s="2">
        <v>45594.724965277775</v>
      </c>
      <c r="B67" s="3">
        <v>45594.721921296295</v>
      </c>
      <c r="C67" s="4" t="s">
        <v>59</v>
      </c>
      <c r="D67" s="4">
        <v>6.4999999999999997E-3</v>
      </c>
      <c r="E67" s="4">
        <v>0.86799999999999999</v>
      </c>
      <c r="F67" s="4">
        <v>0</v>
      </c>
      <c r="G67" s="4">
        <v>3.5110000000000001</v>
      </c>
      <c r="H67" s="4">
        <v>0.40550000000000003</v>
      </c>
      <c r="I67" s="4" t="s">
        <v>40</v>
      </c>
      <c r="J67" s="4">
        <v>19800614</v>
      </c>
      <c r="K67" s="4">
        <v>19800614</v>
      </c>
      <c r="L67" t="str">
        <f t="shared" si="19"/>
        <v>1029</v>
      </c>
      <c r="M67">
        <f t="shared" si="20"/>
        <v>17</v>
      </c>
      <c r="O67" s="2">
        <v>45594.604502314818</v>
      </c>
      <c r="P67" s="3">
        <v>45594.557210648149</v>
      </c>
      <c r="Q67" s="4" t="s">
        <v>41</v>
      </c>
      <c r="R67" s="4">
        <v>0.29380000000000001</v>
      </c>
      <c r="S67" s="4">
        <v>0.50670000000000004</v>
      </c>
      <c r="T67" s="4">
        <v>0.1704</v>
      </c>
      <c r="U67" s="4">
        <v>2.0760000000000001</v>
      </c>
      <c r="V67" s="4">
        <v>0.2349</v>
      </c>
      <c r="W67" s="4" t="s">
        <v>40</v>
      </c>
      <c r="X67" s="4">
        <v>19800614</v>
      </c>
      <c r="Y67" s="4">
        <v>19800614</v>
      </c>
      <c r="Z67" t="str">
        <f t="shared" si="11"/>
        <v>1029</v>
      </c>
      <c r="AA67">
        <f t="shared" si="12"/>
        <v>14</v>
      </c>
    </row>
    <row r="68" spans="1:27">
      <c r="A68" s="2">
        <v>45594.726284722223</v>
      </c>
      <c r="B68" s="3">
        <v>45594.652800925927</v>
      </c>
      <c r="C68" s="4" t="s">
        <v>60</v>
      </c>
      <c r="D68" s="4">
        <v>0.24790000000000001</v>
      </c>
      <c r="E68" s="4">
        <v>0.16120000000000001</v>
      </c>
      <c r="F68" s="4">
        <v>0.38140000000000002</v>
      </c>
      <c r="G68" s="4">
        <v>7.49</v>
      </c>
      <c r="H68" s="4">
        <v>0.20250000000000001</v>
      </c>
      <c r="I68" s="4" t="s">
        <v>40</v>
      </c>
      <c r="J68" s="4">
        <v>19800614</v>
      </c>
      <c r="K68" s="4">
        <v>19800614</v>
      </c>
      <c r="L68" t="str">
        <f t="shared" si="19"/>
        <v>1029</v>
      </c>
      <c r="M68">
        <f t="shared" si="20"/>
        <v>17</v>
      </c>
      <c r="O68" s="2">
        <v>45594.604710648149</v>
      </c>
      <c r="P68" s="3">
        <v>45594.558692129627</v>
      </c>
      <c r="Q68" s="4" t="s">
        <v>41</v>
      </c>
      <c r="R68" s="4">
        <v>0.33629999999999999</v>
      </c>
      <c r="S68" s="4">
        <v>0.3695</v>
      </c>
      <c r="T68" s="4">
        <v>0.30609999999999998</v>
      </c>
      <c r="U68" s="4">
        <v>2.59</v>
      </c>
      <c r="V68" s="4">
        <v>0.22090000000000001</v>
      </c>
      <c r="W68" s="4" t="s">
        <v>40</v>
      </c>
      <c r="X68" s="4">
        <v>19800614</v>
      </c>
      <c r="Y68" s="4">
        <v>19800614</v>
      </c>
      <c r="Z68" t="str">
        <f t="shared" si="11"/>
        <v>1029</v>
      </c>
      <c r="AA68">
        <f t="shared" si="12"/>
        <v>14</v>
      </c>
    </row>
    <row r="69" spans="1:27">
      <c r="A69" s="2">
        <v>45594.727581018517</v>
      </c>
      <c r="B69" s="3">
        <v>45594.7268287037</v>
      </c>
      <c r="C69" s="4" t="s">
        <v>58</v>
      </c>
      <c r="D69" s="4">
        <v>0.3982</v>
      </c>
      <c r="E69" s="4">
        <v>0.33629999999999999</v>
      </c>
      <c r="F69" s="4">
        <v>0.47149999999999997</v>
      </c>
      <c r="G69" s="4">
        <v>6.3819999999999997</v>
      </c>
      <c r="H69" s="4">
        <v>0.19500000000000001</v>
      </c>
      <c r="I69" s="4" t="s">
        <v>27</v>
      </c>
      <c r="J69" s="4">
        <v>19800614</v>
      </c>
      <c r="K69" s="4">
        <v>19800614</v>
      </c>
      <c r="L69" t="str">
        <f t="shared" si="19"/>
        <v>1029</v>
      </c>
      <c r="M69">
        <f t="shared" si="20"/>
        <v>17</v>
      </c>
      <c r="O69" s="2">
        <v>45594.60496527778</v>
      </c>
      <c r="P69" s="3">
        <v>45594.542974537035</v>
      </c>
      <c r="Q69" s="4" t="s">
        <v>41</v>
      </c>
      <c r="R69" s="4">
        <v>0.40200000000000002</v>
      </c>
      <c r="S69" s="4">
        <v>0.64490000000000003</v>
      </c>
      <c r="T69" s="4">
        <v>0.25059999999999999</v>
      </c>
      <c r="U69" s="4">
        <v>1.6240000000000001</v>
      </c>
      <c r="V69" s="4">
        <v>0.22589999999999999</v>
      </c>
      <c r="W69" s="4" t="s">
        <v>40</v>
      </c>
      <c r="X69" s="4">
        <v>19800614</v>
      </c>
      <c r="Y69" s="4">
        <v>19800614</v>
      </c>
      <c r="Z69" t="str">
        <f t="shared" si="11"/>
        <v>1029</v>
      </c>
      <c r="AA69">
        <f t="shared" si="12"/>
        <v>14</v>
      </c>
    </row>
    <row r="70" spans="1:27">
      <c r="A70" s="2">
        <v>45594.727893518517</v>
      </c>
      <c r="B70" s="3">
        <v>45594.652800925927</v>
      </c>
      <c r="C70" s="4" t="s">
        <v>60</v>
      </c>
      <c r="D70" s="4">
        <v>0.24790000000000001</v>
      </c>
      <c r="E70" s="4">
        <v>0.16120000000000001</v>
      </c>
      <c r="F70" s="4">
        <v>0.38140000000000002</v>
      </c>
      <c r="G70" s="4">
        <v>7.49</v>
      </c>
      <c r="H70" s="4">
        <v>0.20250000000000001</v>
      </c>
      <c r="I70" s="4" t="s">
        <v>40</v>
      </c>
      <c r="J70" s="4">
        <v>19800614</v>
      </c>
      <c r="K70" s="4">
        <v>19800614</v>
      </c>
      <c r="L70" t="str">
        <f t="shared" si="19"/>
        <v>1029</v>
      </c>
      <c r="M70">
        <f t="shared" si="20"/>
        <v>17</v>
      </c>
      <c r="O70" s="2">
        <v>45594.617106481484</v>
      </c>
      <c r="P70" s="3">
        <v>45594.615601851852</v>
      </c>
      <c r="Q70" s="4" t="s">
        <v>18</v>
      </c>
      <c r="R70" s="4">
        <v>0.7046</v>
      </c>
      <c r="S70" s="4">
        <v>0.68530000000000002</v>
      </c>
      <c r="T70" s="4">
        <v>0.72440000000000004</v>
      </c>
      <c r="U70" s="4">
        <v>1.496</v>
      </c>
      <c r="V70" s="4">
        <v>0.19320000000000001</v>
      </c>
      <c r="W70" s="4" t="s">
        <v>40</v>
      </c>
      <c r="X70" s="4">
        <v>19800614</v>
      </c>
      <c r="Y70" s="4">
        <v>19800614</v>
      </c>
      <c r="Z70" t="str">
        <f t="shared" si="11"/>
        <v>1029</v>
      </c>
      <c r="AA70">
        <f t="shared" si="12"/>
        <v>14</v>
      </c>
    </row>
    <row r="71" spans="1:27">
      <c r="A71" s="2">
        <v>45594.73027777778</v>
      </c>
      <c r="B71" s="3">
        <v>45594.716203703705</v>
      </c>
      <c r="C71" s="4" t="s">
        <v>18</v>
      </c>
      <c r="D71" s="4">
        <v>1.0699999999999999E-2</v>
      </c>
      <c r="E71" s="4">
        <v>0.93669999999999998</v>
      </c>
      <c r="F71" s="4">
        <v>1E-4</v>
      </c>
      <c r="G71" s="4">
        <v>2.79</v>
      </c>
      <c r="H71" s="4">
        <v>0.38550000000000001</v>
      </c>
      <c r="I71" s="4" t="s">
        <v>40</v>
      </c>
      <c r="J71" s="4">
        <v>19800614</v>
      </c>
      <c r="K71" s="4">
        <v>19800614</v>
      </c>
      <c r="L71" t="str">
        <f t="shared" si="19"/>
        <v>1029</v>
      </c>
      <c r="M71">
        <f t="shared" si="20"/>
        <v>17</v>
      </c>
      <c r="O71" s="2">
        <v>45594.617418981485</v>
      </c>
      <c r="P71" s="3">
        <v>45594.61445601852</v>
      </c>
      <c r="Q71" s="4" t="s">
        <v>14</v>
      </c>
      <c r="R71" s="4">
        <v>0.5403</v>
      </c>
      <c r="S71" s="4">
        <v>0.52380000000000004</v>
      </c>
      <c r="T71" s="4">
        <v>0.55740000000000001</v>
      </c>
      <c r="U71" s="4">
        <v>2.0179999999999998</v>
      </c>
      <c r="V71" s="4">
        <v>0.20349999999999999</v>
      </c>
      <c r="W71" s="4" t="s">
        <v>40</v>
      </c>
      <c r="X71" s="4">
        <v>19800614</v>
      </c>
      <c r="Y71" s="4">
        <v>19800614</v>
      </c>
      <c r="Z71" t="str">
        <f t="shared" si="11"/>
        <v>1029</v>
      </c>
      <c r="AA71">
        <f t="shared" si="12"/>
        <v>14</v>
      </c>
    </row>
    <row r="72" spans="1:27">
      <c r="A72" s="2">
        <v>45594.730682870373</v>
      </c>
      <c r="B72" s="3">
        <v>45594.720625000002</v>
      </c>
      <c r="C72" s="4" t="s">
        <v>58</v>
      </c>
      <c r="D72" s="4">
        <v>0.27550000000000002</v>
      </c>
      <c r="E72" s="4">
        <v>0.1827</v>
      </c>
      <c r="F72" s="4">
        <v>0.41539999999999999</v>
      </c>
      <c r="G72" s="4">
        <v>7.3239999999999998</v>
      </c>
      <c r="H72" s="4">
        <v>0.1996</v>
      </c>
      <c r="I72" s="4" t="s">
        <v>27</v>
      </c>
      <c r="J72" s="4">
        <v>19800614</v>
      </c>
      <c r="K72" s="4">
        <v>19800614</v>
      </c>
      <c r="L72" t="str">
        <f t="shared" si="19"/>
        <v>1029</v>
      </c>
      <c r="M72">
        <f t="shared" si="20"/>
        <v>17</v>
      </c>
      <c r="O72" s="2">
        <v>45594.649039351854</v>
      </c>
      <c r="P72" s="3">
        <v>45594.647118055553</v>
      </c>
      <c r="Q72" s="4" t="s">
        <v>18</v>
      </c>
      <c r="R72" s="4">
        <v>0.71640000000000004</v>
      </c>
      <c r="S72" s="4">
        <v>0.5948</v>
      </c>
      <c r="T72" s="4">
        <v>0.8629</v>
      </c>
      <c r="U72" s="4">
        <v>1.784</v>
      </c>
      <c r="V72" s="4">
        <v>0.1832</v>
      </c>
      <c r="W72" s="4" t="s">
        <v>40</v>
      </c>
      <c r="X72" s="4">
        <v>19800614</v>
      </c>
      <c r="Y72" s="4">
        <v>19800614</v>
      </c>
      <c r="Z72" t="str">
        <f t="shared" si="11"/>
        <v>1029</v>
      </c>
      <c r="AA72">
        <f t="shared" si="12"/>
        <v>15</v>
      </c>
    </row>
    <row r="73" spans="1:27">
      <c r="A73" s="2">
        <v>45594.730879629627</v>
      </c>
      <c r="B73" s="3">
        <v>45594.714537037034</v>
      </c>
      <c r="C73" s="4" t="s">
        <v>58</v>
      </c>
      <c r="D73" s="4">
        <v>0.15820000000000001</v>
      </c>
      <c r="E73" s="4">
        <v>4.7699999999999999E-2</v>
      </c>
      <c r="F73" s="4">
        <v>0.52470000000000006</v>
      </c>
      <c r="G73" s="4">
        <v>8.8439999999999994</v>
      </c>
      <c r="H73" s="4">
        <v>0.1908</v>
      </c>
      <c r="I73" s="4" t="s">
        <v>27</v>
      </c>
      <c r="J73" s="4">
        <v>19800614</v>
      </c>
      <c r="K73" s="4">
        <v>19800614</v>
      </c>
      <c r="L73" t="str">
        <f t="shared" si="19"/>
        <v>1029</v>
      </c>
      <c r="M73">
        <f t="shared" si="20"/>
        <v>17</v>
      </c>
      <c r="O73" s="2">
        <v>45594.654918981483</v>
      </c>
      <c r="P73" s="3">
        <v>45594.636562500003</v>
      </c>
      <c r="Q73" s="4" t="s">
        <v>41</v>
      </c>
      <c r="R73" s="4">
        <v>0.30270000000000002</v>
      </c>
      <c r="S73" s="4">
        <v>0.87229999999999996</v>
      </c>
      <c r="T73" s="4">
        <v>0.1051</v>
      </c>
      <c r="U73" s="4">
        <v>0.86699999999999999</v>
      </c>
      <c r="V73" s="4">
        <v>0.24560000000000001</v>
      </c>
      <c r="W73" s="4" t="s">
        <v>40</v>
      </c>
      <c r="X73" s="4">
        <v>19800614</v>
      </c>
      <c r="Y73" s="4">
        <v>19800614</v>
      </c>
      <c r="Z73" t="str">
        <f t="shared" si="11"/>
        <v>1029</v>
      </c>
      <c r="AA73">
        <f t="shared" si="12"/>
        <v>15</v>
      </c>
    </row>
    <row r="74" spans="1:27">
      <c r="A74" s="2">
        <v>45594.731087962966</v>
      </c>
      <c r="B74" s="3">
        <v>45594.701898148145</v>
      </c>
      <c r="C74" s="4" t="s">
        <v>58</v>
      </c>
      <c r="D74" s="4">
        <v>0.23910000000000001</v>
      </c>
      <c r="E74" s="4">
        <v>0.1399</v>
      </c>
      <c r="F74" s="4">
        <v>0.4088</v>
      </c>
      <c r="G74" s="4">
        <v>7.6710000000000003</v>
      </c>
      <c r="H74" s="4">
        <v>0.20019999999999999</v>
      </c>
      <c r="I74" s="4" t="s">
        <v>27</v>
      </c>
      <c r="J74" s="4">
        <v>19800614</v>
      </c>
      <c r="K74" s="4">
        <v>19800614</v>
      </c>
      <c r="L74" t="str">
        <f t="shared" si="19"/>
        <v>1029</v>
      </c>
      <c r="M74">
        <f t="shared" si="20"/>
        <v>17</v>
      </c>
      <c r="O74" s="2">
        <v>45594.655462962961</v>
      </c>
      <c r="P74" s="3">
        <v>45594.636562500003</v>
      </c>
      <c r="Q74" s="4" t="s">
        <v>41</v>
      </c>
      <c r="R74" s="4">
        <v>0.30270000000000002</v>
      </c>
      <c r="S74" s="4">
        <v>0.87229999999999996</v>
      </c>
      <c r="T74" s="4">
        <v>0.1051</v>
      </c>
      <c r="U74" s="4">
        <v>0.86699999999999999</v>
      </c>
      <c r="V74" s="4">
        <v>0.24560000000000001</v>
      </c>
      <c r="W74" s="4" t="s">
        <v>40</v>
      </c>
      <c r="X74" s="4">
        <v>19800614</v>
      </c>
      <c r="Y74" s="4">
        <v>19800614</v>
      </c>
      <c r="Z74" t="str">
        <f t="shared" si="11"/>
        <v>1029</v>
      </c>
      <c r="AA74">
        <f t="shared" si="12"/>
        <v>15</v>
      </c>
    </row>
    <row r="75" spans="1:27">
      <c r="A75" s="2">
        <v>45594.742962962962</v>
      </c>
      <c r="B75" s="3">
        <v>45594.740046296298</v>
      </c>
      <c r="C75" s="4" t="s">
        <v>18</v>
      </c>
      <c r="D75" s="4">
        <v>0.62570000000000003</v>
      </c>
      <c r="E75" s="4">
        <v>0.65390000000000004</v>
      </c>
      <c r="F75" s="4">
        <v>0.59860000000000002</v>
      </c>
      <c r="G75" s="4">
        <v>4.8280000000000003</v>
      </c>
      <c r="H75" s="4">
        <v>0.18509999999999999</v>
      </c>
      <c r="I75" s="4" t="s">
        <v>40</v>
      </c>
      <c r="J75" s="4">
        <v>19800614</v>
      </c>
      <c r="K75" s="4">
        <v>19800614</v>
      </c>
      <c r="L75" t="str">
        <f t="shared" si="19"/>
        <v>1029</v>
      </c>
      <c r="M75">
        <f t="shared" si="20"/>
        <v>17</v>
      </c>
      <c r="O75" s="2">
        <v>45594.671076388891</v>
      </c>
      <c r="P75" s="3">
        <v>45594.656157407408</v>
      </c>
      <c r="Q75" s="4" t="s">
        <v>14</v>
      </c>
      <c r="R75" s="4">
        <v>0.54590000000000005</v>
      </c>
      <c r="S75" s="4">
        <v>0.57340000000000002</v>
      </c>
      <c r="T75" s="4">
        <v>0.51970000000000005</v>
      </c>
      <c r="U75" s="4">
        <v>1.853</v>
      </c>
      <c r="V75" s="4">
        <v>0.2059</v>
      </c>
      <c r="W75" s="4" t="s">
        <v>40</v>
      </c>
      <c r="X75" s="4">
        <v>19800614</v>
      </c>
      <c r="Y75" s="4">
        <v>19800614</v>
      </c>
      <c r="Z75" t="str">
        <f t="shared" si="11"/>
        <v>1029</v>
      </c>
      <c r="AA75">
        <f t="shared" si="12"/>
        <v>16</v>
      </c>
    </row>
    <row r="76" spans="1:27">
      <c r="A76" s="2">
        <v>45594.743460648147</v>
      </c>
      <c r="B76" s="3">
        <v>45594.742164351854</v>
      </c>
      <c r="C76" s="4" t="s">
        <v>57</v>
      </c>
      <c r="D76" s="4">
        <v>0.29459999999999997</v>
      </c>
      <c r="E76" s="4">
        <v>0.432</v>
      </c>
      <c r="F76" s="4">
        <v>0.20100000000000001</v>
      </c>
      <c r="G76" s="4">
        <v>5.899</v>
      </c>
      <c r="H76" s="4">
        <v>0.22189999999999999</v>
      </c>
      <c r="I76" s="4" t="s">
        <v>13</v>
      </c>
      <c r="J76" s="4">
        <v>19800614</v>
      </c>
      <c r="K76" s="4">
        <v>19800614</v>
      </c>
      <c r="L76" t="str">
        <f t="shared" si="19"/>
        <v>1029</v>
      </c>
      <c r="M76">
        <f t="shared" si="20"/>
        <v>17</v>
      </c>
      <c r="O76" s="2">
        <v>45594.676574074074</v>
      </c>
      <c r="P76" s="3">
        <v>45594.6641087963</v>
      </c>
      <c r="Q76" s="4" t="s">
        <v>24</v>
      </c>
      <c r="R76" s="4">
        <v>0.2908</v>
      </c>
      <c r="S76" s="4">
        <v>0.24229999999999999</v>
      </c>
      <c r="T76" s="4">
        <v>0.34910000000000002</v>
      </c>
      <c r="U76" s="4">
        <v>3.2029999999999998</v>
      </c>
      <c r="V76" s="4">
        <v>0.21740000000000001</v>
      </c>
      <c r="W76" s="4" t="s">
        <v>40</v>
      </c>
      <c r="X76" s="4">
        <v>19800614</v>
      </c>
      <c r="Y76" s="4">
        <v>19800614</v>
      </c>
      <c r="Z76" t="str">
        <f t="shared" si="11"/>
        <v>1029</v>
      </c>
      <c r="AA76">
        <f t="shared" si="12"/>
        <v>16</v>
      </c>
    </row>
    <row r="77" spans="1:27">
      <c r="A77" s="2">
        <v>45594.749722222223</v>
      </c>
      <c r="B77" s="3">
        <v>45594.748425925929</v>
      </c>
      <c r="C77" s="4" t="s">
        <v>17</v>
      </c>
      <c r="D77" s="4">
        <v>0.57410000000000005</v>
      </c>
      <c r="E77" s="4">
        <v>0.50619999999999998</v>
      </c>
      <c r="F77" s="4">
        <v>0.6512</v>
      </c>
      <c r="G77" s="4">
        <v>5.5430000000000001</v>
      </c>
      <c r="H77" s="4">
        <v>0.18099999999999999</v>
      </c>
      <c r="I77" s="4" t="s">
        <v>40</v>
      </c>
      <c r="J77" s="4">
        <v>19800614</v>
      </c>
      <c r="K77" s="4">
        <v>19800614</v>
      </c>
      <c r="L77" t="str">
        <f t="shared" si="19"/>
        <v>1029</v>
      </c>
      <c r="M77">
        <f t="shared" si="20"/>
        <v>17</v>
      </c>
      <c r="O77" s="2">
        <v>45594.684444444443</v>
      </c>
      <c r="P77" s="3">
        <v>45594.679872685185</v>
      </c>
      <c r="Q77" s="4" t="s">
        <v>55</v>
      </c>
      <c r="R77" s="4">
        <v>0.7903</v>
      </c>
      <c r="S77" s="4">
        <v>0.88519999999999999</v>
      </c>
      <c r="T77" s="4">
        <v>0.7056</v>
      </c>
      <c r="U77" s="4">
        <v>0.81699999999999995</v>
      </c>
      <c r="V77" s="4">
        <v>0.19439999999999999</v>
      </c>
      <c r="W77" s="4" t="s">
        <v>40</v>
      </c>
      <c r="X77" s="4">
        <v>19800614</v>
      </c>
      <c r="Y77" s="4">
        <v>19800614</v>
      </c>
      <c r="Z77" t="str">
        <f t="shared" si="11"/>
        <v>1029</v>
      </c>
      <c r="AA77">
        <f t="shared" si="12"/>
        <v>16</v>
      </c>
    </row>
    <row r="78" spans="1:27">
      <c r="A78" s="2">
        <v>45594.755555555559</v>
      </c>
      <c r="B78" s="3">
        <v>45594.754745370374</v>
      </c>
      <c r="C78" s="4" t="s">
        <v>18</v>
      </c>
      <c r="D78" s="4">
        <v>0.63929999999999998</v>
      </c>
      <c r="E78" s="4">
        <v>0.69159999999999999</v>
      </c>
      <c r="F78" s="4">
        <v>0.59089999999999998</v>
      </c>
      <c r="G78" s="4">
        <v>4.6340000000000003</v>
      </c>
      <c r="H78" s="4">
        <v>0.1857</v>
      </c>
      <c r="I78" s="4" t="s">
        <v>40</v>
      </c>
      <c r="J78" s="4">
        <v>19800614</v>
      </c>
      <c r="K78" s="4">
        <v>19800614</v>
      </c>
      <c r="L78" t="str">
        <f t="shared" si="19"/>
        <v>1029</v>
      </c>
      <c r="M78">
        <f t="shared" si="20"/>
        <v>18</v>
      </c>
      <c r="O78" s="2">
        <v>45594.694745370369</v>
      </c>
      <c r="P78" s="3">
        <v>45594.692858796298</v>
      </c>
      <c r="Q78" s="4" t="s">
        <v>14</v>
      </c>
      <c r="R78" s="4">
        <v>0.56759999999999999</v>
      </c>
      <c r="S78" s="4">
        <v>0.49349999999999999</v>
      </c>
      <c r="T78" s="4">
        <v>0.65290000000000004</v>
      </c>
      <c r="U78" s="4">
        <v>2.1219999999999999</v>
      </c>
      <c r="V78" s="4">
        <v>0.19769999999999999</v>
      </c>
      <c r="W78" s="4" t="s">
        <v>40</v>
      </c>
      <c r="X78" s="4">
        <v>19800614</v>
      </c>
      <c r="Y78" s="4">
        <v>19800614</v>
      </c>
      <c r="Z78" t="str">
        <f t="shared" ref="Z78:Z141" si="21">TEXT(O78,"MMDD")</f>
        <v>1029</v>
      </c>
      <c r="AA78">
        <f t="shared" ref="AA78:AA141" si="22">HOUR(O78)</f>
        <v>16</v>
      </c>
    </row>
    <row r="79" spans="1:27">
      <c r="A79" s="2">
        <v>45594.767870370371</v>
      </c>
      <c r="B79" s="3">
        <v>45594.767129629632</v>
      </c>
      <c r="C79" s="4" t="s">
        <v>26</v>
      </c>
      <c r="D79" s="4">
        <v>0.40689999999999998</v>
      </c>
      <c r="E79" s="4">
        <v>0.34300000000000003</v>
      </c>
      <c r="F79" s="4">
        <v>0.48280000000000001</v>
      </c>
      <c r="G79" s="4">
        <v>6.3470000000000004</v>
      </c>
      <c r="H79" s="4">
        <v>0.19409999999999999</v>
      </c>
      <c r="I79" s="4" t="s">
        <v>40</v>
      </c>
      <c r="J79" s="4">
        <v>19800614</v>
      </c>
      <c r="K79" s="4">
        <v>19800614</v>
      </c>
      <c r="L79" t="str">
        <f t="shared" si="19"/>
        <v>1029</v>
      </c>
      <c r="M79">
        <f t="shared" si="20"/>
        <v>18</v>
      </c>
      <c r="O79" s="2">
        <v>45594.704756944448</v>
      </c>
      <c r="P79" s="3">
        <v>45594.696736111109</v>
      </c>
      <c r="Q79" s="4" t="s">
        <v>60</v>
      </c>
      <c r="R79" s="4">
        <v>9.4200000000000006E-2</v>
      </c>
      <c r="S79" s="4">
        <v>0.17730000000000001</v>
      </c>
      <c r="T79" s="4">
        <v>0.05</v>
      </c>
      <c r="U79" s="4">
        <v>3.6240000000000001</v>
      </c>
      <c r="V79" s="4">
        <v>0.26150000000000001</v>
      </c>
      <c r="W79" s="4" t="s">
        <v>40</v>
      </c>
      <c r="X79" s="4">
        <v>19800614</v>
      </c>
      <c r="Y79" s="4">
        <v>19800614</v>
      </c>
      <c r="Z79" t="str">
        <f t="shared" si="21"/>
        <v>1029</v>
      </c>
      <c r="AA79">
        <f t="shared" si="22"/>
        <v>16</v>
      </c>
    </row>
    <row r="80" spans="1:27">
      <c r="A80" s="2">
        <v>45594.770914351851</v>
      </c>
      <c r="B80" s="3">
        <v>45594.770208333335</v>
      </c>
      <c r="C80" s="4" t="s">
        <v>18</v>
      </c>
      <c r="D80" s="4">
        <v>0.64659999999999995</v>
      </c>
      <c r="E80" s="4">
        <v>0.69499999999999995</v>
      </c>
      <c r="F80" s="4">
        <v>0.60160000000000002</v>
      </c>
      <c r="G80" s="4">
        <v>4.6159999999999997</v>
      </c>
      <c r="H80" s="4">
        <v>0.18490000000000001</v>
      </c>
      <c r="I80" s="4" t="s">
        <v>40</v>
      </c>
      <c r="J80" s="4">
        <v>19800614</v>
      </c>
      <c r="K80" s="4">
        <v>19800614</v>
      </c>
      <c r="L80" t="str">
        <f t="shared" si="19"/>
        <v>1029</v>
      </c>
      <c r="M80">
        <f t="shared" si="20"/>
        <v>18</v>
      </c>
      <c r="O80" s="2">
        <v>45594.712314814817</v>
      </c>
      <c r="P80" s="3">
        <v>45594.711284722223</v>
      </c>
      <c r="Q80" s="4" t="s">
        <v>14</v>
      </c>
      <c r="R80" s="4">
        <v>0.59789999999999999</v>
      </c>
      <c r="S80" s="4">
        <v>0.55449999999999999</v>
      </c>
      <c r="T80" s="4">
        <v>0.64480000000000004</v>
      </c>
      <c r="U80" s="4">
        <v>1.915</v>
      </c>
      <c r="V80" s="4">
        <v>0.19819999999999999</v>
      </c>
      <c r="W80" s="4" t="s">
        <v>40</v>
      </c>
      <c r="X80" s="4">
        <v>19800614</v>
      </c>
      <c r="Y80" s="4">
        <v>19800614</v>
      </c>
      <c r="Z80" t="str">
        <f t="shared" si="21"/>
        <v>1029</v>
      </c>
      <c r="AA80">
        <f t="shared" si="22"/>
        <v>17</v>
      </c>
    </row>
    <row r="81" spans="1:27">
      <c r="A81" s="2">
        <v>45594.774861111109</v>
      </c>
      <c r="B81" s="3">
        <v>45594.77375</v>
      </c>
      <c r="C81" s="4" t="s">
        <v>55</v>
      </c>
      <c r="D81" s="4">
        <v>0.6038</v>
      </c>
      <c r="E81" s="4">
        <v>0.66310000000000002</v>
      </c>
      <c r="F81" s="4">
        <v>0.54979999999999996</v>
      </c>
      <c r="G81" s="4">
        <v>4.7809999999999997</v>
      </c>
      <c r="H81" s="4">
        <v>0.1888</v>
      </c>
      <c r="I81" s="4" t="s">
        <v>40</v>
      </c>
      <c r="J81" s="4">
        <v>19800614</v>
      </c>
      <c r="K81" s="4">
        <v>19800614</v>
      </c>
      <c r="L81" t="str">
        <f t="shared" si="19"/>
        <v>1029</v>
      </c>
      <c r="M81">
        <f t="shared" si="20"/>
        <v>18</v>
      </c>
      <c r="O81" s="2">
        <v>45594.728865740741</v>
      </c>
      <c r="P81" s="3">
        <v>45594.728356481479</v>
      </c>
      <c r="Q81" s="4" t="s">
        <v>14</v>
      </c>
      <c r="R81" s="4">
        <v>0.63129999999999997</v>
      </c>
      <c r="S81" s="4">
        <v>0.61329999999999996</v>
      </c>
      <c r="T81" s="4">
        <v>0.64970000000000006</v>
      </c>
      <c r="U81" s="4">
        <v>1.724</v>
      </c>
      <c r="V81" s="4">
        <v>0.19789999999999999</v>
      </c>
      <c r="W81" s="4" t="s">
        <v>40</v>
      </c>
      <c r="X81" s="4">
        <v>19800614</v>
      </c>
      <c r="Y81" s="4">
        <v>19800614</v>
      </c>
      <c r="Z81" t="str">
        <f t="shared" si="21"/>
        <v>1029</v>
      </c>
      <c r="AA81">
        <f t="shared" si="22"/>
        <v>17</v>
      </c>
    </row>
    <row r="82" spans="1:27">
      <c r="A82" s="2">
        <v>45594.777754629627</v>
      </c>
      <c r="B82" s="3">
        <v>45594.776261574072</v>
      </c>
      <c r="C82" s="4" t="s">
        <v>18</v>
      </c>
      <c r="D82" s="4">
        <v>0.6411</v>
      </c>
      <c r="E82" s="4">
        <v>0.71779999999999999</v>
      </c>
      <c r="F82" s="4">
        <v>0.57250000000000001</v>
      </c>
      <c r="G82" s="4">
        <v>4.4930000000000003</v>
      </c>
      <c r="H82" s="4">
        <v>0.18709999999999999</v>
      </c>
      <c r="I82" s="4" t="s">
        <v>40</v>
      </c>
      <c r="J82" s="4">
        <v>19800614</v>
      </c>
      <c r="K82" s="4">
        <v>19800614</v>
      </c>
      <c r="L82" t="str">
        <f t="shared" si="19"/>
        <v>1029</v>
      </c>
      <c r="M82">
        <f t="shared" si="20"/>
        <v>18</v>
      </c>
      <c r="O82" s="2">
        <v>45594.733391203707</v>
      </c>
      <c r="P82" s="3">
        <v>45594.732719907406</v>
      </c>
      <c r="Q82" s="4" t="s">
        <v>58</v>
      </c>
      <c r="R82" s="4">
        <v>0.30859999999999999</v>
      </c>
      <c r="S82" s="4">
        <v>0.28510000000000002</v>
      </c>
      <c r="T82" s="4">
        <v>0.33410000000000001</v>
      </c>
      <c r="U82" s="4">
        <v>2.9740000000000002</v>
      </c>
      <c r="V82" s="4">
        <v>0.21859999999999999</v>
      </c>
      <c r="W82" s="4" t="s">
        <v>27</v>
      </c>
      <c r="X82" s="4">
        <v>19800614</v>
      </c>
      <c r="Y82" s="4">
        <v>19800614</v>
      </c>
      <c r="Z82" t="str">
        <f t="shared" si="21"/>
        <v>1029</v>
      </c>
      <c r="AA82">
        <f t="shared" si="22"/>
        <v>17</v>
      </c>
    </row>
    <row r="83" spans="1:27">
      <c r="A83" s="2">
        <v>45594.778912037036</v>
      </c>
      <c r="B83" s="3">
        <v>45594.77752314815</v>
      </c>
      <c r="C83" s="4" t="s">
        <v>23</v>
      </c>
      <c r="D83" s="4">
        <v>0.44869999999999999</v>
      </c>
      <c r="E83" s="4">
        <v>0.6089</v>
      </c>
      <c r="F83" s="4">
        <v>0.3306</v>
      </c>
      <c r="G83" s="4">
        <v>5.0510000000000002</v>
      </c>
      <c r="H83" s="4">
        <v>0.2072</v>
      </c>
      <c r="I83" s="4" t="s">
        <v>40</v>
      </c>
      <c r="J83" s="4">
        <v>19800614</v>
      </c>
      <c r="K83" s="4">
        <v>19800614</v>
      </c>
      <c r="L83" t="str">
        <f t="shared" si="19"/>
        <v>1029</v>
      </c>
      <c r="M83">
        <f t="shared" si="20"/>
        <v>18</v>
      </c>
      <c r="O83" s="2">
        <v>45594.733715277776</v>
      </c>
      <c r="P83" s="3">
        <v>45594.722673611112</v>
      </c>
      <c r="Q83" s="4" t="s">
        <v>58</v>
      </c>
      <c r="R83" s="4">
        <v>1.72E-2</v>
      </c>
      <c r="S83" s="4">
        <v>0.1925</v>
      </c>
      <c r="T83" s="4">
        <v>1.5E-3</v>
      </c>
      <c r="U83" s="4">
        <v>3.5150000000000001</v>
      </c>
      <c r="V83" s="4">
        <v>0.33879999999999999</v>
      </c>
      <c r="W83" s="4" t="s">
        <v>27</v>
      </c>
      <c r="X83" s="4">
        <v>19800614</v>
      </c>
      <c r="Y83" s="4">
        <v>19800614</v>
      </c>
      <c r="Z83" t="str">
        <f t="shared" si="21"/>
        <v>1029</v>
      </c>
      <c r="AA83">
        <f t="shared" si="22"/>
        <v>17</v>
      </c>
    </row>
    <row r="84" spans="1:27">
      <c r="A84" s="2">
        <v>45594.789733796293</v>
      </c>
      <c r="B84" s="3">
        <v>45594.762129629627</v>
      </c>
      <c r="C84" s="4" t="s">
        <v>17</v>
      </c>
      <c r="D84" s="4">
        <v>0.57450000000000001</v>
      </c>
      <c r="E84" s="4">
        <v>0.51970000000000005</v>
      </c>
      <c r="F84" s="4">
        <v>0.6351</v>
      </c>
      <c r="G84" s="4">
        <v>5.4790000000000001</v>
      </c>
      <c r="H84" s="4">
        <v>0.18229999999999999</v>
      </c>
      <c r="I84" s="4" t="s">
        <v>40</v>
      </c>
      <c r="J84" s="4">
        <v>19800614</v>
      </c>
      <c r="K84" s="4">
        <v>19800614</v>
      </c>
      <c r="L84" t="str">
        <f t="shared" si="19"/>
        <v>1029</v>
      </c>
      <c r="M84">
        <f t="shared" si="20"/>
        <v>18</v>
      </c>
      <c r="O84" s="2">
        <v>45594.733969907407</v>
      </c>
      <c r="P84" s="3">
        <v>45594.716562499998</v>
      </c>
      <c r="Q84" s="4" t="s">
        <v>58</v>
      </c>
      <c r="R84" s="4">
        <v>2.5100000000000001E-2</v>
      </c>
      <c r="S84" s="4">
        <v>0.16589999999999999</v>
      </c>
      <c r="T84" s="4">
        <v>3.8E-3</v>
      </c>
      <c r="U84" s="4">
        <v>3.7109999999999999</v>
      </c>
      <c r="V84" s="4">
        <v>0.31740000000000002</v>
      </c>
      <c r="W84" s="4" t="s">
        <v>27</v>
      </c>
      <c r="X84" s="4">
        <v>19800614</v>
      </c>
      <c r="Y84" s="4">
        <v>19800614</v>
      </c>
      <c r="Z84" t="str">
        <f t="shared" si="21"/>
        <v>1029</v>
      </c>
      <c r="AA84">
        <f t="shared" si="22"/>
        <v>17</v>
      </c>
    </row>
    <row r="85" spans="1:27">
      <c r="A85" s="2">
        <v>45594.801307870373</v>
      </c>
      <c r="B85" s="3">
        <v>45594.800694444442</v>
      </c>
      <c r="C85" s="4" t="s">
        <v>23</v>
      </c>
      <c r="D85" s="4">
        <v>0.47199999999999998</v>
      </c>
      <c r="E85" s="4">
        <v>0.60740000000000005</v>
      </c>
      <c r="F85" s="4">
        <v>0.36680000000000001</v>
      </c>
      <c r="G85" s="4">
        <v>5.0579999999999998</v>
      </c>
      <c r="H85" s="4">
        <v>0.2039</v>
      </c>
      <c r="I85" s="4" t="s">
        <v>40</v>
      </c>
      <c r="J85" s="4">
        <v>19800614</v>
      </c>
      <c r="K85" s="4">
        <v>19800614</v>
      </c>
      <c r="L85" t="str">
        <f t="shared" si="19"/>
        <v>1029</v>
      </c>
      <c r="M85">
        <f t="shared" si="20"/>
        <v>19</v>
      </c>
      <c r="O85" s="2">
        <v>45594.734293981484</v>
      </c>
      <c r="P85" s="3">
        <v>45594.710590277777</v>
      </c>
      <c r="Q85" s="4" t="s">
        <v>58</v>
      </c>
      <c r="R85" s="4">
        <v>3.7900000000000003E-2</v>
      </c>
      <c r="S85" s="4">
        <v>0.1575</v>
      </c>
      <c r="T85" s="4">
        <v>9.1000000000000004E-3</v>
      </c>
      <c r="U85" s="4">
        <v>3.778</v>
      </c>
      <c r="V85" s="4">
        <v>0.29770000000000002</v>
      </c>
      <c r="W85" s="4" t="s">
        <v>27</v>
      </c>
      <c r="X85" s="4">
        <v>19800614</v>
      </c>
      <c r="Y85" s="4">
        <v>19800614</v>
      </c>
      <c r="Z85" t="str">
        <f t="shared" si="21"/>
        <v>1029</v>
      </c>
      <c r="AA85">
        <f t="shared" si="22"/>
        <v>17</v>
      </c>
    </row>
    <row r="86" spans="1:27">
      <c r="A86" s="2">
        <v>45594.814722222225</v>
      </c>
      <c r="B86" s="3">
        <v>45594.281111111108</v>
      </c>
      <c r="C86" s="4" t="s">
        <v>63</v>
      </c>
      <c r="D86" s="4">
        <v>0.61439999999999995</v>
      </c>
      <c r="E86" s="4">
        <v>0.5988</v>
      </c>
      <c r="F86" s="4">
        <v>0.63029999999999997</v>
      </c>
      <c r="G86" s="4">
        <v>5.0999999999999996</v>
      </c>
      <c r="H86" s="4">
        <v>0.1827</v>
      </c>
      <c r="I86" s="4" t="s">
        <v>40</v>
      </c>
      <c r="J86" s="4">
        <v>19800614</v>
      </c>
      <c r="K86" s="4">
        <v>19800614</v>
      </c>
      <c r="L86" t="str">
        <f t="shared" si="19"/>
        <v>1029</v>
      </c>
      <c r="M86">
        <f t="shared" si="20"/>
        <v>19</v>
      </c>
      <c r="O86" s="2">
        <v>45594.734467592592</v>
      </c>
      <c r="P86" s="3">
        <v>45594.704606481479</v>
      </c>
      <c r="Q86" s="4" t="s">
        <v>58</v>
      </c>
      <c r="R86" s="4">
        <v>5.3499999999999999E-2</v>
      </c>
      <c r="S86" s="4">
        <v>9.8199999999999996E-2</v>
      </c>
      <c r="T86" s="4">
        <v>2.9100000000000001E-2</v>
      </c>
      <c r="U86" s="4">
        <v>4.3710000000000004</v>
      </c>
      <c r="V86" s="4">
        <v>0.27289999999999998</v>
      </c>
      <c r="W86" s="4" t="s">
        <v>27</v>
      </c>
      <c r="X86" s="4">
        <v>19800614</v>
      </c>
      <c r="Y86" s="4">
        <v>19800614</v>
      </c>
      <c r="Z86" t="str">
        <f t="shared" si="21"/>
        <v>1029</v>
      </c>
      <c r="AA86">
        <f t="shared" si="22"/>
        <v>17</v>
      </c>
    </row>
    <row r="87" spans="1:27">
      <c r="A87" s="2">
        <v>45594.822025462963</v>
      </c>
      <c r="B87" s="3">
        <v>45594.821655092594</v>
      </c>
      <c r="C87" s="4" t="s">
        <v>23</v>
      </c>
      <c r="D87" s="4">
        <v>0.55969999999999998</v>
      </c>
      <c r="E87" s="4">
        <v>0.59379999999999999</v>
      </c>
      <c r="F87" s="4">
        <v>0.52759999999999996</v>
      </c>
      <c r="G87" s="4">
        <v>5.1239999999999997</v>
      </c>
      <c r="H87" s="4">
        <v>0.19059999999999999</v>
      </c>
      <c r="I87" s="4" t="s">
        <v>40</v>
      </c>
      <c r="J87" s="4">
        <v>19800614</v>
      </c>
      <c r="K87" s="4">
        <v>19800614</v>
      </c>
      <c r="L87" t="str">
        <f t="shared" si="19"/>
        <v>1029</v>
      </c>
      <c r="M87">
        <f t="shared" si="20"/>
        <v>19</v>
      </c>
      <c r="O87" s="2">
        <v>45594.734722222223</v>
      </c>
      <c r="P87" s="3">
        <v>45594.698611111111</v>
      </c>
      <c r="Q87" s="4" t="s">
        <v>58</v>
      </c>
      <c r="R87" s="4">
        <v>3.7499999999999999E-2</v>
      </c>
      <c r="S87" s="4">
        <v>0.1249</v>
      </c>
      <c r="T87" s="4">
        <v>1.1299999999999999E-2</v>
      </c>
      <c r="U87" s="4">
        <v>4.0739999999999998</v>
      </c>
      <c r="V87" s="4">
        <v>0.29310000000000003</v>
      </c>
      <c r="W87" s="4" t="s">
        <v>27</v>
      </c>
      <c r="X87" s="4">
        <v>19800614</v>
      </c>
      <c r="Y87" s="4">
        <v>19800614</v>
      </c>
      <c r="Z87" t="str">
        <f t="shared" si="21"/>
        <v>1029</v>
      </c>
      <c r="AA87">
        <f t="shared" si="22"/>
        <v>17</v>
      </c>
    </row>
    <row r="88" spans="1:27">
      <c r="A88" s="2">
        <v>45594.835486111115</v>
      </c>
      <c r="B88" s="3">
        <v>45594.834629629629</v>
      </c>
      <c r="C88" s="4" t="s">
        <v>26</v>
      </c>
      <c r="D88" s="4">
        <v>0.46450000000000002</v>
      </c>
      <c r="E88" s="4">
        <v>0.33879999999999999</v>
      </c>
      <c r="F88" s="4">
        <v>0.63680000000000003</v>
      </c>
      <c r="G88" s="4">
        <v>6.3689999999999998</v>
      </c>
      <c r="H88" s="4">
        <v>0.1822</v>
      </c>
      <c r="I88" s="4" t="s">
        <v>40</v>
      </c>
      <c r="J88" s="4">
        <v>19800614</v>
      </c>
      <c r="K88" s="4">
        <v>19800614</v>
      </c>
      <c r="L88" t="str">
        <f t="shared" si="19"/>
        <v>1029</v>
      </c>
      <c r="M88">
        <f t="shared" si="20"/>
        <v>20</v>
      </c>
      <c r="O88" s="2">
        <v>45594.734895833331</v>
      </c>
      <c r="P88" s="3">
        <v>45594.692743055559</v>
      </c>
      <c r="Q88" s="4" t="s">
        <v>58</v>
      </c>
      <c r="R88" s="4">
        <v>2.69E-2</v>
      </c>
      <c r="S88" s="4">
        <v>0.10150000000000001</v>
      </c>
      <c r="T88" s="4">
        <v>7.1999999999999998E-3</v>
      </c>
      <c r="U88" s="4">
        <v>4.3310000000000004</v>
      </c>
      <c r="V88" s="4">
        <v>0.30309999999999998</v>
      </c>
      <c r="W88" s="4" t="s">
        <v>27</v>
      </c>
      <c r="X88" s="4">
        <v>19800614</v>
      </c>
      <c r="Y88" s="4">
        <v>19800614</v>
      </c>
      <c r="Z88" t="str">
        <f t="shared" si="21"/>
        <v>1029</v>
      </c>
      <c r="AA88">
        <f t="shared" si="22"/>
        <v>17</v>
      </c>
    </row>
    <row r="89" spans="1:27">
      <c r="A89" s="2">
        <v>45594.904409722221</v>
      </c>
      <c r="B89" s="3">
        <v>45594.866967592592</v>
      </c>
      <c r="C89" s="4" t="s">
        <v>41</v>
      </c>
      <c r="D89" s="4">
        <v>0.43</v>
      </c>
      <c r="E89" s="4">
        <v>0.6804</v>
      </c>
      <c r="F89" s="4">
        <v>0.27179999999999999</v>
      </c>
      <c r="G89" s="4">
        <v>4.6920000000000002</v>
      </c>
      <c r="H89" s="4">
        <v>0.21329999999999999</v>
      </c>
      <c r="I89" s="4" t="s">
        <v>40</v>
      </c>
      <c r="J89" s="4">
        <v>19800614</v>
      </c>
      <c r="K89" s="4">
        <v>19800614</v>
      </c>
      <c r="L89" t="str">
        <f t="shared" si="19"/>
        <v>1029</v>
      </c>
      <c r="M89">
        <f t="shared" si="20"/>
        <v>21</v>
      </c>
      <c r="O89" s="2">
        <v>45594.750613425924</v>
      </c>
      <c r="P89" s="3">
        <v>45594.73537037037</v>
      </c>
      <c r="Q89" s="4" t="s">
        <v>55</v>
      </c>
      <c r="R89" s="4">
        <v>0.48770000000000002</v>
      </c>
      <c r="S89" s="4">
        <v>0.99460000000000004</v>
      </c>
      <c r="T89" s="4">
        <v>0.23910000000000001</v>
      </c>
      <c r="U89" s="4">
        <v>0.13800000000000001</v>
      </c>
      <c r="V89" s="4">
        <v>0.22700000000000001</v>
      </c>
      <c r="W89" s="4" t="s">
        <v>40</v>
      </c>
      <c r="X89" s="4">
        <v>19800614</v>
      </c>
      <c r="Y89" s="4">
        <v>19800614</v>
      </c>
      <c r="Z89" t="str">
        <f t="shared" si="21"/>
        <v>1029</v>
      </c>
      <c r="AA89">
        <f t="shared" si="22"/>
        <v>18</v>
      </c>
    </row>
    <row r="90" spans="1:27">
      <c r="A90" s="2">
        <v>45594.942395833335</v>
      </c>
      <c r="B90" s="3">
        <v>45594.728206018517</v>
      </c>
      <c r="C90" s="4" t="s">
        <v>62</v>
      </c>
      <c r="D90" s="4">
        <v>0.39700000000000002</v>
      </c>
      <c r="E90" s="4">
        <v>0.61560000000000004</v>
      </c>
      <c r="F90" s="4">
        <v>0.25600000000000001</v>
      </c>
      <c r="G90" s="4">
        <v>5.0179999999999998</v>
      </c>
      <c r="H90" s="4">
        <v>0.215</v>
      </c>
      <c r="I90" s="4" t="s">
        <v>40</v>
      </c>
      <c r="J90" s="4">
        <v>19800614</v>
      </c>
      <c r="K90" s="4">
        <v>19800614</v>
      </c>
      <c r="L90" t="str">
        <f t="shared" si="19"/>
        <v>1029</v>
      </c>
      <c r="M90">
        <f t="shared" si="20"/>
        <v>22</v>
      </c>
      <c r="O90" s="2">
        <v>45594.757268518515</v>
      </c>
      <c r="P90" s="3">
        <v>45594.756655092591</v>
      </c>
      <c r="Q90" s="4" t="s">
        <v>58</v>
      </c>
      <c r="R90" s="4">
        <v>0.33600000000000002</v>
      </c>
      <c r="S90" s="4">
        <v>0.2671</v>
      </c>
      <c r="T90" s="4">
        <v>0.42270000000000002</v>
      </c>
      <c r="U90" s="4">
        <v>3.0670000000000002</v>
      </c>
      <c r="V90" s="4">
        <v>0.2122</v>
      </c>
      <c r="W90" s="4" t="s">
        <v>27</v>
      </c>
      <c r="X90" s="4">
        <v>19800614</v>
      </c>
      <c r="Y90" s="4">
        <v>19800614</v>
      </c>
      <c r="Z90" t="str">
        <f t="shared" si="21"/>
        <v>1029</v>
      </c>
      <c r="AA90">
        <f t="shared" si="22"/>
        <v>18</v>
      </c>
    </row>
    <row r="91" spans="1:27">
      <c r="A91" s="2">
        <v>45594.942615740743</v>
      </c>
      <c r="B91" s="3">
        <v>45594.742847222224</v>
      </c>
      <c r="C91" s="4" t="s">
        <v>62</v>
      </c>
      <c r="D91" s="4">
        <v>0.42959999999999998</v>
      </c>
      <c r="E91" s="4">
        <v>0.60229999999999995</v>
      </c>
      <c r="F91" s="4">
        <v>0.30640000000000001</v>
      </c>
      <c r="G91" s="4">
        <v>5.0830000000000002</v>
      </c>
      <c r="H91" s="4">
        <v>0.20960000000000001</v>
      </c>
      <c r="I91" s="4" t="s">
        <v>40</v>
      </c>
      <c r="J91" s="4">
        <v>19800614</v>
      </c>
      <c r="K91" s="4">
        <v>19800614</v>
      </c>
      <c r="L91" t="str">
        <f t="shared" si="19"/>
        <v>1029</v>
      </c>
      <c r="M91">
        <f t="shared" si="20"/>
        <v>22</v>
      </c>
      <c r="O91" s="2">
        <v>45594.757488425923</v>
      </c>
      <c r="P91" s="3">
        <v>45594.750671296293</v>
      </c>
      <c r="Q91" s="4" t="s">
        <v>58</v>
      </c>
      <c r="R91" s="4">
        <v>0.32690000000000002</v>
      </c>
      <c r="S91" s="4">
        <v>0.2616</v>
      </c>
      <c r="T91" s="4">
        <v>0.40849999999999997</v>
      </c>
      <c r="U91" s="4">
        <v>3.0960000000000001</v>
      </c>
      <c r="V91" s="4">
        <v>0.21310000000000001</v>
      </c>
      <c r="W91" s="4" t="s">
        <v>27</v>
      </c>
      <c r="X91" s="4">
        <v>19800614</v>
      </c>
      <c r="Y91" s="4">
        <v>19800614</v>
      </c>
      <c r="Z91" t="str">
        <f t="shared" si="21"/>
        <v>1029</v>
      </c>
      <c r="AA91">
        <f t="shared" si="22"/>
        <v>18</v>
      </c>
    </row>
    <row r="92" spans="1:27">
      <c r="A92" s="2">
        <v>45594.945462962962</v>
      </c>
      <c r="B92" s="3">
        <v>45594.944965277777</v>
      </c>
      <c r="C92" s="4" t="s">
        <v>37</v>
      </c>
      <c r="D92" s="4">
        <v>0.47649999999999998</v>
      </c>
      <c r="E92" s="4">
        <v>0.61729999999999996</v>
      </c>
      <c r="F92" s="4">
        <v>0.36780000000000002</v>
      </c>
      <c r="G92" s="4">
        <v>5.01</v>
      </c>
      <c r="H92" s="4">
        <v>0.20380000000000001</v>
      </c>
      <c r="I92" s="4" t="s">
        <v>40</v>
      </c>
      <c r="J92" s="4">
        <v>19800614</v>
      </c>
      <c r="K92" s="4">
        <v>19800614</v>
      </c>
      <c r="L92" t="str">
        <f t="shared" si="19"/>
        <v>1029</v>
      </c>
      <c r="M92">
        <f t="shared" si="20"/>
        <v>22</v>
      </c>
      <c r="O92" s="2">
        <v>45594.757696759261</v>
      </c>
      <c r="P92" s="3">
        <v>45594.744687500002</v>
      </c>
      <c r="Q92" s="4" t="s">
        <v>58</v>
      </c>
      <c r="R92" s="4">
        <v>0.3342</v>
      </c>
      <c r="S92" s="4">
        <v>0.2722</v>
      </c>
      <c r="T92" s="4">
        <v>0.4103</v>
      </c>
      <c r="U92" s="4">
        <v>3.04</v>
      </c>
      <c r="V92" s="4">
        <v>0.21299999999999999</v>
      </c>
      <c r="W92" s="4" t="s">
        <v>27</v>
      </c>
      <c r="X92" s="4">
        <v>19800614</v>
      </c>
      <c r="Y92" s="4">
        <v>19800614</v>
      </c>
      <c r="Z92" t="str">
        <f t="shared" si="21"/>
        <v>1029</v>
      </c>
      <c r="AA92">
        <f t="shared" si="22"/>
        <v>18</v>
      </c>
    </row>
    <row r="93" spans="1:27">
      <c r="A93" s="2">
        <v>45594.946701388886</v>
      </c>
      <c r="B93" s="3">
        <v>45594.946342592593</v>
      </c>
      <c r="C93" s="4" t="s">
        <v>26</v>
      </c>
      <c r="D93" s="4">
        <v>0.42530000000000001</v>
      </c>
      <c r="E93" s="4">
        <v>0.26179999999999998</v>
      </c>
      <c r="F93" s="4">
        <v>0.69099999999999995</v>
      </c>
      <c r="G93" s="4">
        <v>6.8</v>
      </c>
      <c r="H93" s="4">
        <v>0.1779</v>
      </c>
      <c r="I93" s="4" t="s">
        <v>40</v>
      </c>
      <c r="J93" s="4">
        <v>19800614</v>
      </c>
      <c r="K93" s="4">
        <v>19800614</v>
      </c>
      <c r="L93" t="str">
        <f t="shared" si="19"/>
        <v>1029</v>
      </c>
      <c r="M93">
        <f t="shared" si="20"/>
        <v>22</v>
      </c>
      <c r="O93" s="2">
        <v>45594.757870370369</v>
      </c>
      <c r="P93" s="3">
        <v>45594.738703703704</v>
      </c>
      <c r="Q93" s="4" t="s">
        <v>58</v>
      </c>
      <c r="R93" s="4">
        <v>0.30980000000000002</v>
      </c>
      <c r="S93" s="4">
        <v>0.26019999999999999</v>
      </c>
      <c r="T93" s="4">
        <v>0.36890000000000001</v>
      </c>
      <c r="U93" s="4">
        <v>3.1040000000000001</v>
      </c>
      <c r="V93" s="4">
        <v>0.216</v>
      </c>
      <c r="W93" s="4" t="s">
        <v>27</v>
      </c>
      <c r="X93" s="4">
        <v>19800614</v>
      </c>
      <c r="Y93" s="4">
        <v>19800614</v>
      </c>
      <c r="Z93" t="str">
        <f t="shared" si="21"/>
        <v>1029</v>
      </c>
      <c r="AA93">
        <f t="shared" si="22"/>
        <v>18</v>
      </c>
    </row>
    <row r="94" spans="1:27">
      <c r="A94" s="2">
        <v>45594.957245370373</v>
      </c>
      <c r="B94" s="3">
        <v>45594.835810185185</v>
      </c>
      <c r="C94" s="4" t="s">
        <v>18</v>
      </c>
      <c r="D94" s="4">
        <v>0.65280000000000005</v>
      </c>
      <c r="E94" s="4">
        <v>0.72130000000000005</v>
      </c>
      <c r="F94" s="4">
        <v>0.5907</v>
      </c>
      <c r="G94" s="4">
        <v>4.4740000000000002</v>
      </c>
      <c r="H94" s="4">
        <v>0.1857</v>
      </c>
      <c r="I94" s="4" t="s">
        <v>40</v>
      </c>
      <c r="J94" s="4">
        <v>19800614</v>
      </c>
      <c r="K94" s="4">
        <v>19800614</v>
      </c>
      <c r="L94" t="str">
        <f t="shared" si="19"/>
        <v>1029</v>
      </c>
      <c r="M94">
        <f t="shared" si="20"/>
        <v>22</v>
      </c>
      <c r="O94" s="2">
        <v>45594.758055555554</v>
      </c>
      <c r="P94" s="3">
        <v>45594.732719907406</v>
      </c>
      <c r="Q94" s="4" t="s">
        <v>58</v>
      </c>
      <c r="R94" s="4">
        <v>0.30859999999999999</v>
      </c>
      <c r="S94" s="4">
        <v>0.28510000000000002</v>
      </c>
      <c r="T94" s="4">
        <v>0.33410000000000001</v>
      </c>
      <c r="U94" s="4">
        <v>2.9740000000000002</v>
      </c>
      <c r="V94" s="4">
        <v>0.21859999999999999</v>
      </c>
      <c r="W94" s="4" t="s">
        <v>27</v>
      </c>
      <c r="X94" s="4">
        <v>19800614</v>
      </c>
      <c r="Y94" s="4">
        <v>19800614</v>
      </c>
      <c r="Z94" t="str">
        <f t="shared" si="21"/>
        <v>1029</v>
      </c>
      <c r="AA94">
        <f t="shared" si="22"/>
        <v>18</v>
      </c>
    </row>
    <row r="95" spans="1:27">
      <c r="A95" s="2">
        <v>45594.95820601852</v>
      </c>
      <c r="B95" s="3">
        <v>45594.829629629632</v>
      </c>
      <c r="C95" s="4" t="s">
        <v>18</v>
      </c>
      <c r="D95" s="4">
        <v>0.64159999999999995</v>
      </c>
      <c r="E95" s="4">
        <v>0.73770000000000002</v>
      </c>
      <c r="F95" s="4">
        <v>0.55800000000000005</v>
      </c>
      <c r="G95" s="4">
        <v>4.383</v>
      </c>
      <c r="H95" s="4">
        <v>0.18820000000000001</v>
      </c>
      <c r="I95" s="4" t="s">
        <v>40</v>
      </c>
      <c r="J95" s="4">
        <v>19800614</v>
      </c>
      <c r="K95" s="4">
        <v>19800614</v>
      </c>
      <c r="L95" t="str">
        <f t="shared" si="19"/>
        <v>1029</v>
      </c>
      <c r="M95">
        <f t="shared" si="20"/>
        <v>22</v>
      </c>
      <c r="O95" s="2">
        <v>45594.758252314816</v>
      </c>
      <c r="P95" s="3">
        <v>45594.722673611112</v>
      </c>
      <c r="Q95" s="4" t="s">
        <v>58</v>
      </c>
      <c r="R95" s="4">
        <v>1.72E-2</v>
      </c>
      <c r="S95" s="4">
        <v>0.1925</v>
      </c>
      <c r="T95" s="4">
        <v>1.5E-3</v>
      </c>
      <c r="U95" s="4">
        <v>3.5150000000000001</v>
      </c>
      <c r="V95" s="4">
        <v>0.33879999999999999</v>
      </c>
      <c r="W95" s="4" t="s">
        <v>27</v>
      </c>
      <c r="X95" s="4">
        <v>19800614</v>
      </c>
      <c r="Y95" s="4">
        <v>19800614</v>
      </c>
      <c r="Z95" t="str">
        <f t="shared" si="21"/>
        <v>1029</v>
      </c>
      <c r="AA95">
        <f t="shared" si="22"/>
        <v>18</v>
      </c>
    </row>
    <row r="96" spans="1:27">
      <c r="A96" s="2">
        <v>45594.991249999999</v>
      </c>
      <c r="B96" s="3">
        <v>45594.966365740744</v>
      </c>
      <c r="C96" s="4" t="s">
        <v>62</v>
      </c>
      <c r="D96" s="4">
        <v>0.55389999999999995</v>
      </c>
      <c r="E96" s="4">
        <v>0.436</v>
      </c>
      <c r="F96" s="4">
        <v>0.7036</v>
      </c>
      <c r="G96" s="4">
        <v>5.8789999999999996</v>
      </c>
      <c r="H96" s="4">
        <v>0.1769</v>
      </c>
      <c r="I96" s="4" t="s">
        <v>40</v>
      </c>
      <c r="J96" s="4">
        <v>19800614</v>
      </c>
      <c r="K96" s="4">
        <v>19800614</v>
      </c>
      <c r="L96" t="str">
        <f t="shared" si="19"/>
        <v>1029</v>
      </c>
      <c r="M96">
        <f t="shared" si="20"/>
        <v>23</v>
      </c>
      <c r="O96" s="2">
        <v>45594.764317129629</v>
      </c>
      <c r="P96" s="3">
        <v>45594.738969907405</v>
      </c>
      <c r="Q96" s="4" t="s">
        <v>18</v>
      </c>
      <c r="R96" s="4">
        <v>0.72889999999999999</v>
      </c>
      <c r="S96" s="4">
        <v>0.67910000000000004</v>
      </c>
      <c r="T96" s="4">
        <v>0.78239999999999998</v>
      </c>
      <c r="U96" s="4">
        <v>1.516</v>
      </c>
      <c r="V96" s="4">
        <v>0.18940000000000001</v>
      </c>
      <c r="W96" s="4" t="s">
        <v>40</v>
      </c>
      <c r="X96" s="4">
        <v>19800614</v>
      </c>
      <c r="Y96" s="4">
        <v>19800614</v>
      </c>
      <c r="Z96" t="str">
        <f t="shared" si="21"/>
        <v>1029</v>
      </c>
      <c r="AA96">
        <f t="shared" si="22"/>
        <v>18</v>
      </c>
    </row>
    <row r="97" spans="1:27">
      <c r="A97" s="2">
        <v>45594.991388888891</v>
      </c>
      <c r="B97" s="3">
        <v>45594.985173611109</v>
      </c>
      <c r="C97" s="4" t="s">
        <v>62</v>
      </c>
      <c r="D97" s="4">
        <v>0.54859999999999998</v>
      </c>
      <c r="E97" s="4">
        <v>0.46889999999999998</v>
      </c>
      <c r="F97" s="4">
        <v>0.64180000000000004</v>
      </c>
      <c r="G97" s="4">
        <v>5.7210000000000001</v>
      </c>
      <c r="H97" s="4">
        <v>0.18179999999999999</v>
      </c>
      <c r="I97" s="4" t="s">
        <v>40</v>
      </c>
      <c r="J97" s="4">
        <v>19800614</v>
      </c>
      <c r="K97" s="4">
        <v>19800614</v>
      </c>
      <c r="L97" t="str">
        <f t="shared" si="19"/>
        <v>1029</v>
      </c>
      <c r="M97">
        <f t="shared" si="20"/>
        <v>23</v>
      </c>
      <c r="O97" s="2">
        <v>45594.765011574076</v>
      </c>
      <c r="P97" s="3">
        <v>45594.726724537039</v>
      </c>
      <c r="Q97" s="4" t="s">
        <v>18</v>
      </c>
      <c r="R97" s="4">
        <v>0.73060000000000003</v>
      </c>
      <c r="S97" s="4">
        <v>0.69799999999999995</v>
      </c>
      <c r="T97" s="4">
        <v>0.76490000000000002</v>
      </c>
      <c r="U97" s="4">
        <v>1.456</v>
      </c>
      <c r="V97" s="4">
        <v>0.19059999999999999</v>
      </c>
      <c r="W97" s="4" t="s">
        <v>40</v>
      </c>
      <c r="X97" s="4">
        <v>19800614</v>
      </c>
      <c r="Y97" s="4">
        <v>19800614</v>
      </c>
      <c r="Z97" t="str">
        <f t="shared" si="21"/>
        <v>1029</v>
      </c>
      <c r="AA97">
        <f t="shared" si="22"/>
        <v>18</v>
      </c>
    </row>
    <row r="98" spans="1:27">
      <c r="A98" s="2">
        <v>45595.005416666667</v>
      </c>
      <c r="B98" s="3">
        <v>45595.004305555558</v>
      </c>
      <c r="C98" s="4" t="s">
        <v>39</v>
      </c>
      <c r="D98" s="4">
        <v>5.9999999999999995E-4</v>
      </c>
      <c r="E98" s="4">
        <v>0.5141</v>
      </c>
      <c r="F98" s="4">
        <v>0</v>
      </c>
      <c r="G98" s="4">
        <v>5.5049999999999999</v>
      </c>
      <c r="H98" s="4">
        <v>0.50260000000000005</v>
      </c>
      <c r="I98" s="4" t="s">
        <v>40</v>
      </c>
      <c r="J98" s="4">
        <v>19800614</v>
      </c>
      <c r="K98" s="4">
        <v>19800614</v>
      </c>
      <c r="L98" t="str">
        <f t="shared" si="19"/>
        <v>1030</v>
      </c>
      <c r="M98">
        <f t="shared" si="20"/>
        <v>0</v>
      </c>
      <c r="O98" s="2">
        <v>45594.932638888888</v>
      </c>
      <c r="P98" s="3">
        <v>45594.800335648149</v>
      </c>
      <c r="Q98" s="4" t="s">
        <v>18</v>
      </c>
      <c r="R98" s="4">
        <v>0.73499999999999999</v>
      </c>
      <c r="S98" s="4">
        <v>0.70130000000000003</v>
      </c>
      <c r="T98" s="4">
        <v>0.7702</v>
      </c>
      <c r="U98" s="4">
        <v>1.4450000000000001</v>
      </c>
      <c r="V98" s="4">
        <v>0.19020000000000001</v>
      </c>
      <c r="W98" s="4" t="s">
        <v>40</v>
      </c>
      <c r="X98" s="4">
        <v>19800614</v>
      </c>
      <c r="Y98" s="4">
        <v>19800614</v>
      </c>
      <c r="Z98" t="str">
        <f t="shared" si="21"/>
        <v>1029</v>
      </c>
      <c r="AA98">
        <f t="shared" si="22"/>
        <v>22</v>
      </c>
    </row>
    <row r="99" spans="1:27">
      <c r="A99" s="2">
        <v>45595.080659722225</v>
      </c>
      <c r="B99" s="3">
        <v>45595.076863425929</v>
      </c>
      <c r="C99" s="4" t="s">
        <v>26</v>
      </c>
      <c r="D99" s="4">
        <v>0.19270000000000001</v>
      </c>
      <c r="E99" s="4">
        <v>0.34339999999999998</v>
      </c>
      <c r="F99" s="4">
        <v>0.1082</v>
      </c>
      <c r="G99" s="4">
        <v>6.3440000000000003</v>
      </c>
      <c r="H99" s="4">
        <v>0.23799999999999999</v>
      </c>
      <c r="I99" s="4" t="s">
        <v>40</v>
      </c>
      <c r="J99" s="4">
        <v>19800614</v>
      </c>
      <c r="K99" s="4">
        <v>19800614</v>
      </c>
      <c r="L99" t="str">
        <f t="shared" si="19"/>
        <v>1030</v>
      </c>
      <c r="M99">
        <f t="shared" si="20"/>
        <v>1</v>
      </c>
      <c r="O99" s="2">
        <v>45594.949317129627</v>
      </c>
      <c r="P99" s="3">
        <v>45594.948587962965</v>
      </c>
      <c r="Q99" s="4" t="s">
        <v>15</v>
      </c>
      <c r="R99" s="4">
        <v>0.23069999999999999</v>
      </c>
      <c r="S99" s="4">
        <v>0.97860000000000003</v>
      </c>
      <c r="T99" s="4">
        <v>5.4399999999999997E-2</v>
      </c>
      <c r="U99" s="4">
        <v>0.32100000000000001</v>
      </c>
      <c r="V99" s="4">
        <v>0.25969999999999999</v>
      </c>
      <c r="W99" s="4" t="s">
        <v>40</v>
      </c>
      <c r="X99" s="4">
        <v>19800614</v>
      </c>
      <c r="Y99" s="4">
        <v>19800614</v>
      </c>
      <c r="Z99" t="str">
        <f t="shared" si="21"/>
        <v>1029</v>
      </c>
      <c r="AA99">
        <f t="shared" si="22"/>
        <v>22</v>
      </c>
    </row>
    <row r="100" spans="1:27">
      <c r="A100" s="2">
        <v>45595.11859953704</v>
      </c>
      <c r="B100" s="3">
        <v>45595.117696759262</v>
      </c>
      <c r="C100" s="4" t="s">
        <v>26</v>
      </c>
      <c r="D100" s="4">
        <v>3.0599999999999999E-2</v>
      </c>
      <c r="E100" s="4">
        <v>0.58350000000000002</v>
      </c>
      <c r="F100" s="4">
        <v>1.6000000000000001E-3</v>
      </c>
      <c r="G100" s="4">
        <v>5.1740000000000004</v>
      </c>
      <c r="H100" s="4">
        <v>0.33040000000000003</v>
      </c>
      <c r="I100" s="4" t="s">
        <v>40</v>
      </c>
      <c r="J100" s="4">
        <v>19800614</v>
      </c>
      <c r="K100" s="4">
        <v>19800614</v>
      </c>
      <c r="L100" t="str">
        <f t="shared" si="19"/>
        <v>1030</v>
      </c>
      <c r="M100">
        <f t="shared" si="20"/>
        <v>2</v>
      </c>
      <c r="O100" s="2">
        <v>45595.199803240743</v>
      </c>
      <c r="P100" s="3">
        <v>45595.07707175926</v>
      </c>
      <c r="Q100" s="4" t="s">
        <v>63</v>
      </c>
      <c r="R100" s="4">
        <v>0.37119999999999997</v>
      </c>
      <c r="S100" s="4">
        <v>0.14269999999999999</v>
      </c>
      <c r="T100" s="4">
        <v>0.96540000000000004</v>
      </c>
      <c r="U100" s="4">
        <v>3.9049999999999998</v>
      </c>
      <c r="V100" s="4">
        <v>0.1706</v>
      </c>
      <c r="W100" s="4" t="s">
        <v>40</v>
      </c>
      <c r="X100" s="4">
        <v>19800614</v>
      </c>
      <c r="Y100" s="4">
        <v>19800614</v>
      </c>
      <c r="Z100" t="str">
        <f t="shared" si="21"/>
        <v>1030</v>
      </c>
      <c r="AA100">
        <f t="shared" si="22"/>
        <v>4</v>
      </c>
    </row>
    <row r="101" spans="1:27">
      <c r="A101" s="2">
        <v>45595.131215277775</v>
      </c>
      <c r="B101" s="3">
        <v>45595.13082175926</v>
      </c>
      <c r="C101" s="4" t="s">
        <v>26</v>
      </c>
      <c r="D101" s="4">
        <v>0.46760000000000002</v>
      </c>
      <c r="E101" s="4">
        <v>0.34699999999999998</v>
      </c>
      <c r="F101" s="4">
        <v>0.63009999999999999</v>
      </c>
      <c r="G101" s="4">
        <v>6.3259999999999996</v>
      </c>
      <c r="H101" s="4">
        <v>0.1827</v>
      </c>
      <c r="I101" s="4" t="s">
        <v>40</v>
      </c>
      <c r="J101" s="4">
        <v>19800614</v>
      </c>
      <c r="K101" s="4">
        <v>19800614</v>
      </c>
      <c r="L101" t="str">
        <f t="shared" si="19"/>
        <v>1030</v>
      </c>
      <c r="M101">
        <f t="shared" si="20"/>
        <v>3</v>
      </c>
      <c r="O101" s="2">
        <v>45595.336921296293</v>
      </c>
      <c r="P101" s="3">
        <v>45595.13140046296</v>
      </c>
      <c r="Q101" s="4" t="s">
        <v>18</v>
      </c>
      <c r="R101" s="4">
        <v>0.7379</v>
      </c>
      <c r="S101" s="4">
        <v>0.67169999999999996</v>
      </c>
      <c r="T101" s="4">
        <v>0.81069999999999998</v>
      </c>
      <c r="U101" s="4">
        <v>1.5389999999999999</v>
      </c>
      <c r="V101" s="4">
        <v>0.18740000000000001</v>
      </c>
      <c r="W101" s="4" t="s">
        <v>40</v>
      </c>
      <c r="X101" s="4">
        <v>19800614</v>
      </c>
      <c r="Y101" s="4">
        <v>19800614</v>
      </c>
      <c r="Z101" t="str">
        <f t="shared" si="21"/>
        <v>1030</v>
      </c>
      <c r="AA101">
        <f t="shared" si="22"/>
        <v>8</v>
      </c>
    </row>
    <row r="102" spans="1:27">
      <c r="A102" s="2">
        <v>45595.206203703703</v>
      </c>
      <c r="B102" s="3">
        <v>45595.204016203701</v>
      </c>
      <c r="C102" s="4" t="s">
        <v>26</v>
      </c>
      <c r="D102" s="4">
        <v>0.41370000000000001</v>
      </c>
      <c r="E102" s="4">
        <v>0.24660000000000001</v>
      </c>
      <c r="F102" s="4">
        <v>0.69410000000000005</v>
      </c>
      <c r="G102" s="4">
        <v>6.8920000000000003</v>
      </c>
      <c r="H102" s="4">
        <v>0.1777</v>
      </c>
      <c r="I102" s="4" t="s">
        <v>40</v>
      </c>
      <c r="J102" s="4">
        <v>19800614</v>
      </c>
      <c r="K102" s="4">
        <v>19800614</v>
      </c>
      <c r="L102" t="str">
        <f t="shared" si="19"/>
        <v>1030</v>
      </c>
      <c r="M102">
        <f t="shared" si="20"/>
        <v>4</v>
      </c>
      <c r="O102" s="2">
        <v>45595.337141203701</v>
      </c>
      <c r="P102" s="3">
        <v>45595.125277777777</v>
      </c>
      <c r="Q102" s="4" t="s">
        <v>18</v>
      </c>
      <c r="R102" s="4">
        <v>0.7409</v>
      </c>
      <c r="S102" s="4">
        <v>0.68300000000000005</v>
      </c>
      <c r="T102" s="4">
        <v>0.80379999999999996</v>
      </c>
      <c r="U102" s="4">
        <v>1.5029999999999999</v>
      </c>
      <c r="V102" s="4">
        <v>0.18790000000000001</v>
      </c>
      <c r="W102" s="4" t="s">
        <v>40</v>
      </c>
      <c r="X102" s="4">
        <v>19800614</v>
      </c>
      <c r="Y102" s="4">
        <v>19800614</v>
      </c>
      <c r="Z102" t="str">
        <f t="shared" si="21"/>
        <v>1030</v>
      </c>
      <c r="AA102">
        <f t="shared" si="22"/>
        <v>8</v>
      </c>
    </row>
    <row r="103" spans="1:27">
      <c r="A103" s="2">
        <v>45595.240393518521</v>
      </c>
      <c r="B103" s="3">
        <v>45595.240069444444</v>
      </c>
      <c r="C103" s="4" t="s">
        <v>26</v>
      </c>
      <c r="D103" s="4">
        <v>0.41670000000000001</v>
      </c>
      <c r="E103" s="4">
        <v>0.25019999999999998</v>
      </c>
      <c r="F103" s="4">
        <v>0.69389999999999996</v>
      </c>
      <c r="G103" s="4">
        <v>6.87</v>
      </c>
      <c r="H103" s="4">
        <v>0.1777</v>
      </c>
      <c r="I103" s="4" t="s">
        <v>40</v>
      </c>
      <c r="J103" s="4">
        <v>19800614</v>
      </c>
      <c r="K103" s="4">
        <v>19800614</v>
      </c>
      <c r="L103" t="str">
        <f t="shared" si="19"/>
        <v>1030</v>
      </c>
      <c r="M103">
        <f t="shared" si="20"/>
        <v>5</v>
      </c>
      <c r="O103" s="2">
        <v>45595.337407407409</v>
      </c>
      <c r="P103" s="3">
        <v>45595.051689814813</v>
      </c>
      <c r="Q103" s="4" t="s">
        <v>18</v>
      </c>
      <c r="R103" s="4">
        <v>0.73939999999999995</v>
      </c>
      <c r="S103" s="4">
        <v>0.67779999999999996</v>
      </c>
      <c r="T103" s="4">
        <v>0.80659999999999998</v>
      </c>
      <c r="U103" s="4">
        <v>1.52</v>
      </c>
      <c r="V103" s="4">
        <v>0.18770000000000001</v>
      </c>
      <c r="W103" s="4" t="s">
        <v>40</v>
      </c>
      <c r="X103" s="4">
        <v>19800614</v>
      </c>
      <c r="Y103" s="4">
        <v>19800614</v>
      </c>
      <c r="Z103" t="str">
        <f t="shared" si="21"/>
        <v>1030</v>
      </c>
      <c r="AA103">
        <f t="shared" si="22"/>
        <v>8</v>
      </c>
    </row>
    <row r="104" spans="1:27">
      <c r="A104" s="2">
        <v>45595.246504629627</v>
      </c>
      <c r="B104" s="3">
        <v>45595.24454861111</v>
      </c>
      <c r="C104" s="4" t="s">
        <v>17</v>
      </c>
      <c r="D104" s="4">
        <v>0.51039999999999996</v>
      </c>
      <c r="E104" s="4">
        <v>0.60670000000000002</v>
      </c>
      <c r="F104" s="4">
        <v>0.4294</v>
      </c>
      <c r="G104" s="4">
        <v>5.0609999999999999</v>
      </c>
      <c r="H104" s="4">
        <v>0.19839999999999999</v>
      </c>
      <c r="I104" s="4" t="s">
        <v>40</v>
      </c>
      <c r="J104" s="4">
        <v>19800614</v>
      </c>
      <c r="K104" s="4">
        <v>19800614</v>
      </c>
      <c r="L104" t="str">
        <f t="shared" si="19"/>
        <v>1030</v>
      </c>
      <c r="M104">
        <f t="shared" si="20"/>
        <v>5</v>
      </c>
      <c r="O104" s="2">
        <v>45595.337650462963</v>
      </c>
      <c r="P104" s="3">
        <v>45595.045555555553</v>
      </c>
      <c r="Q104" s="4" t="s">
        <v>18</v>
      </c>
      <c r="R104" s="4">
        <v>0.74050000000000005</v>
      </c>
      <c r="S104" s="4">
        <v>0.68289999999999995</v>
      </c>
      <c r="T104" s="4">
        <v>0.80289999999999995</v>
      </c>
      <c r="U104" s="4">
        <v>1.504</v>
      </c>
      <c r="V104" s="4">
        <v>0.18790000000000001</v>
      </c>
      <c r="W104" s="4" t="s">
        <v>40</v>
      </c>
      <c r="X104" s="4">
        <v>19800614</v>
      </c>
      <c r="Y104" s="4">
        <v>19800614</v>
      </c>
      <c r="Z104" t="str">
        <f t="shared" si="21"/>
        <v>1030</v>
      </c>
      <c r="AA104">
        <f t="shared" si="22"/>
        <v>8</v>
      </c>
    </row>
    <row r="105" spans="1:27">
      <c r="A105" s="2">
        <v>45595.293692129628</v>
      </c>
      <c r="B105" s="3">
        <v>45595.293321759258</v>
      </c>
      <c r="C105" s="4" t="s">
        <v>17</v>
      </c>
      <c r="D105" s="4">
        <v>0.47749999999999998</v>
      </c>
      <c r="E105" s="4">
        <v>0.72299999999999998</v>
      </c>
      <c r="F105" s="4">
        <v>0.31540000000000001</v>
      </c>
      <c r="G105" s="4">
        <v>4.4649999999999999</v>
      </c>
      <c r="H105" s="4">
        <v>0.2087</v>
      </c>
      <c r="I105" s="4" t="s">
        <v>40</v>
      </c>
      <c r="J105" s="4">
        <v>19800614</v>
      </c>
      <c r="K105" s="4">
        <v>19800614</v>
      </c>
      <c r="L105" t="str">
        <f t="shared" si="19"/>
        <v>1030</v>
      </c>
      <c r="M105">
        <f t="shared" si="20"/>
        <v>7</v>
      </c>
      <c r="O105" s="2">
        <v>45595.360092592593</v>
      </c>
      <c r="P105" s="3">
        <v>45594.626851851855</v>
      </c>
      <c r="Q105" s="4" t="s">
        <v>21</v>
      </c>
      <c r="R105" s="4">
        <v>0.2671</v>
      </c>
      <c r="S105" s="4">
        <v>0.40639999999999998</v>
      </c>
      <c r="T105" s="4">
        <v>0.17560000000000001</v>
      </c>
      <c r="U105" s="4">
        <v>2.4420000000000002</v>
      </c>
      <c r="V105" s="4">
        <v>0.23419999999999999</v>
      </c>
      <c r="W105" s="4" t="s">
        <v>40</v>
      </c>
      <c r="X105" s="4">
        <v>19800614</v>
      </c>
      <c r="Y105" s="4">
        <v>19800614</v>
      </c>
      <c r="Z105" t="str">
        <f t="shared" si="21"/>
        <v>1030</v>
      </c>
      <c r="AA105">
        <f t="shared" si="22"/>
        <v>8</v>
      </c>
    </row>
    <row r="106" spans="1:27">
      <c r="A106" s="2">
        <v>45595.307152777779</v>
      </c>
      <c r="B106" s="3">
        <v>45595.30641203704</v>
      </c>
      <c r="C106" s="4" t="s">
        <v>17</v>
      </c>
      <c r="D106" s="4">
        <v>0.60729999999999995</v>
      </c>
      <c r="E106" s="4">
        <v>0.59919999999999995</v>
      </c>
      <c r="F106" s="4">
        <v>0.61560000000000004</v>
      </c>
      <c r="G106" s="4">
        <v>5.0979999999999999</v>
      </c>
      <c r="H106" s="4">
        <v>0.18379999999999999</v>
      </c>
      <c r="I106" s="4" t="s">
        <v>40</v>
      </c>
      <c r="J106" s="4">
        <v>19800614</v>
      </c>
      <c r="K106" s="4">
        <v>19800614</v>
      </c>
      <c r="L106" t="str">
        <f t="shared" si="19"/>
        <v>1030</v>
      </c>
      <c r="M106">
        <f t="shared" si="20"/>
        <v>7</v>
      </c>
      <c r="O106" s="2">
        <v>45595.360497685186</v>
      </c>
      <c r="P106" s="3">
        <v>45594.633981481478</v>
      </c>
      <c r="Q106" s="4" t="s">
        <v>21</v>
      </c>
      <c r="R106" s="4">
        <v>0.27750000000000002</v>
      </c>
      <c r="S106" s="4">
        <v>0.27710000000000001</v>
      </c>
      <c r="T106" s="4">
        <v>0.27800000000000002</v>
      </c>
      <c r="U106" s="4">
        <v>3.0150000000000001</v>
      </c>
      <c r="V106" s="4">
        <v>0.2233</v>
      </c>
      <c r="W106" s="4" t="s">
        <v>40</v>
      </c>
      <c r="X106" s="4">
        <v>19800614</v>
      </c>
      <c r="Y106" s="4">
        <v>19800614</v>
      </c>
      <c r="Z106" t="str">
        <f t="shared" si="21"/>
        <v>1030</v>
      </c>
      <c r="AA106">
        <f t="shared" si="22"/>
        <v>8</v>
      </c>
    </row>
    <row r="107" spans="1:27">
      <c r="A107" s="2">
        <v>45595.343599537038</v>
      </c>
      <c r="B107" s="3">
        <v>45595.03974537037</v>
      </c>
      <c r="C107" s="4" t="s">
        <v>18</v>
      </c>
      <c r="D107" s="4">
        <v>0.65300000000000002</v>
      </c>
      <c r="E107" s="4">
        <v>0.72150000000000003</v>
      </c>
      <c r="F107" s="4">
        <v>0.59099999999999997</v>
      </c>
      <c r="G107" s="4">
        <v>4.4729999999999999</v>
      </c>
      <c r="H107" s="4">
        <v>0.1857</v>
      </c>
      <c r="I107" s="4" t="s">
        <v>40</v>
      </c>
      <c r="J107" s="4">
        <v>19800614</v>
      </c>
      <c r="K107" s="4">
        <v>19800614</v>
      </c>
      <c r="L107" t="str">
        <f t="shared" si="19"/>
        <v>1030</v>
      </c>
      <c r="M107">
        <f t="shared" si="20"/>
        <v>8</v>
      </c>
      <c r="O107" s="2">
        <v>45595.361087962963</v>
      </c>
      <c r="P107" s="3">
        <v>45594.626851851855</v>
      </c>
      <c r="Q107" s="4" t="s">
        <v>21</v>
      </c>
      <c r="R107" s="4">
        <v>0.2671</v>
      </c>
      <c r="S107" s="4">
        <v>0.40639999999999998</v>
      </c>
      <c r="T107" s="4">
        <v>0.17560000000000001</v>
      </c>
      <c r="U107" s="4">
        <v>2.4420000000000002</v>
      </c>
      <c r="V107" s="4">
        <v>0.23419999999999999</v>
      </c>
      <c r="W107" s="4" t="s">
        <v>40</v>
      </c>
      <c r="X107" s="4">
        <v>19800614</v>
      </c>
      <c r="Y107" s="4">
        <v>19800614</v>
      </c>
      <c r="Z107" t="str">
        <f t="shared" si="21"/>
        <v>1030</v>
      </c>
      <c r="AA107">
        <f t="shared" si="22"/>
        <v>8</v>
      </c>
    </row>
    <row r="108" spans="1:27">
      <c r="A108" s="2">
        <v>45595.363703703704</v>
      </c>
      <c r="B108" s="3">
        <v>45594.855520833335</v>
      </c>
      <c r="C108" s="4" t="s">
        <v>23</v>
      </c>
      <c r="D108" s="4">
        <v>0.55959999999999999</v>
      </c>
      <c r="E108" s="4">
        <v>0.5927</v>
      </c>
      <c r="F108" s="4">
        <v>0.52839999999999998</v>
      </c>
      <c r="G108" s="4">
        <v>5.13</v>
      </c>
      <c r="H108" s="4">
        <v>0.1905</v>
      </c>
      <c r="I108" s="4" t="s">
        <v>40</v>
      </c>
      <c r="J108" s="4">
        <v>19800614</v>
      </c>
      <c r="K108" s="4">
        <v>19800614</v>
      </c>
      <c r="L108" t="str">
        <f t="shared" si="19"/>
        <v>1030</v>
      </c>
      <c r="M108">
        <f t="shared" si="20"/>
        <v>8</v>
      </c>
      <c r="O108" s="2">
        <v>45595.36178240741</v>
      </c>
      <c r="P108" s="3">
        <v>45594.641076388885</v>
      </c>
      <c r="Q108" s="4" t="s">
        <v>21</v>
      </c>
      <c r="R108" s="4">
        <v>0.29099999999999998</v>
      </c>
      <c r="S108" s="4">
        <v>0.36630000000000001</v>
      </c>
      <c r="T108" s="4">
        <v>0.23119999999999999</v>
      </c>
      <c r="U108" s="4">
        <v>2.6040000000000001</v>
      </c>
      <c r="V108" s="4">
        <v>0.2278</v>
      </c>
      <c r="W108" s="4" t="s">
        <v>40</v>
      </c>
      <c r="X108" s="4">
        <v>19800614</v>
      </c>
      <c r="Y108" s="4">
        <v>19800614</v>
      </c>
      <c r="Z108" t="str">
        <f t="shared" si="21"/>
        <v>1030</v>
      </c>
      <c r="AA108">
        <f t="shared" si="22"/>
        <v>8</v>
      </c>
    </row>
    <row r="109" spans="1:27">
      <c r="A109" s="2">
        <v>45595.391493055555</v>
      </c>
      <c r="B109" s="3">
        <v>45595.390532407408</v>
      </c>
      <c r="C109" s="4" t="s">
        <v>23</v>
      </c>
      <c r="D109" s="4">
        <v>0.5544</v>
      </c>
      <c r="E109" s="4">
        <v>0.60829999999999995</v>
      </c>
      <c r="F109" s="4">
        <v>0.50519999999999998</v>
      </c>
      <c r="G109" s="4">
        <v>5.0540000000000003</v>
      </c>
      <c r="H109" s="4">
        <v>0.1923</v>
      </c>
      <c r="I109" s="4" t="s">
        <v>40</v>
      </c>
      <c r="J109" s="4">
        <v>19800614</v>
      </c>
      <c r="K109" s="4">
        <v>19800614</v>
      </c>
      <c r="L109" t="str">
        <f t="shared" si="19"/>
        <v>1030</v>
      </c>
      <c r="M109">
        <f t="shared" si="20"/>
        <v>9</v>
      </c>
      <c r="O109" s="2">
        <v>45595.362129629626</v>
      </c>
      <c r="P109" s="3">
        <v>45594.648182870369</v>
      </c>
      <c r="Q109" s="4" t="s">
        <v>21</v>
      </c>
      <c r="R109" s="4">
        <v>0.3004</v>
      </c>
      <c r="S109" s="4">
        <v>0.309</v>
      </c>
      <c r="T109" s="4">
        <v>0.29199999999999998</v>
      </c>
      <c r="U109" s="4">
        <v>2.8580000000000001</v>
      </c>
      <c r="V109" s="4">
        <v>0.22209999999999999</v>
      </c>
      <c r="W109" s="4" t="s">
        <v>40</v>
      </c>
      <c r="X109" s="4">
        <v>19800614</v>
      </c>
      <c r="Y109" s="4">
        <v>19800614</v>
      </c>
      <c r="Z109" t="str">
        <f t="shared" si="21"/>
        <v>1030</v>
      </c>
      <c r="AA109">
        <f t="shared" si="22"/>
        <v>8</v>
      </c>
    </row>
    <row r="110" spans="1:27">
      <c r="A110" s="2">
        <v>45595.39167824074</v>
      </c>
      <c r="B110" s="3">
        <v>45595.391238425924</v>
      </c>
      <c r="C110" s="4" t="s">
        <v>57</v>
      </c>
      <c r="D110" s="4">
        <v>0.31269999999999998</v>
      </c>
      <c r="E110" s="4">
        <v>0.39779999999999999</v>
      </c>
      <c r="F110" s="4">
        <v>0.24579999999999999</v>
      </c>
      <c r="G110" s="4">
        <v>6.0670000000000002</v>
      </c>
      <c r="H110" s="4">
        <v>0.2162</v>
      </c>
      <c r="I110" s="4" t="s">
        <v>13</v>
      </c>
      <c r="J110" s="4">
        <v>19800614</v>
      </c>
      <c r="K110" s="4">
        <v>19800614</v>
      </c>
      <c r="L110" t="str">
        <f t="shared" si="19"/>
        <v>1030</v>
      </c>
      <c r="M110">
        <f t="shared" si="20"/>
        <v>9</v>
      </c>
      <c r="O110" s="2">
        <v>45595.362569444442</v>
      </c>
      <c r="P110" s="3">
        <v>45594.633981481478</v>
      </c>
      <c r="Q110" s="4" t="s">
        <v>21</v>
      </c>
      <c r="R110" s="4">
        <v>0.27750000000000002</v>
      </c>
      <c r="S110" s="4">
        <v>0.27710000000000001</v>
      </c>
      <c r="T110" s="4">
        <v>0.27800000000000002</v>
      </c>
      <c r="U110" s="4">
        <v>3.0150000000000001</v>
      </c>
      <c r="V110" s="4">
        <v>0.2233</v>
      </c>
      <c r="W110" s="4" t="s">
        <v>40</v>
      </c>
      <c r="X110" s="4">
        <v>19800614</v>
      </c>
      <c r="Y110" s="4">
        <v>19800614</v>
      </c>
      <c r="Z110" t="str">
        <f t="shared" si="21"/>
        <v>1030</v>
      </c>
      <c r="AA110">
        <f t="shared" si="22"/>
        <v>8</v>
      </c>
    </row>
    <row r="111" spans="1:27">
      <c r="A111" s="2">
        <v>45595.429467592592</v>
      </c>
      <c r="B111" s="3">
        <v>45595.427743055552</v>
      </c>
      <c r="C111" s="4" t="s">
        <v>17</v>
      </c>
      <c r="D111" s="4">
        <v>1.8E-3</v>
      </c>
      <c r="E111" s="4">
        <v>0.92020000000000002</v>
      </c>
      <c r="F111" s="4">
        <v>0</v>
      </c>
      <c r="G111" s="4">
        <v>3</v>
      </c>
      <c r="H111" s="4">
        <v>0.46689999999999998</v>
      </c>
      <c r="I111" s="4" t="s">
        <v>40</v>
      </c>
      <c r="J111" s="4">
        <v>19800614</v>
      </c>
      <c r="K111" s="4">
        <v>19800614</v>
      </c>
      <c r="L111" t="str">
        <f t="shared" ref="L111:L173" si="23">TEXT(A111,"MMDD")</f>
        <v>1030</v>
      </c>
      <c r="M111">
        <f t="shared" ref="M111:M173" si="24">HOUR(A111)</f>
        <v>10</v>
      </c>
      <c r="O111" s="2">
        <v>45595.362685185188</v>
      </c>
      <c r="P111" s="3">
        <v>45595.357002314813</v>
      </c>
      <c r="Q111" s="4" t="s">
        <v>18</v>
      </c>
      <c r="R111" s="4">
        <v>0.40439999999999998</v>
      </c>
      <c r="S111" s="4">
        <v>0.97529999999999994</v>
      </c>
      <c r="T111" s="4">
        <v>0.1676</v>
      </c>
      <c r="U111" s="4">
        <v>0.34799999999999998</v>
      </c>
      <c r="V111" s="4">
        <v>0.23530000000000001</v>
      </c>
      <c r="W111" s="4" t="s">
        <v>40</v>
      </c>
      <c r="X111" s="4">
        <v>19800614</v>
      </c>
      <c r="Y111" s="4">
        <v>19800614</v>
      </c>
      <c r="Z111" t="str">
        <f t="shared" si="21"/>
        <v>1030</v>
      </c>
      <c r="AA111">
        <f t="shared" si="22"/>
        <v>8</v>
      </c>
    </row>
    <row r="112" spans="1:27">
      <c r="A112" s="2">
        <v>45595.44189814815</v>
      </c>
      <c r="B112" s="3">
        <v>45595.441423611112</v>
      </c>
      <c r="C112" s="4" t="s">
        <v>17</v>
      </c>
      <c r="D112" s="4">
        <v>0.5968</v>
      </c>
      <c r="E112" s="4">
        <v>0.60570000000000002</v>
      </c>
      <c r="F112" s="4">
        <v>0.58799999999999997</v>
      </c>
      <c r="G112" s="4">
        <v>5.0670000000000002</v>
      </c>
      <c r="H112" s="4">
        <v>0.18590000000000001</v>
      </c>
      <c r="I112" s="4" t="s">
        <v>40</v>
      </c>
      <c r="J112" s="4">
        <v>19800614</v>
      </c>
      <c r="K112" s="4">
        <v>19800614</v>
      </c>
      <c r="L112" t="str">
        <f t="shared" si="23"/>
        <v>1030</v>
      </c>
      <c r="M112">
        <f t="shared" si="24"/>
        <v>10</v>
      </c>
      <c r="O112" s="2">
        <v>45595.363020833334</v>
      </c>
      <c r="P112" s="3">
        <v>45594.66946759259</v>
      </c>
      <c r="Q112" s="4" t="s">
        <v>21</v>
      </c>
      <c r="R112" s="4">
        <v>0.31919999999999998</v>
      </c>
      <c r="S112" s="4">
        <v>0.311</v>
      </c>
      <c r="T112" s="4">
        <v>0.32769999999999999</v>
      </c>
      <c r="U112" s="4">
        <v>2.8479999999999999</v>
      </c>
      <c r="V112" s="4">
        <v>0.21909999999999999</v>
      </c>
      <c r="W112" s="4" t="s">
        <v>40</v>
      </c>
      <c r="X112" s="4">
        <v>19800614</v>
      </c>
      <c r="Y112" s="4">
        <v>19800614</v>
      </c>
      <c r="Z112" t="str">
        <f t="shared" si="21"/>
        <v>1030</v>
      </c>
      <c r="AA112">
        <f t="shared" si="22"/>
        <v>8</v>
      </c>
    </row>
    <row r="113" spans="1:27">
      <c r="A113" s="2">
        <v>45595.455497685187</v>
      </c>
      <c r="B113" s="3">
        <v>45595.455150462964</v>
      </c>
      <c r="C113" s="4" t="s">
        <v>17</v>
      </c>
      <c r="D113" s="4">
        <v>0.53900000000000003</v>
      </c>
      <c r="E113" s="4">
        <v>0.68240000000000001</v>
      </c>
      <c r="F113" s="4">
        <v>0.42580000000000001</v>
      </c>
      <c r="G113" s="4">
        <v>4.6820000000000004</v>
      </c>
      <c r="H113" s="4">
        <v>0.19869999999999999</v>
      </c>
      <c r="I113" s="4" t="s">
        <v>40</v>
      </c>
      <c r="J113" s="4">
        <v>19800614</v>
      </c>
      <c r="K113" s="4">
        <v>19800614</v>
      </c>
      <c r="L113" t="str">
        <f t="shared" si="23"/>
        <v>1030</v>
      </c>
      <c r="M113">
        <f t="shared" si="24"/>
        <v>10</v>
      </c>
      <c r="O113" s="2">
        <v>45595.363344907404</v>
      </c>
      <c r="P113" s="3">
        <v>45594.662372685183</v>
      </c>
      <c r="Q113" s="4" t="s">
        <v>21</v>
      </c>
      <c r="R113" s="4">
        <v>0.31769999999999998</v>
      </c>
      <c r="S113" s="4">
        <v>0.30420000000000003</v>
      </c>
      <c r="T113" s="4">
        <v>0.33189999999999997</v>
      </c>
      <c r="U113" s="4">
        <v>2.88</v>
      </c>
      <c r="V113" s="4">
        <v>0.21879999999999999</v>
      </c>
      <c r="W113" s="4" t="s">
        <v>40</v>
      </c>
      <c r="X113" s="4">
        <v>19800614</v>
      </c>
      <c r="Y113" s="4">
        <v>19800614</v>
      </c>
      <c r="Z113" t="str">
        <f t="shared" si="21"/>
        <v>1030</v>
      </c>
      <c r="AA113">
        <f t="shared" si="22"/>
        <v>8</v>
      </c>
    </row>
    <row r="114" spans="1:27">
      <c r="A114" s="2">
        <v>45595.462256944447</v>
      </c>
      <c r="B114" s="3">
        <v>45595.409571759257</v>
      </c>
      <c r="C114" s="4" t="s">
        <v>60</v>
      </c>
      <c r="D114" s="4">
        <v>0.32590000000000002</v>
      </c>
      <c r="E114" s="4">
        <v>0.35099999999999998</v>
      </c>
      <c r="F114" s="4">
        <v>0.30259999999999998</v>
      </c>
      <c r="G114" s="4">
        <v>6.3049999999999997</v>
      </c>
      <c r="H114" s="4">
        <v>0.21</v>
      </c>
      <c r="I114" s="4" t="s">
        <v>40</v>
      </c>
      <c r="J114" s="4">
        <v>19800614</v>
      </c>
      <c r="K114" s="4">
        <v>19800614</v>
      </c>
      <c r="L114" t="str">
        <f t="shared" si="23"/>
        <v>1030</v>
      </c>
      <c r="M114">
        <f t="shared" si="24"/>
        <v>11</v>
      </c>
      <c r="O114" s="2">
        <v>45595.363865740743</v>
      </c>
      <c r="P114" s="3">
        <v>45594.676574074074</v>
      </c>
      <c r="Q114" s="4" t="s">
        <v>21</v>
      </c>
      <c r="R114" s="4">
        <v>0.2833</v>
      </c>
      <c r="S114" s="4">
        <v>0.27600000000000002</v>
      </c>
      <c r="T114" s="4">
        <v>0.2908</v>
      </c>
      <c r="U114" s="4">
        <v>3.02</v>
      </c>
      <c r="V114" s="4">
        <v>0.22220000000000001</v>
      </c>
      <c r="W114" s="4" t="s">
        <v>40</v>
      </c>
      <c r="X114" s="4">
        <v>19800614</v>
      </c>
      <c r="Y114" s="4">
        <v>19800614</v>
      </c>
      <c r="Z114" t="str">
        <f t="shared" si="21"/>
        <v>1030</v>
      </c>
      <c r="AA114">
        <f t="shared" si="22"/>
        <v>8</v>
      </c>
    </row>
    <row r="115" spans="1:27">
      <c r="A115" s="2">
        <v>45595.469305555554</v>
      </c>
      <c r="B115" s="3">
        <v>45594.67527777778</v>
      </c>
      <c r="C115" s="4" t="s">
        <v>14</v>
      </c>
      <c r="D115" s="4">
        <v>0.64580000000000004</v>
      </c>
      <c r="E115" s="4">
        <v>0.70579999999999998</v>
      </c>
      <c r="F115" s="4">
        <v>0.59089999999999998</v>
      </c>
      <c r="G115" s="4">
        <v>4.5579999999999998</v>
      </c>
      <c r="H115" s="4">
        <v>0.1857</v>
      </c>
      <c r="I115" s="4" t="s">
        <v>40</v>
      </c>
      <c r="J115" s="4">
        <v>19800614</v>
      </c>
      <c r="K115" s="4">
        <v>19800614</v>
      </c>
      <c r="L115" t="str">
        <f t="shared" si="23"/>
        <v>1030</v>
      </c>
      <c r="M115">
        <f t="shared" si="24"/>
        <v>11</v>
      </c>
      <c r="O115" s="2">
        <v>45595.364259259259</v>
      </c>
      <c r="P115" s="3">
        <v>45594.655277777776</v>
      </c>
      <c r="Q115" s="4" t="s">
        <v>21</v>
      </c>
      <c r="R115" s="4">
        <v>0.26229999999999998</v>
      </c>
      <c r="S115" s="4">
        <v>0.26300000000000001</v>
      </c>
      <c r="T115" s="4">
        <v>0.26150000000000001</v>
      </c>
      <c r="U115" s="4">
        <v>3.0880000000000001</v>
      </c>
      <c r="V115" s="4">
        <v>0.2248</v>
      </c>
      <c r="W115" s="4" t="s">
        <v>40</v>
      </c>
      <c r="X115" s="4">
        <v>19800614</v>
      </c>
      <c r="Y115" s="4">
        <v>19800614</v>
      </c>
      <c r="Z115" t="str">
        <f t="shared" si="21"/>
        <v>1030</v>
      </c>
      <c r="AA115">
        <f t="shared" si="22"/>
        <v>8</v>
      </c>
    </row>
    <row r="116" spans="1:27">
      <c r="A116" s="2">
        <v>45595.481666666667</v>
      </c>
      <c r="B116" s="3">
        <v>45595.480856481481</v>
      </c>
      <c r="C116" s="4" t="s">
        <v>17</v>
      </c>
      <c r="D116" s="4">
        <v>0.59240000000000004</v>
      </c>
      <c r="E116" s="4">
        <v>0.60960000000000003</v>
      </c>
      <c r="F116" s="4">
        <v>0.57569999999999999</v>
      </c>
      <c r="G116" s="4">
        <v>5.048</v>
      </c>
      <c r="H116" s="4">
        <v>0.18679999999999999</v>
      </c>
      <c r="I116" s="4" t="s">
        <v>40</v>
      </c>
      <c r="J116" s="4">
        <v>19800614</v>
      </c>
      <c r="K116" s="4">
        <v>19800614</v>
      </c>
      <c r="L116" t="str">
        <f t="shared" si="23"/>
        <v>1030</v>
      </c>
      <c r="M116">
        <f t="shared" si="24"/>
        <v>11</v>
      </c>
      <c r="O116" s="2">
        <v>45595.364710648151</v>
      </c>
      <c r="P116" s="3">
        <v>45594.690763888888</v>
      </c>
      <c r="Q116" s="4" t="s">
        <v>21</v>
      </c>
      <c r="R116" s="4">
        <v>0.3402</v>
      </c>
      <c r="S116" s="4">
        <v>0.2873</v>
      </c>
      <c r="T116" s="4">
        <v>0.4027</v>
      </c>
      <c r="U116" s="4">
        <v>2.9630000000000001</v>
      </c>
      <c r="V116" s="4">
        <v>0.2135</v>
      </c>
      <c r="W116" s="4" t="s">
        <v>40</v>
      </c>
      <c r="X116" s="4">
        <v>19800614</v>
      </c>
      <c r="Y116" s="4">
        <v>19800614</v>
      </c>
      <c r="Z116" t="str">
        <f t="shared" si="21"/>
        <v>1030</v>
      </c>
      <c r="AA116">
        <f t="shared" si="22"/>
        <v>8</v>
      </c>
    </row>
    <row r="117" spans="1:27">
      <c r="A117" s="2">
        <v>45595.494780092595</v>
      </c>
      <c r="B117" s="3">
        <v>45595.493634259263</v>
      </c>
      <c r="C117" s="4" t="s">
        <v>57</v>
      </c>
      <c r="D117" s="4">
        <v>0.33100000000000002</v>
      </c>
      <c r="E117" s="4">
        <v>0.3846</v>
      </c>
      <c r="F117" s="4">
        <v>0.28489999999999999</v>
      </c>
      <c r="G117" s="4">
        <v>6.133</v>
      </c>
      <c r="H117" s="4">
        <v>0.21179999999999999</v>
      </c>
      <c r="I117" s="4" t="s">
        <v>40</v>
      </c>
      <c r="J117" s="4">
        <v>19800614</v>
      </c>
      <c r="K117" s="4">
        <v>19800614</v>
      </c>
      <c r="L117" t="str">
        <f t="shared" si="23"/>
        <v>1030</v>
      </c>
      <c r="M117">
        <f t="shared" si="24"/>
        <v>11</v>
      </c>
      <c r="O117" s="2">
        <v>45595.365173611113</v>
      </c>
      <c r="P117" s="3">
        <v>45594.697870370372</v>
      </c>
      <c r="Q117" s="4" t="s">
        <v>21</v>
      </c>
      <c r="R117" s="4">
        <v>0.28989999999999999</v>
      </c>
      <c r="S117" s="4">
        <v>0.27479999999999999</v>
      </c>
      <c r="T117" s="4">
        <v>0.30590000000000001</v>
      </c>
      <c r="U117" s="4">
        <v>3.0270000000000001</v>
      </c>
      <c r="V117" s="4">
        <v>0.22090000000000001</v>
      </c>
      <c r="W117" s="4" t="s">
        <v>40</v>
      </c>
      <c r="X117" s="4">
        <v>19800614</v>
      </c>
      <c r="Y117" s="4">
        <v>19800614</v>
      </c>
      <c r="Z117" t="str">
        <f t="shared" si="21"/>
        <v>1030</v>
      </c>
      <c r="AA117">
        <f t="shared" si="22"/>
        <v>8</v>
      </c>
    </row>
    <row r="118" spans="1:27">
      <c r="A118" s="2">
        <v>45595.497129629628</v>
      </c>
      <c r="B118" s="3">
        <v>45595.496828703705</v>
      </c>
      <c r="C118" s="4" t="s">
        <v>17</v>
      </c>
      <c r="D118" s="4">
        <v>0.48139999999999999</v>
      </c>
      <c r="E118" s="4">
        <v>0.63790000000000002</v>
      </c>
      <c r="F118" s="4">
        <v>0.36330000000000001</v>
      </c>
      <c r="G118" s="4">
        <v>4.9080000000000004</v>
      </c>
      <c r="H118" s="4">
        <v>0.20419999999999999</v>
      </c>
      <c r="I118" s="4" t="s">
        <v>40</v>
      </c>
      <c r="J118" s="4">
        <v>19800614</v>
      </c>
      <c r="K118" s="4">
        <v>19800614</v>
      </c>
      <c r="L118" t="str">
        <f t="shared" si="23"/>
        <v>1030</v>
      </c>
      <c r="M118">
        <f t="shared" si="24"/>
        <v>11</v>
      </c>
      <c r="O118" s="2">
        <v>45595.365381944444</v>
      </c>
      <c r="P118" s="3">
        <v>45594.683668981481</v>
      </c>
      <c r="Q118" s="4" t="s">
        <v>21</v>
      </c>
      <c r="R118" s="4">
        <v>0.26500000000000001</v>
      </c>
      <c r="S118" s="4">
        <v>0.2631</v>
      </c>
      <c r="T118" s="4">
        <v>0.26700000000000002</v>
      </c>
      <c r="U118" s="4">
        <v>3.0880000000000001</v>
      </c>
      <c r="V118" s="4">
        <v>0.2243</v>
      </c>
      <c r="W118" s="4" t="s">
        <v>40</v>
      </c>
      <c r="X118" s="4">
        <v>19800614</v>
      </c>
      <c r="Y118" s="4">
        <v>19800614</v>
      </c>
      <c r="Z118" t="str">
        <f t="shared" si="21"/>
        <v>1030</v>
      </c>
      <c r="AA118">
        <f t="shared" si="22"/>
        <v>8</v>
      </c>
    </row>
    <row r="119" spans="1:27">
      <c r="A119" s="2">
        <v>45595.497627314813</v>
      </c>
      <c r="B119" s="3">
        <v>45595.424641203703</v>
      </c>
      <c r="C119" s="4" t="s">
        <v>55</v>
      </c>
      <c r="D119" s="4">
        <v>0.56289999999999996</v>
      </c>
      <c r="E119" s="4">
        <v>0.45179999999999998</v>
      </c>
      <c r="F119" s="4">
        <v>0.70140000000000002</v>
      </c>
      <c r="G119" s="4">
        <v>5.8029999999999999</v>
      </c>
      <c r="H119" s="4">
        <v>0.17710000000000001</v>
      </c>
      <c r="I119" s="4" t="s">
        <v>40</v>
      </c>
      <c r="J119" s="4">
        <v>19800614</v>
      </c>
      <c r="K119" s="4">
        <v>19800614</v>
      </c>
      <c r="L119" t="str">
        <f t="shared" si="23"/>
        <v>1030</v>
      </c>
      <c r="M119">
        <f t="shared" si="24"/>
        <v>11</v>
      </c>
      <c r="O119" s="2">
        <v>45595.365636574075</v>
      </c>
      <c r="P119" s="3">
        <v>45594.719166666669</v>
      </c>
      <c r="Q119" s="4" t="s">
        <v>21</v>
      </c>
      <c r="R119" s="4">
        <v>0.311</v>
      </c>
      <c r="S119" s="4">
        <v>0.29670000000000002</v>
      </c>
      <c r="T119" s="4">
        <v>0.32590000000000002</v>
      </c>
      <c r="U119" s="4">
        <v>2.9169999999999998</v>
      </c>
      <c r="V119" s="4">
        <v>0.21929999999999999</v>
      </c>
      <c r="W119" s="4" t="s">
        <v>40</v>
      </c>
      <c r="X119" s="4">
        <v>19800614</v>
      </c>
      <c r="Y119" s="4">
        <v>19800614</v>
      </c>
      <c r="Z119" t="str">
        <f t="shared" si="21"/>
        <v>1030</v>
      </c>
      <c r="AA119">
        <f t="shared" si="22"/>
        <v>8</v>
      </c>
    </row>
    <row r="120" spans="1:27">
      <c r="A120" s="2">
        <v>45595.512557870374</v>
      </c>
      <c r="B120" s="3">
        <v>45595.512129629627</v>
      </c>
      <c r="C120" s="4" t="s">
        <v>17</v>
      </c>
      <c r="D120" s="4">
        <v>0.48870000000000002</v>
      </c>
      <c r="E120" s="4">
        <v>0.64800000000000002</v>
      </c>
      <c r="F120" s="4">
        <v>0.36859999999999998</v>
      </c>
      <c r="G120" s="4">
        <v>4.8579999999999997</v>
      </c>
      <c r="H120" s="4">
        <v>0.20369999999999999</v>
      </c>
      <c r="I120" s="4" t="s">
        <v>40</v>
      </c>
      <c r="J120" s="4">
        <v>19800614</v>
      </c>
      <c r="K120" s="4">
        <v>19800614</v>
      </c>
      <c r="L120" t="str">
        <f t="shared" si="23"/>
        <v>1030</v>
      </c>
      <c r="M120">
        <f t="shared" si="24"/>
        <v>12</v>
      </c>
      <c r="O120" s="2">
        <v>45595.365879629629</v>
      </c>
      <c r="P120" s="3">
        <v>45594.726261574076</v>
      </c>
      <c r="Q120" s="4" t="s">
        <v>21</v>
      </c>
      <c r="R120" s="4">
        <v>0.33710000000000001</v>
      </c>
      <c r="S120" s="4">
        <v>0.23569999999999999</v>
      </c>
      <c r="T120" s="4">
        <v>0.48209999999999997</v>
      </c>
      <c r="U120" s="4">
        <v>3.2410000000000001</v>
      </c>
      <c r="V120" s="4">
        <v>0.2082</v>
      </c>
      <c r="W120" s="4" t="s">
        <v>40</v>
      </c>
      <c r="X120" s="4">
        <v>19800614</v>
      </c>
      <c r="Y120" s="4">
        <v>19800614</v>
      </c>
      <c r="Z120" t="str">
        <f t="shared" si="21"/>
        <v>1030</v>
      </c>
      <c r="AA120">
        <f t="shared" si="22"/>
        <v>8</v>
      </c>
    </row>
    <row r="121" spans="1:27">
      <c r="A121" s="2">
        <v>45595.524212962962</v>
      </c>
      <c r="B121" s="3">
        <v>45595.521782407406</v>
      </c>
      <c r="C121" s="4" t="s">
        <v>26</v>
      </c>
      <c r="D121" s="4">
        <v>0.30320000000000003</v>
      </c>
      <c r="E121" s="4">
        <v>0.25929999999999997</v>
      </c>
      <c r="F121" s="4">
        <v>0.35460000000000003</v>
      </c>
      <c r="G121" s="4">
        <v>6.8150000000000004</v>
      </c>
      <c r="H121" s="4">
        <v>0.20499999999999999</v>
      </c>
      <c r="I121" s="4" t="s">
        <v>40</v>
      </c>
      <c r="J121" s="4">
        <v>19800614</v>
      </c>
      <c r="K121" s="4">
        <v>19800614</v>
      </c>
      <c r="L121" t="str">
        <f t="shared" si="23"/>
        <v>1030</v>
      </c>
      <c r="M121">
        <f t="shared" si="24"/>
        <v>12</v>
      </c>
      <c r="O121" s="2">
        <v>45595.366087962961</v>
      </c>
      <c r="P121" s="3">
        <v>45595.364884259259</v>
      </c>
      <c r="Q121" s="4" t="s">
        <v>14</v>
      </c>
      <c r="R121" s="4">
        <v>0.55400000000000005</v>
      </c>
      <c r="S121" s="4">
        <v>0.78839999999999999</v>
      </c>
      <c r="T121" s="4">
        <v>0.38929999999999998</v>
      </c>
      <c r="U121" s="4">
        <v>1.165</v>
      </c>
      <c r="V121" s="4">
        <v>0.2145</v>
      </c>
      <c r="W121" s="4" t="s">
        <v>40</v>
      </c>
      <c r="X121" s="4">
        <v>19800614</v>
      </c>
      <c r="Y121" s="4">
        <v>19800614</v>
      </c>
      <c r="Z121" t="str">
        <f t="shared" si="21"/>
        <v>1030</v>
      </c>
      <c r="AA121">
        <f t="shared" si="22"/>
        <v>8</v>
      </c>
    </row>
    <row r="122" spans="1:27">
      <c r="A122" s="2">
        <v>45595.528171296297</v>
      </c>
      <c r="B122" s="3">
        <v>45595.524548611109</v>
      </c>
      <c r="C122" s="4" t="s">
        <v>17</v>
      </c>
      <c r="D122" s="4">
        <v>0.55610000000000004</v>
      </c>
      <c r="E122" s="4">
        <v>0.64970000000000006</v>
      </c>
      <c r="F122" s="4">
        <v>0.47589999999999999</v>
      </c>
      <c r="G122" s="4">
        <v>4.8490000000000002</v>
      </c>
      <c r="H122" s="4">
        <v>0.1946</v>
      </c>
      <c r="I122" s="4" t="s">
        <v>40</v>
      </c>
      <c r="J122" s="4">
        <v>19800614</v>
      </c>
      <c r="K122" s="4">
        <v>19800614</v>
      </c>
      <c r="L122" t="str">
        <f t="shared" si="23"/>
        <v>1030</v>
      </c>
      <c r="M122">
        <f t="shared" si="24"/>
        <v>12</v>
      </c>
      <c r="O122" s="2">
        <v>45595.366238425922</v>
      </c>
      <c r="P122" s="3">
        <v>45594.733356481483</v>
      </c>
      <c r="Q122" s="4" t="s">
        <v>21</v>
      </c>
      <c r="R122" s="4">
        <v>0.29060000000000002</v>
      </c>
      <c r="S122" s="4">
        <v>0.1898</v>
      </c>
      <c r="T122" s="4">
        <v>0.44479999999999997</v>
      </c>
      <c r="U122" s="4">
        <v>3.5339999999999998</v>
      </c>
      <c r="V122" s="4">
        <v>0.2107</v>
      </c>
      <c r="W122" s="4" t="s">
        <v>40</v>
      </c>
      <c r="X122" s="4">
        <v>19800614</v>
      </c>
      <c r="Y122" s="4">
        <v>19800614</v>
      </c>
      <c r="Z122" t="str">
        <f t="shared" si="21"/>
        <v>1030</v>
      </c>
      <c r="AA122">
        <f t="shared" si="22"/>
        <v>8</v>
      </c>
    </row>
    <row r="123" spans="1:27">
      <c r="A123" s="2">
        <v>45595.529537037037</v>
      </c>
      <c r="B123" s="3">
        <v>45595.509953703702</v>
      </c>
      <c r="C123" s="4" t="s">
        <v>18</v>
      </c>
      <c r="D123" s="4">
        <v>0.64090000000000003</v>
      </c>
      <c r="E123" s="4">
        <v>0.62609999999999999</v>
      </c>
      <c r="F123" s="4">
        <v>0.65610000000000002</v>
      </c>
      <c r="G123" s="4">
        <v>4.9669999999999996</v>
      </c>
      <c r="H123" s="4">
        <v>0.1807</v>
      </c>
      <c r="I123" s="4" t="s">
        <v>40</v>
      </c>
      <c r="J123" s="4">
        <v>19800614</v>
      </c>
      <c r="K123" s="4">
        <v>19800614</v>
      </c>
      <c r="L123" t="str">
        <f t="shared" si="23"/>
        <v>1030</v>
      </c>
      <c r="M123">
        <f t="shared" si="24"/>
        <v>12</v>
      </c>
      <c r="O123" s="2">
        <v>45595.366365740738</v>
      </c>
      <c r="P123" s="3">
        <v>45594.74046296296</v>
      </c>
      <c r="Q123" s="4" t="s">
        <v>21</v>
      </c>
      <c r="R123" s="4">
        <v>0.35160000000000002</v>
      </c>
      <c r="S123" s="4">
        <v>0.23449999999999999</v>
      </c>
      <c r="T123" s="4">
        <v>0.52710000000000001</v>
      </c>
      <c r="U123" s="4">
        <v>3.2480000000000002</v>
      </c>
      <c r="V123" s="4">
        <v>0.2054</v>
      </c>
      <c r="W123" s="4" t="s">
        <v>40</v>
      </c>
      <c r="X123" s="4">
        <v>19800614</v>
      </c>
      <c r="Y123" s="4">
        <v>19800614</v>
      </c>
      <c r="Z123" t="str">
        <f t="shared" si="21"/>
        <v>1030</v>
      </c>
      <c r="AA123">
        <f t="shared" si="22"/>
        <v>8</v>
      </c>
    </row>
    <row r="124" spans="1:27">
      <c r="A124" s="2">
        <v>45595.535173611112</v>
      </c>
      <c r="B124" s="3">
        <v>45595.528333333335</v>
      </c>
      <c r="C124" s="4" t="s">
        <v>12</v>
      </c>
      <c r="D124" s="4">
        <v>0.2329</v>
      </c>
      <c r="E124" s="4">
        <v>0.12809999999999999</v>
      </c>
      <c r="F124" s="4">
        <v>0.42349999999999999</v>
      </c>
      <c r="G124" s="4">
        <v>7.7789999999999999</v>
      </c>
      <c r="H124" s="4">
        <v>0.19889999999999999</v>
      </c>
      <c r="I124" s="4" t="s">
        <v>27</v>
      </c>
      <c r="J124" s="4">
        <v>19800614</v>
      </c>
      <c r="K124" s="4">
        <v>19800614</v>
      </c>
      <c r="L124" t="str">
        <f t="shared" si="23"/>
        <v>1030</v>
      </c>
      <c r="M124">
        <f t="shared" si="24"/>
        <v>12</v>
      </c>
      <c r="O124" s="2">
        <v>45595.366516203707</v>
      </c>
      <c r="P124" s="3">
        <v>45594.747557870367</v>
      </c>
      <c r="Q124" s="4" t="s">
        <v>21</v>
      </c>
      <c r="R124" s="4">
        <v>0.31119999999999998</v>
      </c>
      <c r="S124" s="4">
        <v>0.2009</v>
      </c>
      <c r="T124" s="4">
        <v>0.48209999999999997</v>
      </c>
      <c r="U124" s="4">
        <v>3.4580000000000002</v>
      </c>
      <c r="V124" s="4">
        <v>0.2082</v>
      </c>
      <c r="W124" s="4" t="s">
        <v>40</v>
      </c>
      <c r="X124" s="4">
        <v>19800614</v>
      </c>
      <c r="Y124" s="4">
        <v>19800614</v>
      </c>
      <c r="Z124" t="str">
        <f t="shared" si="21"/>
        <v>1030</v>
      </c>
      <c r="AA124">
        <f t="shared" si="22"/>
        <v>8</v>
      </c>
    </row>
    <row r="125" spans="1:27">
      <c r="A125" s="2">
        <v>45595.541087962964</v>
      </c>
      <c r="B125" s="3">
        <v>45595.540231481478</v>
      </c>
      <c r="C125" s="4" t="s">
        <v>17</v>
      </c>
      <c r="D125" s="4">
        <v>0.58069999999999999</v>
      </c>
      <c r="E125" s="4">
        <v>0.61560000000000004</v>
      </c>
      <c r="F125" s="4">
        <v>0.54779999999999995</v>
      </c>
      <c r="G125" s="4">
        <v>5.0179999999999998</v>
      </c>
      <c r="H125" s="4">
        <v>0.189</v>
      </c>
      <c r="I125" s="4" t="s">
        <v>40</v>
      </c>
      <c r="J125" s="4">
        <v>19800614</v>
      </c>
      <c r="K125" s="4">
        <v>19800614</v>
      </c>
      <c r="L125" t="str">
        <f t="shared" si="23"/>
        <v>1030</v>
      </c>
      <c r="M125">
        <f t="shared" si="24"/>
        <v>12</v>
      </c>
      <c r="O125" s="2">
        <v>45595.366689814815</v>
      </c>
      <c r="P125" s="3">
        <v>45594.754652777781</v>
      </c>
      <c r="Q125" s="4" t="s">
        <v>21</v>
      </c>
      <c r="R125" s="4">
        <v>0.28949999999999998</v>
      </c>
      <c r="S125" s="4">
        <v>0.18870000000000001</v>
      </c>
      <c r="T125" s="4">
        <v>0.44419999999999998</v>
      </c>
      <c r="U125" s="4">
        <v>3.5419999999999998</v>
      </c>
      <c r="V125" s="4">
        <v>0.2107</v>
      </c>
      <c r="W125" s="4" t="s">
        <v>40</v>
      </c>
      <c r="X125" s="4">
        <v>19800614</v>
      </c>
      <c r="Y125" s="4">
        <v>19800614</v>
      </c>
      <c r="Z125" t="str">
        <f t="shared" si="21"/>
        <v>1030</v>
      </c>
      <c r="AA125">
        <f t="shared" si="22"/>
        <v>8</v>
      </c>
    </row>
    <row r="126" spans="1:27">
      <c r="A126" s="2">
        <v>45595.542569444442</v>
      </c>
      <c r="B126" s="3">
        <v>45595.539803240739</v>
      </c>
      <c r="C126" s="4" t="s">
        <v>26</v>
      </c>
      <c r="D126" s="4">
        <v>0.48349999999999999</v>
      </c>
      <c r="E126" s="4">
        <v>0.37340000000000001</v>
      </c>
      <c r="F126" s="4">
        <v>0.626</v>
      </c>
      <c r="G126" s="4">
        <v>6.19</v>
      </c>
      <c r="H126" s="4">
        <v>0.183</v>
      </c>
      <c r="I126" s="4" t="s">
        <v>40</v>
      </c>
      <c r="J126" s="4">
        <v>19800614</v>
      </c>
      <c r="K126" s="4">
        <v>19800614</v>
      </c>
      <c r="L126" t="str">
        <f t="shared" si="23"/>
        <v>1030</v>
      </c>
      <c r="M126">
        <f t="shared" si="24"/>
        <v>13</v>
      </c>
      <c r="O126" s="2">
        <v>45595.366851851853</v>
      </c>
      <c r="P126" s="3">
        <v>45594.761759259258</v>
      </c>
      <c r="Q126" s="4" t="s">
        <v>21</v>
      </c>
      <c r="R126" s="4">
        <v>0.36070000000000002</v>
      </c>
      <c r="S126" s="4">
        <v>0.21379999999999999</v>
      </c>
      <c r="T126" s="4">
        <v>0.60860000000000003</v>
      </c>
      <c r="U126" s="4">
        <v>3.3740000000000001</v>
      </c>
      <c r="V126" s="4">
        <v>0.20039999999999999</v>
      </c>
      <c r="W126" s="4" t="s">
        <v>40</v>
      </c>
      <c r="X126" s="4">
        <v>19800614</v>
      </c>
      <c r="Y126" s="4">
        <v>19800614</v>
      </c>
      <c r="Z126" t="str">
        <f t="shared" si="21"/>
        <v>1030</v>
      </c>
      <c r="AA126">
        <f t="shared" si="22"/>
        <v>8</v>
      </c>
    </row>
    <row r="127" spans="1:27">
      <c r="A127" s="2">
        <v>45595.553136574075</v>
      </c>
      <c r="B127" s="3">
        <v>45595.551099537035</v>
      </c>
      <c r="C127" s="4" t="s">
        <v>12</v>
      </c>
      <c r="D127" s="4">
        <v>0.2379</v>
      </c>
      <c r="E127" s="4">
        <v>0.13469999999999999</v>
      </c>
      <c r="F127" s="4">
        <v>0.42020000000000002</v>
      </c>
      <c r="G127" s="4">
        <v>7.7169999999999996</v>
      </c>
      <c r="H127" s="4">
        <v>0.19919999999999999</v>
      </c>
      <c r="I127" s="4" t="s">
        <v>27</v>
      </c>
      <c r="J127" s="4">
        <v>19800614</v>
      </c>
      <c r="K127" s="4">
        <v>19800614</v>
      </c>
      <c r="L127" t="str">
        <f t="shared" si="23"/>
        <v>1030</v>
      </c>
      <c r="M127">
        <f t="shared" si="24"/>
        <v>13</v>
      </c>
      <c r="O127" s="2">
        <v>45595.367013888892</v>
      </c>
      <c r="P127" s="3">
        <v>45594.768854166665</v>
      </c>
      <c r="Q127" s="4" t="s">
        <v>21</v>
      </c>
      <c r="R127" s="4">
        <v>0.31409999999999999</v>
      </c>
      <c r="S127" s="4">
        <v>0.19650000000000001</v>
      </c>
      <c r="T127" s="4">
        <v>0.50229999999999997</v>
      </c>
      <c r="U127" s="4">
        <v>3.488</v>
      </c>
      <c r="V127" s="4">
        <v>0.20699999999999999</v>
      </c>
      <c r="W127" s="4" t="s">
        <v>40</v>
      </c>
      <c r="X127" s="4">
        <v>19800614</v>
      </c>
      <c r="Y127" s="4">
        <v>19800614</v>
      </c>
      <c r="Z127" t="str">
        <f t="shared" si="21"/>
        <v>1030</v>
      </c>
      <c r="AA127">
        <f t="shared" si="22"/>
        <v>8</v>
      </c>
    </row>
    <row r="128" spans="1:27">
      <c r="A128" s="2">
        <v>45595.553842592592</v>
      </c>
      <c r="B128" s="3">
        <v>45595.553483796299</v>
      </c>
      <c r="C128" s="4" t="s">
        <v>17</v>
      </c>
      <c r="D128" s="4">
        <v>0.56440000000000001</v>
      </c>
      <c r="E128" s="4">
        <v>0.63990000000000002</v>
      </c>
      <c r="F128" s="4">
        <v>0.49790000000000001</v>
      </c>
      <c r="G128" s="4">
        <v>4.8979999999999997</v>
      </c>
      <c r="H128" s="4">
        <v>0.19289999999999999</v>
      </c>
      <c r="I128" s="4" t="s">
        <v>40</v>
      </c>
      <c r="J128" s="4">
        <v>19800614</v>
      </c>
      <c r="K128" s="4">
        <v>19800614</v>
      </c>
      <c r="L128" t="str">
        <f t="shared" si="23"/>
        <v>1030</v>
      </c>
      <c r="M128">
        <f t="shared" si="24"/>
        <v>13</v>
      </c>
      <c r="O128" s="2">
        <v>45595.367175925923</v>
      </c>
      <c r="P128" s="3">
        <v>45594.775960648149</v>
      </c>
      <c r="Q128" s="4" t="s">
        <v>21</v>
      </c>
      <c r="R128" s="4">
        <v>0.1852</v>
      </c>
      <c r="S128" s="4">
        <v>0.47689999999999999</v>
      </c>
      <c r="T128" s="4">
        <v>7.1900000000000006E-2</v>
      </c>
      <c r="U128" s="4">
        <v>2.1800000000000002</v>
      </c>
      <c r="V128" s="4">
        <v>0.25380000000000003</v>
      </c>
      <c r="W128" s="4" t="s">
        <v>40</v>
      </c>
      <c r="X128" s="4">
        <v>19800614</v>
      </c>
      <c r="Y128" s="4">
        <v>19800614</v>
      </c>
      <c r="Z128" t="str">
        <f t="shared" si="21"/>
        <v>1030</v>
      </c>
      <c r="AA128">
        <f t="shared" si="22"/>
        <v>8</v>
      </c>
    </row>
    <row r="129" spans="1:27">
      <c r="A129" s="2">
        <v>45595.562754629631</v>
      </c>
      <c r="B129" s="3">
        <v>45595.560879629629</v>
      </c>
      <c r="C129" s="4" t="s">
        <v>21</v>
      </c>
      <c r="D129" s="4">
        <v>0.1341</v>
      </c>
      <c r="E129" s="4">
        <v>0.55989999999999995</v>
      </c>
      <c r="F129" s="4">
        <v>3.2099999999999997E-2</v>
      </c>
      <c r="G129" s="4">
        <v>5.2869999999999999</v>
      </c>
      <c r="H129" s="4">
        <v>0.26629999999999998</v>
      </c>
      <c r="I129" s="4" t="s">
        <v>13</v>
      </c>
      <c r="J129" s="4">
        <v>19800614</v>
      </c>
      <c r="K129" s="4">
        <v>19800614</v>
      </c>
      <c r="L129" t="str">
        <f t="shared" si="23"/>
        <v>1030</v>
      </c>
      <c r="M129">
        <f t="shared" si="24"/>
        <v>13</v>
      </c>
      <c r="O129" s="2">
        <v>45595.367337962962</v>
      </c>
      <c r="P129" s="3">
        <v>45594.783055555556</v>
      </c>
      <c r="Q129" s="4" t="s">
        <v>21</v>
      </c>
      <c r="R129" s="4">
        <v>0.21290000000000001</v>
      </c>
      <c r="S129" s="4">
        <v>0.54779999999999995</v>
      </c>
      <c r="T129" s="4">
        <v>8.2799999999999999E-2</v>
      </c>
      <c r="U129" s="4">
        <v>1.9370000000000001</v>
      </c>
      <c r="V129" s="4">
        <v>0.25080000000000002</v>
      </c>
      <c r="W129" s="4" t="s">
        <v>40</v>
      </c>
      <c r="X129" s="4">
        <v>19800614</v>
      </c>
      <c r="Y129" s="4">
        <v>19800614</v>
      </c>
      <c r="Z129" t="str">
        <f t="shared" si="21"/>
        <v>1030</v>
      </c>
      <c r="AA129">
        <f t="shared" si="22"/>
        <v>8</v>
      </c>
    </row>
    <row r="130" spans="1:27">
      <c r="A130" s="2">
        <v>45595.564456018517</v>
      </c>
      <c r="B130" s="3">
        <v>45595.560879629629</v>
      </c>
      <c r="C130" s="4" t="s">
        <v>21</v>
      </c>
      <c r="D130" s="4">
        <v>0.1341</v>
      </c>
      <c r="E130" s="4">
        <v>0.55989999999999995</v>
      </c>
      <c r="F130" s="4">
        <v>3.2099999999999997E-2</v>
      </c>
      <c r="G130" s="4">
        <v>5.2869999999999999</v>
      </c>
      <c r="H130" s="4">
        <v>0.26629999999999998</v>
      </c>
      <c r="I130" s="4" t="s">
        <v>13</v>
      </c>
      <c r="J130" s="4">
        <v>19800614</v>
      </c>
      <c r="K130" s="4">
        <v>19800614</v>
      </c>
      <c r="L130" t="str">
        <f t="shared" si="23"/>
        <v>1030</v>
      </c>
      <c r="M130">
        <f t="shared" si="24"/>
        <v>13</v>
      </c>
      <c r="O130" s="2">
        <v>45595.367488425924</v>
      </c>
      <c r="P130" s="3">
        <v>45594.790162037039</v>
      </c>
      <c r="Q130" s="4" t="s">
        <v>21</v>
      </c>
      <c r="R130" s="4">
        <v>0.1956</v>
      </c>
      <c r="S130" s="4">
        <v>0.51039999999999996</v>
      </c>
      <c r="T130" s="4">
        <v>7.4899999999999994E-2</v>
      </c>
      <c r="U130" s="4">
        <v>2.0630000000000002</v>
      </c>
      <c r="V130" s="4">
        <v>0.25290000000000001</v>
      </c>
      <c r="W130" s="4" t="s">
        <v>40</v>
      </c>
      <c r="X130" s="4">
        <v>19800614</v>
      </c>
      <c r="Y130" s="4">
        <v>19800614</v>
      </c>
      <c r="Z130" t="str">
        <f t="shared" si="21"/>
        <v>1030</v>
      </c>
      <c r="AA130">
        <f t="shared" si="22"/>
        <v>8</v>
      </c>
    </row>
    <row r="131" spans="1:27">
      <c r="A131" s="2">
        <v>45595.570555555554</v>
      </c>
      <c r="B131" s="3">
        <v>45595.569733796299</v>
      </c>
      <c r="C131" s="4" t="s">
        <v>12</v>
      </c>
      <c r="D131" s="4">
        <v>0.28320000000000001</v>
      </c>
      <c r="E131" s="4">
        <v>0.22239999999999999</v>
      </c>
      <c r="F131" s="4">
        <v>0.36049999999999999</v>
      </c>
      <c r="G131" s="4">
        <v>7.0460000000000003</v>
      </c>
      <c r="H131" s="4">
        <v>0.2044</v>
      </c>
      <c r="I131" s="4" t="s">
        <v>27</v>
      </c>
      <c r="J131" s="4">
        <v>19800614</v>
      </c>
      <c r="K131" s="4">
        <v>19800614</v>
      </c>
      <c r="L131" t="str">
        <f t="shared" si="23"/>
        <v>1030</v>
      </c>
      <c r="M131">
        <f t="shared" si="24"/>
        <v>13</v>
      </c>
      <c r="O131" s="2">
        <v>45595.367708333331</v>
      </c>
      <c r="P131" s="3">
        <v>45594.797256944446</v>
      </c>
      <c r="Q131" s="4" t="s">
        <v>21</v>
      </c>
      <c r="R131" s="4">
        <v>0.17169999999999999</v>
      </c>
      <c r="S131" s="4">
        <v>0.45760000000000001</v>
      </c>
      <c r="T131" s="4">
        <v>6.4399999999999999E-2</v>
      </c>
      <c r="U131" s="4">
        <v>2.2490000000000001</v>
      </c>
      <c r="V131" s="4">
        <v>0.25609999999999999</v>
      </c>
      <c r="W131" s="4" t="s">
        <v>40</v>
      </c>
      <c r="X131" s="4">
        <v>19800614</v>
      </c>
      <c r="Y131" s="4">
        <v>19800614</v>
      </c>
      <c r="Z131" t="str">
        <f t="shared" si="21"/>
        <v>1030</v>
      </c>
      <c r="AA131">
        <f t="shared" si="22"/>
        <v>8</v>
      </c>
    </row>
    <row r="132" spans="1:27">
      <c r="A132" s="2">
        <v>45595.571446759262</v>
      </c>
      <c r="B132" s="3">
        <v>45595.567083333335</v>
      </c>
      <c r="C132" s="4" t="s">
        <v>60</v>
      </c>
      <c r="D132" s="4">
        <v>0.3831</v>
      </c>
      <c r="E132" s="4">
        <v>0.4088</v>
      </c>
      <c r="F132" s="4">
        <v>0.35899999999999999</v>
      </c>
      <c r="G132" s="4">
        <v>6.0119999999999996</v>
      </c>
      <c r="H132" s="4">
        <v>0.2046</v>
      </c>
      <c r="I132" s="4" t="s">
        <v>40</v>
      </c>
      <c r="J132" s="4">
        <v>19800614</v>
      </c>
      <c r="K132" s="4">
        <v>19800614</v>
      </c>
      <c r="L132" t="str">
        <f t="shared" si="23"/>
        <v>1030</v>
      </c>
      <c r="M132">
        <f t="shared" si="24"/>
        <v>13</v>
      </c>
      <c r="O132" s="2">
        <v>45595.36787037037</v>
      </c>
      <c r="P132" s="3">
        <v>45594.804351851853</v>
      </c>
      <c r="Q132" s="4" t="s">
        <v>21</v>
      </c>
      <c r="R132" s="4">
        <v>0.21440000000000001</v>
      </c>
      <c r="S132" s="4">
        <v>0.51270000000000004</v>
      </c>
      <c r="T132" s="4">
        <v>8.9599999999999999E-2</v>
      </c>
      <c r="U132" s="4">
        <v>2.056</v>
      </c>
      <c r="V132" s="4">
        <v>0.24909999999999999</v>
      </c>
      <c r="W132" s="4" t="s">
        <v>40</v>
      </c>
      <c r="X132" s="4">
        <v>19800614</v>
      </c>
      <c r="Y132" s="4">
        <v>19800614</v>
      </c>
      <c r="Z132" t="str">
        <f t="shared" si="21"/>
        <v>1030</v>
      </c>
      <c r="AA132">
        <f t="shared" si="22"/>
        <v>8</v>
      </c>
    </row>
    <row r="133" spans="1:27">
      <c r="A133" s="2">
        <v>45595.586134259262</v>
      </c>
      <c r="B133" s="3">
        <v>45595.585335648146</v>
      </c>
      <c r="C133" s="4" t="s">
        <v>12</v>
      </c>
      <c r="D133" s="4">
        <v>0.30580000000000002</v>
      </c>
      <c r="E133" s="4">
        <v>0.26569999999999999</v>
      </c>
      <c r="F133" s="4">
        <v>0.35189999999999999</v>
      </c>
      <c r="G133" s="4">
        <v>6.7770000000000001</v>
      </c>
      <c r="H133" s="4">
        <v>0.20519999999999999</v>
      </c>
      <c r="I133" s="4" t="s">
        <v>27</v>
      </c>
      <c r="J133" s="4">
        <v>19800614</v>
      </c>
      <c r="K133" s="4">
        <v>19800614</v>
      </c>
      <c r="L133" t="str">
        <f t="shared" si="23"/>
        <v>1030</v>
      </c>
      <c r="M133">
        <f t="shared" si="24"/>
        <v>14</v>
      </c>
      <c r="O133" s="2">
        <v>45595.367997685185</v>
      </c>
      <c r="P133" s="3">
        <v>45594.81145833333</v>
      </c>
      <c r="Q133" s="4" t="s">
        <v>21</v>
      </c>
      <c r="R133" s="4">
        <v>0.18609999999999999</v>
      </c>
      <c r="S133" s="4">
        <v>0.47970000000000002</v>
      </c>
      <c r="T133" s="4">
        <v>7.22E-2</v>
      </c>
      <c r="U133" s="4">
        <v>2.17</v>
      </c>
      <c r="V133" s="4">
        <v>0.25369999999999998</v>
      </c>
      <c r="W133" s="4" t="s">
        <v>40</v>
      </c>
      <c r="X133" s="4">
        <v>19800614</v>
      </c>
      <c r="Y133" s="4">
        <v>19800614</v>
      </c>
      <c r="Z133" t="str">
        <f t="shared" si="21"/>
        <v>1030</v>
      </c>
      <c r="AA133">
        <f t="shared" si="22"/>
        <v>8</v>
      </c>
    </row>
    <row r="134" spans="1:27">
      <c r="A134" s="2">
        <v>45595.587719907409</v>
      </c>
      <c r="B134" s="3">
        <v>45595.587164351855</v>
      </c>
      <c r="C134" s="4" t="s">
        <v>60</v>
      </c>
      <c r="D134" s="4">
        <v>0.36449999999999999</v>
      </c>
      <c r="E134" s="4">
        <v>0.37419999999999998</v>
      </c>
      <c r="F134" s="4">
        <v>0.35489999999999999</v>
      </c>
      <c r="G134" s="4">
        <v>6.1849999999999996</v>
      </c>
      <c r="H134" s="4">
        <v>0.2049</v>
      </c>
      <c r="I134" s="4" t="s">
        <v>40</v>
      </c>
      <c r="J134" s="4">
        <v>19800614</v>
      </c>
      <c r="K134" s="4">
        <v>19800614</v>
      </c>
      <c r="L134" t="str">
        <f t="shared" si="23"/>
        <v>1030</v>
      </c>
      <c r="M134">
        <f t="shared" si="24"/>
        <v>14</v>
      </c>
      <c r="O134" s="2">
        <v>45595.368148148147</v>
      </c>
      <c r="P134" s="3">
        <v>45594.818553240744</v>
      </c>
      <c r="Q134" s="4" t="s">
        <v>21</v>
      </c>
      <c r="R134" s="4">
        <v>0.17299999999999999</v>
      </c>
      <c r="S134" s="4">
        <v>0.45619999999999999</v>
      </c>
      <c r="T134" s="4">
        <v>6.5600000000000006E-2</v>
      </c>
      <c r="U134" s="4">
        <v>2.254</v>
      </c>
      <c r="V134" s="4">
        <v>0.25569999999999998</v>
      </c>
      <c r="W134" s="4" t="s">
        <v>40</v>
      </c>
      <c r="X134" s="4">
        <v>19800614</v>
      </c>
      <c r="Y134" s="4">
        <v>19800614</v>
      </c>
      <c r="Z134" t="str">
        <f t="shared" si="21"/>
        <v>1030</v>
      </c>
      <c r="AA134">
        <f t="shared" si="22"/>
        <v>8</v>
      </c>
    </row>
    <row r="135" spans="1:27">
      <c r="A135" s="2">
        <v>45595.592187499999</v>
      </c>
      <c r="B135" s="3">
        <v>45594.656284722223</v>
      </c>
      <c r="C135" s="4" t="s">
        <v>14</v>
      </c>
      <c r="D135" s="4">
        <v>0.4617</v>
      </c>
      <c r="E135" s="4">
        <v>0.78959999999999997</v>
      </c>
      <c r="F135" s="4">
        <v>0.27</v>
      </c>
      <c r="G135" s="4">
        <v>4.0739999999999998</v>
      </c>
      <c r="H135" s="4">
        <v>0.2135</v>
      </c>
      <c r="I135" s="4" t="s">
        <v>40</v>
      </c>
      <c r="J135" s="4">
        <v>19800614</v>
      </c>
      <c r="K135" s="4">
        <v>19800614</v>
      </c>
      <c r="L135" t="str">
        <f t="shared" si="23"/>
        <v>1030</v>
      </c>
      <c r="M135">
        <f t="shared" si="24"/>
        <v>14</v>
      </c>
      <c r="O135" s="2">
        <v>45595.368298611109</v>
      </c>
      <c r="P135" s="3">
        <v>45594.825648148151</v>
      </c>
      <c r="Q135" s="4" t="s">
        <v>21</v>
      </c>
      <c r="R135" s="4">
        <v>0.23780000000000001</v>
      </c>
      <c r="S135" s="4">
        <v>0.4955</v>
      </c>
      <c r="T135" s="4">
        <v>0.11409999999999999</v>
      </c>
      <c r="U135" s="4">
        <v>2.1150000000000002</v>
      </c>
      <c r="V135" s="4">
        <v>0.24379999999999999</v>
      </c>
      <c r="W135" s="4" t="s">
        <v>40</v>
      </c>
      <c r="X135" s="4">
        <v>19800614</v>
      </c>
      <c r="Y135" s="4">
        <v>19800614</v>
      </c>
      <c r="Z135" t="str">
        <f t="shared" si="21"/>
        <v>1030</v>
      </c>
      <c r="AA135">
        <f t="shared" si="22"/>
        <v>8</v>
      </c>
    </row>
    <row r="136" spans="1:27">
      <c r="A136" s="2">
        <v>45595.592442129629</v>
      </c>
      <c r="B136" s="3">
        <v>45594.639768518522</v>
      </c>
      <c r="C136" s="4" t="s">
        <v>14</v>
      </c>
      <c r="D136" s="4">
        <v>0.64249999999999996</v>
      </c>
      <c r="E136" s="4">
        <v>0.67669999999999997</v>
      </c>
      <c r="F136" s="4">
        <v>0.61</v>
      </c>
      <c r="G136" s="4">
        <v>4.7110000000000003</v>
      </c>
      <c r="H136" s="4">
        <v>0.1842</v>
      </c>
      <c r="I136" s="4" t="s">
        <v>40</v>
      </c>
      <c r="J136" s="4">
        <v>19800614</v>
      </c>
      <c r="K136" s="4">
        <v>19800614</v>
      </c>
      <c r="L136" t="str">
        <f t="shared" si="23"/>
        <v>1030</v>
      </c>
      <c r="M136">
        <f t="shared" si="24"/>
        <v>14</v>
      </c>
      <c r="O136" s="2">
        <v>45595.368425925924</v>
      </c>
      <c r="P136" s="3">
        <v>45595.345532407409</v>
      </c>
      <c r="Q136" s="4" t="s">
        <v>21</v>
      </c>
      <c r="R136" s="4">
        <v>0.19289999999999999</v>
      </c>
      <c r="S136" s="4">
        <v>0.4788</v>
      </c>
      <c r="T136" s="4">
        <v>7.7700000000000005E-2</v>
      </c>
      <c r="U136" s="4">
        <v>2.173</v>
      </c>
      <c r="V136" s="4">
        <v>0.25209999999999999</v>
      </c>
      <c r="W136" s="4" t="s">
        <v>40</v>
      </c>
      <c r="X136" s="4">
        <v>19800614</v>
      </c>
      <c r="Y136" s="4">
        <v>19800614</v>
      </c>
      <c r="Z136" t="str">
        <f t="shared" si="21"/>
        <v>1030</v>
      </c>
      <c r="AA136">
        <f t="shared" si="22"/>
        <v>8</v>
      </c>
    </row>
    <row r="137" spans="1:27">
      <c r="A137" s="2">
        <v>45595.592569444445</v>
      </c>
      <c r="B137" s="3">
        <v>45594.62332175926</v>
      </c>
      <c r="C137" s="4" t="s">
        <v>14</v>
      </c>
      <c r="D137" s="4">
        <v>0.65149999999999997</v>
      </c>
      <c r="E137" s="4">
        <v>0.61499999999999999</v>
      </c>
      <c r="F137" s="4">
        <v>0.69020000000000004</v>
      </c>
      <c r="G137" s="4">
        <v>5.0209999999999999</v>
      </c>
      <c r="H137" s="4">
        <v>0.17799999999999999</v>
      </c>
      <c r="I137" s="4" t="s">
        <v>40</v>
      </c>
      <c r="J137" s="4">
        <v>19800614</v>
      </c>
      <c r="K137" s="4">
        <v>19800614</v>
      </c>
      <c r="L137" t="str">
        <f t="shared" si="23"/>
        <v>1030</v>
      </c>
      <c r="M137">
        <f t="shared" si="24"/>
        <v>14</v>
      </c>
      <c r="O137" s="2">
        <v>45595.368587962963</v>
      </c>
      <c r="P137" s="3">
        <v>45595.352638888886</v>
      </c>
      <c r="Q137" s="4" t="s">
        <v>21</v>
      </c>
      <c r="R137" s="4">
        <v>0.32940000000000003</v>
      </c>
      <c r="S137" s="4">
        <v>0.13139999999999999</v>
      </c>
      <c r="T137" s="4">
        <v>0.82599999999999996</v>
      </c>
      <c r="U137" s="4">
        <v>4.01</v>
      </c>
      <c r="V137" s="4">
        <v>0.1862</v>
      </c>
      <c r="W137" s="4" t="s">
        <v>40</v>
      </c>
      <c r="X137" s="4">
        <v>19800614</v>
      </c>
      <c r="Y137" s="4">
        <v>19800614</v>
      </c>
      <c r="Z137" t="str">
        <f t="shared" si="21"/>
        <v>1030</v>
      </c>
      <c r="AA137">
        <f t="shared" si="22"/>
        <v>8</v>
      </c>
    </row>
    <row r="138" spans="1:27">
      <c r="A138" s="2">
        <v>45595.592974537038</v>
      </c>
      <c r="B138" s="3">
        <v>45594.609039351853</v>
      </c>
      <c r="C138" s="4" t="s">
        <v>14</v>
      </c>
      <c r="D138" s="4">
        <v>0.63590000000000002</v>
      </c>
      <c r="E138" s="4">
        <v>0.56679999999999997</v>
      </c>
      <c r="F138" s="4">
        <v>0.71340000000000003</v>
      </c>
      <c r="G138" s="4">
        <v>5.2539999999999996</v>
      </c>
      <c r="H138" s="4">
        <v>0.17610000000000001</v>
      </c>
      <c r="I138" s="4" t="s">
        <v>40</v>
      </c>
      <c r="J138" s="4">
        <v>19800614</v>
      </c>
      <c r="K138" s="4">
        <v>19800614</v>
      </c>
      <c r="L138" t="str">
        <f t="shared" si="23"/>
        <v>1030</v>
      </c>
      <c r="M138">
        <f t="shared" si="24"/>
        <v>14</v>
      </c>
      <c r="O138" s="2">
        <v>45595.375358796293</v>
      </c>
      <c r="P138" s="3">
        <v>45595.371157407404</v>
      </c>
      <c r="Q138" s="4" t="s">
        <v>24</v>
      </c>
      <c r="R138" s="4">
        <v>0.31059999999999999</v>
      </c>
      <c r="S138" s="4">
        <v>0.39</v>
      </c>
      <c r="T138" s="4">
        <v>0.24740000000000001</v>
      </c>
      <c r="U138" s="4">
        <v>2.5059999999999998</v>
      </c>
      <c r="V138" s="4">
        <v>0.22620000000000001</v>
      </c>
      <c r="W138" s="4" t="s">
        <v>40</v>
      </c>
      <c r="X138" s="4">
        <v>19800614</v>
      </c>
      <c r="Y138" s="4">
        <v>19800614</v>
      </c>
      <c r="Z138" t="str">
        <f t="shared" si="21"/>
        <v>1030</v>
      </c>
      <c r="AA138">
        <f t="shared" si="22"/>
        <v>9</v>
      </c>
    </row>
    <row r="139" spans="1:27">
      <c r="A139" s="2">
        <v>45595.599803240744</v>
      </c>
      <c r="B139" s="3">
        <v>45595.596307870372</v>
      </c>
      <c r="C139" s="4" t="s">
        <v>26</v>
      </c>
      <c r="D139" s="4">
        <v>0.4929</v>
      </c>
      <c r="E139" s="4">
        <v>0.38840000000000002</v>
      </c>
      <c r="F139" s="4">
        <v>0.62549999999999994</v>
      </c>
      <c r="G139" s="4">
        <v>6.1139999999999999</v>
      </c>
      <c r="H139" s="4">
        <v>0.183</v>
      </c>
      <c r="I139" s="4" t="s">
        <v>40</v>
      </c>
      <c r="J139" s="4">
        <v>19800614</v>
      </c>
      <c r="K139" s="4">
        <v>19800614</v>
      </c>
      <c r="L139" t="str">
        <f t="shared" si="23"/>
        <v>1030</v>
      </c>
      <c r="M139">
        <f t="shared" si="24"/>
        <v>14</v>
      </c>
      <c r="O139" s="2">
        <v>45595.375706018516</v>
      </c>
      <c r="P139" s="3">
        <v>45594.967835648145</v>
      </c>
      <c r="Q139" s="4" t="s">
        <v>24</v>
      </c>
      <c r="R139" s="4">
        <v>0.32629999999999998</v>
      </c>
      <c r="S139" s="4">
        <v>0.32069999999999999</v>
      </c>
      <c r="T139" s="4">
        <v>0.33200000000000002</v>
      </c>
      <c r="U139" s="4">
        <v>2.8029999999999999</v>
      </c>
      <c r="V139" s="4">
        <v>0.21879999999999999</v>
      </c>
      <c r="W139" s="4" t="s">
        <v>40</v>
      </c>
      <c r="X139" s="4">
        <v>19800614</v>
      </c>
      <c r="Y139" s="4">
        <v>19800614</v>
      </c>
      <c r="Z139" t="str">
        <f t="shared" si="21"/>
        <v>1030</v>
      </c>
      <c r="AA139">
        <f t="shared" si="22"/>
        <v>9</v>
      </c>
    </row>
    <row r="140" spans="1:27">
      <c r="A140" s="2">
        <v>45595.611550925925</v>
      </c>
      <c r="B140" s="3">
        <v>45595.611134259256</v>
      </c>
      <c r="C140" s="4" t="s">
        <v>17</v>
      </c>
      <c r="D140" s="4">
        <v>0.60670000000000002</v>
      </c>
      <c r="E140" s="4">
        <v>0.60260000000000002</v>
      </c>
      <c r="F140" s="4">
        <v>0.6109</v>
      </c>
      <c r="G140" s="4">
        <v>5.0819999999999999</v>
      </c>
      <c r="H140" s="4">
        <v>0.18410000000000001</v>
      </c>
      <c r="I140" s="4" t="s">
        <v>40</v>
      </c>
      <c r="J140" s="4">
        <v>19800614</v>
      </c>
      <c r="K140" s="4">
        <v>19800614</v>
      </c>
      <c r="L140" t="str">
        <f t="shared" si="23"/>
        <v>1030</v>
      </c>
      <c r="M140">
        <f t="shared" si="24"/>
        <v>14</v>
      </c>
      <c r="O140" s="2">
        <v>45595.383564814816</v>
      </c>
      <c r="P140" s="3">
        <v>45595.382905092592</v>
      </c>
      <c r="Q140" s="4" t="s">
        <v>14</v>
      </c>
      <c r="R140" s="4">
        <v>0.2417</v>
      </c>
      <c r="S140" s="4">
        <v>0.98550000000000004</v>
      </c>
      <c r="T140" s="4">
        <v>5.9299999999999999E-2</v>
      </c>
      <c r="U140" s="4">
        <v>0.25600000000000001</v>
      </c>
      <c r="V140" s="4">
        <v>0.25790000000000002</v>
      </c>
      <c r="W140" s="4" t="s">
        <v>40</v>
      </c>
      <c r="X140" s="4">
        <v>19800614</v>
      </c>
      <c r="Y140" s="4">
        <v>19800614</v>
      </c>
      <c r="Z140" t="str">
        <f t="shared" si="21"/>
        <v>1030</v>
      </c>
      <c r="AA140">
        <f t="shared" si="22"/>
        <v>9</v>
      </c>
    </row>
    <row r="141" spans="1:27">
      <c r="A141" s="2">
        <v>45595.617858796293</v>
      </c>
      <c r="B141" s="3">
        <v>45595.614386574074</v>
      </c>
      <c r="C141" s="4" t="s">
        <v>21</v>
      </c>
      <c r="D141" s="4">
        <v>0.1072</v>
      </c>
      <c r="E141" s="4">
        <v>0.5907</v>
      </c>
      <c r="F141" s="4">
        <v>1.95E-2</v>
      </c>
      <c r="G141" s="4">
        <v>5.1390000000000002</v>
      </c>
      <c r="H141" s="4">
        <v>0.27739999999999998</v>
      </c>
      <c r="I141" s="4" t="s">
        <v>13</v>
      </c>
      <c r="J141" s="4">
        <v>19800614</v>
      </c>
      <c r="K141" s="4">
        <v>19800614</v>
      </c>
      <c r="L141" t="str">
        <f t="shared" si="23"/>
        <v>1030</v>
      </c>
      <c r="M141">
        <f t="shared" si="24"/>
        <v>14</v>
      </c>
      <c r="O141" s="2">
        <v>45595.38653935185</v>
      </c>
      <c r="P141" s="3">
        <v>45595.384085648147</v>
      </c>
      <c r="Q141" s="4" t="s">
        <v>18</v>
      </c>
      <c r="R141" s="4">
        <v>0.72819999999999996</v>
      </c>
      <c r="S141" s="4">
        <v>0.59489999999999998</v>
      </c>
      <c r="T141" s="4">
        <v>0.89129999999999998</v>
      </c>
      <c r="U141" s="4">
        <v>1.7829999999999999</v>
      </c>
      <c r="V141" s="4">
        <v>0.18060000000000001</v>
      </c>
      <c r="W141" s="4" t="s">
        <v>40</v>
      </c>
      <c r="X141" s="4">
        <v>19800614</v>
      </c>
      <c r="Y141" s="4">
        <v>19800614</v>
      </c>
      <c r="Z141" t="str">
        <f t="shared" si="21"/>
        <v>1030</v>
      </c>
      <c r="AA141">
        <f t="shared" si="22"/>
        <v>9</v>
      </c>
    </row>
    <row r="142" spans="1:27">
      <c r="A142" s="2">
        <v>45595.618171296293</v>
      </c>
      <c r="B142" s="3">
        <v>45595.617905092593</v>
      </c>
      <c r="C142" s="4" t="s">
        <v>26</v>
      </c>
      <c r="D142" s="4">
        <v>0.49530000000000002</v>
      </c>
      <c r="E142" s="4">
        <v>0.39419999999999999</v>
      </c>
      <c r="F142" s="4">
        <v>0.62219999999999998</v>
      </c>
      <c r="G142" s="4">
        <v>6.085</v>
      </c>
      <c r="H142" s="4">
        <v>0.18329999999999999</v>
      </c>
      <c r="I142" s="4" t="s">
        <v>40</v>
      </c>
      <c r="J142" s="4">
        <v>19800614</v>
      </c>
      <c r="K142" s="4">
        <v>19800614</v>
      </c>
      <c r="L142" t="str">
        <f t="shared" si="23"/>
        <v>1030</v>
      </c>
      <c r="M142">
        <f t="shared" si="24"/>
        <v>14</v>
      </c>
      <c r="O142" s="2">
        <v>45595.391724537039</v>
      </c>
      <c r="P142" s="3">
        <v>45595.390636574077</v>
      </c>
      <c r="Q142" s="4" t="s">
        <v>18</v>
      </c>
      <c r="R142" s="4">
        <v>0.62980000000000003</v>
      </c>
      <c r="S142" s="4">
        <v>0.41099999999999998</v>
      </c>
      <c r="T142" s="4">
        <v>0.96499999999999997</v>
      </c>
      <c r="U142" s="4">
        <v>2.4239999999999999</v>
      </c>
      <c r="V142" s="4">
        <v>0.17069999999999999</v>
      </c>
      <c r="W142" s="4" t="s">
        <v>40</v>
      </c>
      <c r="X142" s="4">
        <v>19800614</v>
      </c>
      <c r="Y142" s="4">
        <v>19800614</v>
      </c>
      <c r="Z142" t="str">
        <f t="shared" ref="Z142:Z204" si="25">TEXT(O142,"MMDD")</f>
        <v>1030</v>
      </c>
      <c r="AA142">
        <f t="shared" ref="AA142:AA204" si="26">HOUR(O142)</f>
        <v>9</v>
      </c>
    </row>
    <row r="143" spans="1:27">
      <c r="A143" s="2">
        <v>45595.619849537034</v>
      </c>
      <c r="B143" s="3">
        <v>45595.614386574074</v>
      </c>
      <c r="C143" s="4" t="s">
        <v>21</v>
      </c>
      <c r="D143" s="4">
        <v>0.1072</v>
      </c>
      <c r="E143" s="4">
        <v>0.5907</v>
      </c>
      <c r="F143" s="4">
        <v>1.95E-2</v>
      </c>
      <c r="G143" s="4">
        <v>5.1390000000000002</v>
      </c>
      <c r="H143" s="4">
        <v>0.27739999999999998</v>
      </c>
      <c r="I143" s="4" t="s">
        <v>13</v>
      </c>
      <c r="J143" s="4">
        <v>19800614</v>
      </c>
      <c r="K143" s="4">
        <v>19800614</v>
      </c>
      <c r="L143" t="str">
        <f t="shared" si="23"/>
        <v>1030</v>
      </c>
      <c r="M143">
        <f t="shared" si="24"/>
        <v>14</v>
      </c>
      <c r="O143" s="2">
        <v>45595.420023148145</v>
      </c>
      <c r="P143" s="3">
        <v>45595.414861111109</v>
      </c>
      <c r="Q143" s="4" t="s">
        <v>18</v>
      </c>
      <c r="R143" s="4">
        <v>0.76990000000000003</v>
      </c>
      <c r="S143" s="4">
        <v>0.70230000000000004</v>
      </c>
      <c r="T143" s="4">
        <v>0.84399999999999997</v>
      </c>
      <c r="U143" s="4">
        <v>1.4419999999999999</v>
      </c>
      <c r="V143" s="4">
        <v>0.18479999999999999</v>
      </c>
      <c r="W143" s="4" t="s">
        <v>40</v>
      </c>
      <c r="X143" s="4">
        <v>19800614</v>
      </c>
      <c r="Y143" s="4">
        <v>19800614</v>
      </c>
      <c r="Z143" t="str">
        <f t="shared" si="25"/>
        <v>1030</v>
      </c>
      <c r="AA143">
        <f t="shared" si="26"/>
        <v>10</v>
      </c>
    </row>
    <row r="144" spans="1:27">
      <c r="A144" s="2">
        <v>45595.626331018517</v>
      </c>
      <c r="B144" s="3">
        <v>45595.626018518517</v>
      </c>
      <c r="C144" s="4" t="s">
        <v>17</v>
      </c>
      <c r="D144" s="4">
        <v>0.61480000000000001</v>
      </c>
      <c r="E144" s="4">
        <v>0.58899999999999997</v>
      </c>
      <c r="F144" s="4">
        <v>0.64170000000000005</v>
      </c>
      <c r="G144" s="4">
        <v>5.1479999999999997</v>
      </c>
      <c r="H144" s="4">
        <v>0.18179999999999999</v>
      </c>
      <c r="I144" s="4" t="s">
        <v>40</v>
      </c>
      <c r="J144" s="4">
        <v>19800614</v>
      </c>
      <c r="K144" s="4">
        <v>19800614</v>
      </c>
      <c r="L144" t="str">
        <f t="shared" si="23"/>
        <v>1030</v>
      </c>
      <c r="M144">
        <f t="shared" si="24"/>
        <v>15</v>
      </c>
      <c r="O144" s="2">
        <v>45595.442673611113</v>
      </c>
      <c r="P144" s="3">
        <v>45595.441377314812</v>
      </c>
      <c r="Q144" s="4" t="s">
        <v>41</v>
      </c>
      <c r="R144" s="4">
        <v>0.40639999999999998</v>
      </c>
      <c r="S144" s="4">
        <v>0.64549999999999996</v>
      </c>
      <c r="T144" s="4">
        <v>0.25580000000000003</v>
      </c>
      <c r="U144" s="4">
        <v>1.6220000000000001</v>
      </c>
      <c r="V144" s="4">
        <v>0.22539999999999999</v>
      </c>
      <c r="W144" s="4" t="s">
        <v>40</v>
      </c>
      <c r="X144" s="4">
        <v>19800614</v>
      </c>
      <c r="Y144" s="4">
        <v>19800614</v>
      </c>
      <c r="Z144" t="str">
        <f t="shared" si="25"/>
        <v>1030</v>
      </c>
      <c r="AA144">
        <f t="shared" si="26"/>
        <v>10</v>
      </c>
    </row>
    <row r="145" spans="1:27">
      <c r="A145" s="2">
        <v>45595.638287037036</v>
      </c>
      <c r="B145" s="3">
        <v>45595.569305555553</v>
      </c>
      <c r="C145" s="4" t="s">
        <v>18</v>
      </c>
      <c r="D145" s="4">
        <v>0.57950000000000002</v>
      </c>
      <c r="E145" s="4">
        <v>0.79139999999999999</v>
      </c>
      <c r="F145" s="4">
        <v>0.42430000000000001</v>
      </c>
      <c r="G145" s="4">
        <v>4.0629999999999997</v>
      </c>
      <c r="H145" s="4">
        <v>0.19889999999999999</v>
      </c>
      <c r="I145" s="4" t="s">
        <v>40</v>
      </c>
      <c r="J145" s="4">
        <v>19800614</v>
      </c>
      <c r="K145" s="4">
        <v>19800614</v>
      </c>
      <c r="L145" t="str">
        <f t="shared" si="23"/>
        <v>1030</v>
      </c>
      <c r="M145">
        <f t="shared" si="24"/>
        <v>15</v>
      </c>
      <c r="O145" s="2">
        <v>45595.442858796298</v>
      </c>
      <c r="P145" s="3">
        <v>45595.439884259256</v>
      </c>
      <c r="Q145" s="4" t="s">
        <v>41</v>
      </c>
      <c r="R145" s="4">
        <v>0.42559999999999998</v>
      </c>
      <c r="S145" s="4">
        <v>0.64890000000000003</v>
      </c>
      <c r="T145" s="4">
        <v>0.27910000000000001</v>
      </c>
      <c r="U145" s="4">
        <v>1.611</v>
      </c>
      <c r="V145" s="4">
        <v>0.22320000000000001</v>
      </c>
      <c r="W145" s="4" t="s">
        <v>40</v>
      </c>
      <c r="X145" s="4">
        <v>19800614</v>
      </c>
      <c r="Y145" s="4">
        <v>19800614</v>
      </c>
      <c r="Z145" t="str">
        <f t="shared" si="25"/>
        <v>1030</v>
      </c>
      <c r="AA145">
        <f t="shared" si="26"/>
        <v>10</v>
      </c>
    </row>
    <row r="146" spans="1:27">
      <c r="A146" s="2">
        <v>45595.640856481485</v>
      </c>
      <c r="B146" s="3">
        <v>45595.640474537038</v>
      </c>
      <c r="C146" s="4" t="s">
        <v>17</v>
      </c>
      <c r="D146" s="4">
        <v>0.61429999999999996</v>
      </c>
      <c r="E146" s="4">
        <v>0.59540000000000004</v>
      </c>
      <c r="F146" s="4">
        <v>0.63380000000000003</v>
      </c>
      <c r="G146" s="4">
        <v>5.117</v>
      </c>
      <c r="H146" s="4">
        <v>0.18240000000000001</v>
      </c>
      <c r="I146" s="4" t="s">
        <v>40</v>
      </c>
      <c r="J146" s="4">
        <v>19800614</v>
      </c>
      <c r="K146" s="4">
        <v>19800614</v>
      </c>
      <c r="L146" t="str">
        <f t="shared" si="23"/>
        <v>1030</v>
      </c>
      <c r="M146">
        <f t="shared" si="24"/>
        <v>15</v>
      </c>
      <c r="O146" s="2">
        <v>45595.447893518518</v>
      </c>
      <c r="P146" s="3">
        <v>45595.441851851851</v>
      </c>
      <c r="Q146" s="4" t="s">
        <v>14</v>
      </c>
      <c r="R146" s="4">
        <v>0.42930000000000001</v>
      </c>
      <c r="S146" s="4">
        <v>0.86150000000000004</v>
      </c>
      <c r="T146" s="4">
        <v>0.21390000000000001</v>
      </c>
      <c r="U146" s="4">
        <v>0.90800000000000003</v>
      </c>
      <c r="V146" s="4">
        <v>0.22969999999999999</v>
      </c>
      <c r="W146" s="4" t="s">
        <v>40</v>
      </c>
      <c r="X146" s="4">
        <v>19800614</v>
      </c>
      <c r="Y146" s="4">
        <v>19800614</v>
      </c>
      <c r="Z146" t="str">
        <f t="shared" si="25"/>
        <v>1030</v>
      </c>
      <c r="AA146">
        <f t="shared" si="26"/>
        <v>10</v>
      </c>
    </row>
    <row r="147" spans="1:27">
      <c r="A147" s="2">
        <v>45595.652719907404</v>
      </c>
      <c r="B147" s="3">
        <v>45595.650960648149</v>
      </c>
      <c r="C147" s="4" t="s">
        <v>21</v>
      </c>
      <c r="D147" s="4">
        <v>0.105</v>
      </c>
      <c r="E147" s="4">
        <v>0.59509999999999996</v>
      </c>
      <c r="F147" s="4">
        <v>1.8499999999999999E-2</v>
      </c>
      <c r="G147" s="4">
        <v>5.1180000000000003</v>
      </c>
      <c r="H147" s="4">
        <v>0.27850000000000003</v>
      </c>
      <c r="I147" s="4" t="s">
        <v>40</v>
      </c>
      <c r="J147" s="4">
        <v>19800614</v>
      </c>
      <c r="K147" s="4">
        <v>19800614</v>
      </c>
      <c r="L147" t="str">
        <f t="shared" si="23"/>
        <v>1030</v>
      </c>
      <c r="M147">
        <f t="shared" si="24"/>
        <v>15</v>
      </c>
      <c r="O147" s="2">
        <v>45595.452314814815</v>
      </c>
      <c r="P147" s="3">
        <v>45595.450208333335</v>
      </c>
      <c r="Q147" s="4" t="s">
        <v>38</v>
      </c>
      <c r="R147" s="4">
        <v>0.2397</v>
      </c>
      <c r="S147" s="4">
        <v>0.98009999999999997</v>
      </c>
      <c r="T147" s="4">
        <v>5.8599999999999999E-2</v>
      </c>
      <c r="U147" s="4">
        <v>0.308</v>
      </c>
      <c r="V147" s="4">
        <v>0.2581</v>
      </c>
      <c r="W147" s="4" t="s">
        <v>40</v>
      </c>
      <c r="X147" s="4">
        <v>19800614</v>
      </c>
      <c r="Y147" s="4">
        <v>19800614</v>
      </c>
      <c r="Z147" t="str">
        <f t="shared" si="25"/>
        <v>1030</v>
      </c>
      <c r="AA147">
        <f t="shared" si="26"/>
        <v>10</v>
      </c>
    </row>
    <row r="148" spans="1:27">
      <c r="A148" s="2">
        <v>45595.654756944445</v>
      </c>
      <c r="B148" s="3">
        <v>45595.650960648149</v>
      </c>
      <c r="C148" s="4" t="s">
        <v>21</v>
      </c>
      <c r="D148" s="4">
        <v>0.105</v>
      </c>
      <c r="E148" s="4">
        <v>0.59509999999999996</v>
      </c>
      <c r="F148" s="4">
        <v>1.8499999999999999E-2</v>
      </c>
      <c r="G148" s="4">
        <v>5.1180000000000003</v>
      </c>
      <c r="H148" s="4">
        <v>0.27850000000000003</v>
      </c>
      <c r="I148" s="4" t="s">
        <v>40</v>
      </c>
      <c r="J148" s="4">
        <v>19800614</v>
      </c>
      <c r="K148" s="4">
        <v>19800614</v>
      </c>
      <c r="L148" t="str">
        <f t="shared" si="23"/>
        <v>1030</v>
      </c>
      <c r="M148">
        <f t="shared" si="24"/>
        <v>15</v>
      </c>
      <c r="O148" s="2">
        <v>45595.464062500003</v>
      </c>
      <c r="P148" s="3">
        <v>45595.462222222224</v>
      </c>
      <c r="Q148" s="4" t="s">
        <v>55</v>
      </c>
      <c r="R148" s="4">
        <v>0.57730000000000004</v>
      </c>
      <c r="S148" s="4">
        <v>0.3448</v>
      </c>
      <c r="T148" s="4">
        <v>0.96640000000000004</v>
      </c>
      <c r="U148" s="4">
        <v>2.6949999999999998</v>
      </c>
      <c r="V148" s="4">
        <v>0.1704</v>
      </c>
      <c r="W148" s="4" t="s">
        <v>40</v>
      </c>
      <c r="X148" s="4">
        <v>19800614</v>
      </c>
      <c r="Y148" s="4">
        <v>19800614</v>
      </c>
      <c r="Z148" t="str">
        <f t="shared" si="25"/>
        <v>1030</v>
      </c>
      <c r="AA148">
        <f t="shared" si="26"/>
        <v>11</v>
      </c>
    </row>
    <row r="149" spans="1:27">
      <c r="A149" s="2">
        <v>45595.658472222225</v>
      </c>
      <c r="B149" s="3">
        <v>45595.650613425925</v>
      </c>
      <c r="C149" s="4" t="s">
        <v>26</v>
      </c>
      <c r="D149" s="4">
        <v>0.4985</v>
      </c>
      <c r="E149" s="4">
        <v>0.40910000000000002</v>
      </c>
      <c r="F149" s="4">
        <v>0.60740000000000005</v>
      </c>
      <c r="G149" s="4">
        <v>6.0110000000000001</v>
      </c>
      <c r="H149" s="4">
        <v>0.18440000000000001</v>
      </c>
      <c r="I149" s="4" t="s">
        <v>40</v>
      </c>
      <c r="J149" s="4">
        <v>19800614</v>
      </c>
      <c r="K149" s="4">
        <v>19800614</v>
      </c>
      <c r="L149" t="str">
        <f t="shared" si="23"/>
        <v>1030</v>
      </c>
      <c r="M149">
        <f t="shared" si="24"/>
        <v>15</v>
      </c>
      <c r="O149" s="2">
        <v>45595.468587962961</v>
      </c>
      <c r="P149" s="3">
        <v>45595.464814814812</v>
      </c>
      <c r="Q149" s="4" t="s">
        <v>14</v>
      </c>
      <c r="R149" s="4">
        <v>0.64449999999999996</v>
      </c>
      <c r="S149" s="4">
        <v>0.6754</v>
      </c>
      <c r="T149" s="4">
        <v>0.61509999999999998</v>
      </c>
      <c r="U149" s="4">
        <v>1.5269999999999999</v>
      </c>
      <c r="V149" s="4">
        <v>0.2</v>
      </c>
      <c r="W149" s="4" t="s">
        <v>40</v>
      </c>
      <c r="X149" s="4">
        <v>19800614</v>
      </c>
      <c r="Y149" s="4">
        <v>19800614</v>
      </c>
      <c r="Z149" t="str">
        <f t="shared" si="25"/>
        <v>1030</v>
      </c>
      <c r="AA149">
        <f t="shared" si="26"/>
        <v>11</v>
      </c>
    </row>
    <row r="150" spans="1:27">
      <c r="A150" s="2">
        <v>45595.659687500003</v>
      </c>
      <c r="B150" s="3">
        <v>45595.657083333332</v>
      </c>
      <c r="C150" s="4" t="s">
        <v>60</v>
      </c>
      <c r="D150" s="4">
        <v>0.33510000000000001</v>
      </c>
      <c r="E150" s="4">
        <v>0.43380000000000002</v>
      </c>
      <c r="F150" s="4">
        <v>0.25879999999999997</v>
      </c>
      <c r="G150" s="4">
        <v>5.89</v>
      </c>
      <c r="H150" s="4">
        <v>0.2147</v>
      </c>
      <c r="I150" s="4" t="s">
        <v>40</v>
      </c>
      <c r="J150" s="4">
        <v>19800614</v>
      </c>
      <c r="K150" s="4">
        <v>19800614</v>
      </c>
      <c r="L150" t="str">
        <f t="shared" si="23"/>
        <v>1030</v>
      </c>
      <c r="M150">
        <f t="shared" si="24"/>
        <v>15</v>
      </c>
      <c r="O150" s="2">
        <v>45595.473171296297</v>
      </c>
      <c r="P150" s="3">
        <v>45595.07104166667</v>
      </c>
      <c r="Q150" s="4" t="s">
        <v>23</v>
      </c>
      <c r="R150" s="4">
        <v>0.57010000000000005</v>
      </c>
      <c r="S150" s="4">
        <v>0.52159999999999995</v>
      </c>
      <c r="T150" s="4">
        <v>0.623</v>
      </c>
      <c r="U150" s="4">
        <v>2.0249999999999999</v>
      </c>
      <c r="V150" s="4">
        <v>0.19950000000000001</v>
      </c>
      <c r="W150" s="4" t="s">
        <v>40</v>
      </c>
      <c r="X150" s="4">
        <v>19800614</v>
      </c>
      <c r="Y150" s="4">
        <v>19800614</v>
      </c>
      <c r="Z150" t="str">
        <f t="shared" si="25"/>
        <v>1030</v>
      </c>
      <c r="AA150">
        <f t="shared" si="26"/>
        <v>11</v>
      </c>
    </row>
    <row r="151" spans="1:27">
      <c r="A151" s="2">
        <v>45595.671435185184</v>
      </c>
      <c r="B151" s="3">
        <v>45595.665405092594</v>
      </c>
      <c r="C151" s="4" t="s">
        <v>18</v>
      </c>
      <c r="D151" s="4">
        <v>0.64900000000000002</v>
      </c>
      <c r="E151" s="4">
        <v>0.72770000000000001</v>
      </c>
      <c r="F151" s="4">
        <v>0.57889999999999997</v>
      </c>
      <c r="G151" s="4">
        <v>4.4390000000000001</v>
      </c>
      <c r="H151" s="4">
        <v>0.18659999999999999</v>
      </c>
      <c r="I151" s="4" t="s">
        <v>40</v>
      </c>
      <c r="J151" s="4">
        <v>19800614</v>
      </c>
      <c r="K151" s="4">
        <v>19800614</v>
      </c>
      <c r="L151" t="str">
        <f t="shared" si="23"/>
        <v>1030</v>
      </c>
      <c r="M151">
        <f t="shared" si="24"/>
        <v>16</v>
      </c>
      <c r="O151" s="2">
        <v>45595.475590277776</v>
      </c>
      <c r="P151" s="3">
        <v>45595.472256944442</v>
      </c>
      <c r="Q151" s="4" t="s">
        <v>41</v>
      </c>
      <c r="R151" s="4">
        <v>0.4229</v>
      </c>
      <c r="S151" s="4">
        <v>0.64739999999999998</v>
      </c>
      <c r="T151" s="4">
        <v>0.2762</v>
      </c>
      <c r="U151" s="4">
        <v>1.6160000000000001</v>
      </c>
      <c r="V151" s="4">
        <v>0.2235</v>
      </c>
      <c r="W151" s="4" t="s">
        <v>40</v>
      </c>
      <c r="X151" s="4">
        <v>19800614</v>
      </c>
      <c r="Y151" s="4">
        <v>19800614</v>
      </c>
      <c r="Z151" t="str">
        <f t="shared" si="25"/>
        <v>1030</v>
      </c>
      <c r="AA151">
        <f t="shared" si="26"/>
        <v>11</v>
      </c>
    </row>
    <row r="152" spans="1:27">
      <c r="A152" s="2">
        <v>45595.682326388887</v>
      </c>
      <c r="B152" s="3">
        <v>45595.679710648146</v>
      </c>
      <c r="C152" s="4" t="s">
        <v>26</v>
      </c>
      <c r="D152" s="4">
        <v>0.49740000000000001</v>
      </c>
      <c r="E152" s="4">
        <v>0.4083</v>
      </c>
      <c r="F152" s="4">
        <v>0.60580000000000001</v>
      </c>
      <c r="G152" s="4">
        <v>6.0149999999999997</v>
      </c>
      <c r="H152" s="4">
        <v>0.1845</v>
      </c>
      <c r="I152" s="4" t="s">
        <v>40</v>
      </c>
      <c r="J152" s="4">
        <v>19800614</v>
      </c>
      <c r="K152" s="4">
        <v>19800614</v>
      </c>
      <c r="L152" t="str">
        <f t="shared" si="23"/>
        <v>1030</v>
      </c>
      <c r="M152">
        <f t="shared" si="24"/>
        <v>16</v>
      </c>
      <c r="O152" s="2">
        <v>45595.480127314811</v>
      </c>
      <c r="P152" s="3">
        <v>45595.478831018518</v>
      </c>
      <c r="Q152" s="4" t="s">
        <v>41</v>
      </c>
      <c r="R152" s="4">
        <v>1E-4</v>
      </c>
      <c r="S152" s="4">
        <v>0.35980000000000001</v>
      </c>
      <c r="T152" s="4">
        <v>0</v>
      </c>
      <c r="U152" s="4">
        <v>2.6309999999999998</v>
      </c>
      <c r="V152" s="4">
        <v>0.93020000000000003</v>
      </c>
      <c r="W152" s="4" t="s">
        <v>40</v>
      </c>
      <c r="X152" s="4">
        <v>19800614</v>
      </c>
      <c r="Y152" s="4">
        <v>19800614</v>
      </c>
      <c r="Z152" t="str">
        <f t="shared" si="25"/>
        <v>1030</v>
      </c>
      <c r="AA152">
        <f t="shared" si="26"/>
        <v>11</v>
      </c>
    </row>
    <row r="153" spans="1:27">
      <c r="A153" s="2">
        <v>45595.699201388888</v>
      </c>
      <c r="B153" s="3">
        <v>45595.686712962961</v>
      </c>
      <c r="C153" s="4" t="s">
        <v>23</v>
      </c>
      <c r="D153" s="4">
        <v>0.55959999999999999</v>
      </c>
      <c r="E153" s="4">
        <v>0.59630000000000005</v>
      </c>
      <c r="F153" s="4">
        <v>0.52510000000000001</v>
      </c>
      <c r="G153" s="4">
        <v>5.1120000000000001</v>
      </c>
      <c r="H153" s="4">
        <v>0.1908</v>
      </c>
      <c r="I153" s="4" t="s">
        <v>40</v>
      </c>
      <c r="J153" s="4">
        <v>19800614</v>
      </c>
      <c r="K153" s="4">
        <v>19800614</v>
      </c>
      <c r="L153" t="str">
        <f t="shared" si="23"/>
        <v>1030</v>
      </c>
      <c r="M153">
        <f t="shared" si="24"/>
        <v>16</v>
      </c>
      <c r="O153" s="2">
        <v>45595.482939814814</v>
      </c>
      <c r="P153" s="3">
        <v>45595.481296296297</v>
      </c>
      <c r="Q153" s="4" t="s">
        <v>18</v>
      </c>
      <c r="R153" s="4">
        <v>0.69330000000000003</v>
      </c>
      <c r="S153" s="4">
        <v>0.84009999999999996</v>
      </c>
      <c r="T153" s="4">
        <v>0.57210000000000005</v>
      </c>
      <c r="U153" s="4">
        <v>0.98699999999999999</v>
      </c>
      <c r="V153" s="4">
        <v>0.2026</v>
      </c>
      <c r="W153" s="4" t="s">
        <v>40</v>
      </c>
      <c r="X153" s="4">
        <v>19800614</v>
      </c>
      <c r="Y153" s="4">
        <v>19800614</v>
      </c>
      <c r="Z153" t="str">
        <f t="shared" si="25"/>
        <v>1030</v>
      </c>
      <c r="AA153">
        <f t="shared" si="26"/>
        <v>11</v>
      </c>
    </row>
    <row r="154" spans="1:27">
      <c r="A154" s="2">
        <v>45595.70040509259</v>
      </c>
      <c r="B154" s="3">
        <v>45595.124618055554</v>
      </c>
      <c r="C154" s="4" t="s">
        <v>62</v>
      </c>
      <c r="D154" s="4">
        <v>0.58030000000000004</v>
      </c>
      <c r="E154" s="4">
        <v>0.49530000000000002</v>
      </c>
      <c r="F154" s="4">
        <v>0.67989999999999995</v>
      </c>
      <c r="G154" s="4">
        <v>5.5949999999999998</v>
      </c>
      <c r="H154" s="4">
        <v>0.17879999999999999</v>
      </c>
      <c r="I154" s="4" t="s">
        <v>40</v>
      </c>
      <c r="J154" s="4">
        <v>19800614</v>
      </c>
      <c r="K154" s="4">
        <v>19800614</v>
      </c>
      <c r="L154" t="str">
        <f t="shared" si="23"/>
        <v>1030</v>
      </c>
      <c r="M154">
        <f t="shared" si="24"/>
        <v>16</v>
      </c>
      <c r="O154" s="2">
        <v>45595.491932870369</v>
      </c>
      <c r="P154" s="3">
        <v>45595.484594907408</v>
      </c>
      <c r="Q154" s="4" t="s">
        <v>21</v>
      </c>
      <c r="R154" s="4">
        <v>0.34460000000000002</v>
      </c>
      <c r="S154" s="4">
        <v>0.35949999999999999</v>
      </c>
      <c r="T154" s="4">
        <v>0.33029999999999998</v>
      </c>
      <c r="U154" s="4">
        <v>2.6320000000000001</v>
      </c>
      <c r="V154" s="4">
        <v>0.21890000000000001</v>
      </c>
      <c r="W154" s="4" t="s">
        <v>40</v>
      </c>
      <c r="X154" s="4">
        <v>19800614</v>
      </c>
      <c r="Y154" s="4">
        <v>19800614</v>
      </c>
      <c r="Z154" t="str">
        <f t="shared" si="25"/>
        <v>1030</v>
      </c>
      <c r="AA154">
        <f t="shared" si="26"/>
        <v>11</v>
      </c>
    </row>
    <row r="155" spans="1:27">
      <c r="A155" s="2">
        <v>45595.700914351852</v>
      </c>
      <c r="B155" s="3">
        <v>45595.643379629626</v>
      </c>
      <c r="C155" s="4" t="s">
        <v>62</v>
      </c>
      <c r="D155" s="4">
        <v>0.57679999999999998</v>
      </c>
      <c r="E155" s="4">
        <v>0.49930000000000002</v>
      </c>
      <c r="F155" s="4">
        <v>0.66620000000000001</v>
      </c>
      <c r="G155" s="4">
        <v>5.5759999999999996</v>
      </c>
      <c r="H155" s="4">
        <v>0.1799</v>
      </c>
      <c r="I155" s="4" t="s">
        <v>40</v>
      </c>
      <c r="J155" s="4">
        <v>19800614</v>
      </c>
      <c r="K155" s="4">
        <v>19800614</v>
      </c>
      <c r="L155" t="str">
        <f t="shared" si="23"/>
        <v>1030</v>
      </c>
      <c r="M155">
        <f t="shared" si="24"/>
        <v>16</v>
      </c>
      <c r="O155" s="2">
        <v>45595.492974537039</v>
      </c>
      <c r="P155" s="3">
        <v>45595.470393518517</v>
      </c>
      <c r="Q155" s="4" t="s">
        <v>21</v>
      </c>
      <c r="R155" s="4">
        <v>0.1918</v>
      </c>
      <c r="S155" s="4">
        <v>0.95720000000000005</v>
      </c>
      <c r="T155" s="4">
        <v>3.8399999999999997E-2</v>
      </c>
      <c r="U155" s="4">
        <v>0.47299999999999998</v>
      </c>
      <c r="V155" s="4">
        <v>0.26700000000000002</v>
      </c>
      <c r="W155" s="4" t="s">
        <v>40</v>
      </c>
      <c r="X155" s="4">
        <v>19800614</v>
      </c>
      <c r="Y155" s="4">
        <v>19800614</v>
      </c>
      <c r="Z155" t="str">
        <f t="shared" si="25"/>
        <v>1030</v>
      </c>
      <c r="AA155">
        <f t="shared" si="26"/>
        <v>11</v>
      </c>
    </row>
    <row r="156" spans="1:27">
      <c r="A156" s="2">
        <v>45595.702847222223</v>
      </c>
      <c r="B156" s="3">
        <v>45595.701932870368</v>
      </c>
      <c r="C156" s="4" t="s">
        <v>60</v>
      </c>
      <c r="D156" s="4">
        <v>0.40250000000000002</v>
      </c>
      <c r="E156" s="4">
        <v>0.31480000000000002</v>
      </c>
      <c r="F156" s="4">
        <v>0.51459999999999995</v>
      </c>
      <c r="G156" s="4">
        <v>6.4980000000000002</v>
      </c>
      <c r="H156" s="4">
        <v>0.19159999999999999</v>
      </c>
      <c r="I156" s="4" t="s">
        <v>40</v>
      </c>
      <c r="J156" s="4">
        <v>19800614</v>
      </c>
      <c r="K156" s="4">
        <v>19800614</v>
      </c>
      <c r="L156" t="str">
        <f t="shared" si="23"/>
        <v>1030</v>
      </c>
      <c r="M156">
        <f t="shared" si="24"/>
        <v>16</v>
      </c>
      <c r="O156" s="2">
        <v>45595.493344907409</v>
      </c>
      <c r="P156" s="3">
        <v>45595.477500000001</v>
      </c>
      <c r="Q156" s="4" t="s">
        <v>21</v>
      </c>
      <c r="R156" s="4">
        <v>0.19189999999999999</v>
      </c>
      <c r="S156" s="4">
        <v>0.95720000000000005</v>
      </c>
      <c r="T156" s="4">
        <v>3.85E-2</v>
      </c>
      <c r="U156" s="4">
        <v>0.47299999999999998</v>
      </c>
      <c r="V156" s="4">
        <v>0.26700000000000002</v>
      </c>
      <c r="W156" s="4" t="s">
        <v>40</v>
      </c>
      <c r="X156" s="4">
        <v>19800614</v>
      </c>
      <c r="Y156" s="4">
        <v>19800614</v>
      </c>
      <c r="Z156" t="str">
        <f t="shared" si="25"/>
        <v>1030</v>
      </c>
      <c r="AA156">
        <f t="shared" si="26"/>
        <v>11</v>
      </c>
    </row>
    <row r="157" spans="1:27">
      <c r="A157" s="2">
        <v>45595.719375000001</v>
      </c>
      <c r="B157" s="3">
        <v>45595.47861111111</v>
      </c>
      <c r="C157" s="4" t="s">
        <v>16</v>
      </c>
      <c r="D157" s="4">
        <v>2.0000000000000001E-4</v>
      </c>
      <c r="E157" s="4">
        <v>0.56820000000000004</v>
      </c>
      <c r="F157" s="4">
        <v>0</v>
      </c>
      <c r="G157" s="4">
        <v>5.2469999999999999</v>
      </c>
      <c r="H157" s="4">
        <v>0.56589999999999996</v>
      </c>
      <c r="I157" s="4" t="s">
        <v>40</v>
      </c>
      <c r="J157" s="4">
        <v>19800614</v>
      </c>
      <c r="K157" s="4">
        <v>19800614</v>
      </c>
      <c r="L157" t="str">
        <f t="shared" si="23"/>
        <v>1030</v>
      </c>
      <c r="M157">
        <f t="shared" si="24"/>
        <v>17</v>
      </c>
      <c r="O157" s="2">
        <v>45595.495335648149</v>
      </c>
      <c r="P157" s="3">
        <v>45595.494131944448</v>
      </c>
      <c r="Q157" s="4" t="s">
        <v>41</v>
      </c>
      <c r="R157" s="4">
        <v>2.0000000000000001E-4</v>
      </c>
      <c r="S157" s="4">
        <v>0.71970000000000001</v>
      </c>
      <c r="T157" s="4">
        <v>0</v>
      </c>
      <c r="U157" s="4">
        <v>1.387</v>
      </c>
      <c r="V157" s="4">
        <v>0.9284</v>
      </c>
      <c r="W157" s="4" t="s">
        <v>40</v>
      </c>
      <c r="X157" s="4">
        <v>19800614</v>
      </c>
      <c r="Y157" s="4">
        <v>19800614</v>
      </c>
      <c r="Z157" t="str">
        <f t="shared" si="25"/>
        <v>1030</v>
      </c>
      <c r="AA157">
        <f t="shared" si="26"/>
        <v>11</v>
      </c>
    </row>
    <row r="158" spans="1:27">
      <c r="A158" s="2">
        <v>45595.72078703704</v>
      </c>
      <c r="B158" s="3">
        <v>45595.714166666665</v>
      </c>
      <c r="C158" s="4" t="s">
        <v>21</v>
      </c>
      <c r="D158" s="4">
        <v>0.34189999999999998</v>
      </c>
      <c r="E158" s="4">
        <v>0.62380000000000002</v>
      </c>
      <c r="F158" s="4">
        <v>0.18740000000000001</v>
      </c>
      <c r="G158" s="4">
        <v>4.9779999999999998</v>
      </c>
      <c r="H158" s="4">
        <v>0.2238</v>
      </c>
      <c r="I158" s="4" t="s">
        <v>40</v>
      </c>
      <c r="J158" s="4">
        <v>19800614</v>
      </c>
      <c r="K158" s="4">
        <v>19800614</v>
      </c>
      <c r="L158" t="str">
        <f t="shared" si="23"/>
        <v>1030</v>
      </c>
      <c r="M158">
        <f t="shared" si="24"/>
        <v>17</v>
      </c>
      <c r="O158" s="2">
        <v>45595.500011574077</v>
      </c>
      <c r="P158" s="3">
        <v>45595.494780092595</v>
      </c>
      <c r="Q158" s="4" t="s">
        <v>55</v>
      </c>
      <c r="R158" s="4">
        <v>0.80259999999999998</v>
      </c>
      <c r="S158" s="4">
        <v>0.79810000000000003</v>
      </c>
      <c r="T158" s="4">
        <v>0.80710000000000004</v>
      </c>
      <c r="U158" s="4">
        <v>1.1319999999999999</v>
      </c>
      <c r="V158" s="4">
        <v>0.18759999999999999</v>
      </c>
      <c r="W158" s="4" t="s">
        <v>40</v>
      </c>
      <c r="X158" s="4">
        <v>19800614</v>
      </c>
      <c r="Y158" s="4">
        <v>19800614</v>
      </c>
      <c r="Z158" t="str">
        <f t="shared" si="25"/>
        <v>1030</v>
      </c>
      <c r="AA158">
        <f t="shared" si="26"/>
        <v>12</v>
      </c>
    </row>
    <row r="159" spans="1:27">
      <c r="A159" s="2">
        <v>45595.723692129628</v>
      </c>
      <c r="B159" s="3">
        <v>45595.722858796296</v>
      </c>
      <c r="C159" s="4" t="s">
        <v>26</v>
      </c>
      <c r="D159" s="4">
        <v>0.26490000000000002</v>
      </c>
      <c r="E159" s="4">
        <v>0.77529999999999999</v>
      </c>
      <c r="F159" s="4">
        <v>9.0499999999999997E-2</v>
      </c>
      <c r="G159" s="4">
        <v>4.1630000000000003</v>
      </c>
      <c r="H159" s="4">
        <v>0.2424</v>
      </c>
      <c r="I159" s="4" t="s">
        <v>40</v>
      </c>
      <c r="J159" s="4">
        <v>19800614</v>
      </c>
      <c r="K159" s="4">
        <v>19800614</v>
      </c>
      <c r="L159" t="str">
        <f t="shared" si="23"/>
        <v>1030</v>
      </c>
      <c r="M159">
        <f t="shared" si="24"/>
        <v>17</v>
      </c>
      <c r="O159" s="2">
        <v>45595.528298611112</v>
      </c>
      <c r="P159" s="3">
        <v>45595.520787037036</v>
      </c>
      <c r="Q159" s="4" t="s">
        <v>14</v>
      </c>
      <c r="R159" s="4">
        <v>0.63919999999999999</v>
      </c>
      <c r="S159" s="4">
        <v>0.6885</v>
      </c>
      <c r="T159" s="4">
        <v>0.59340000000000004</v>
      </c>
      <c r="U159" s="4">
        <v>1.486</v>
      </c>
      <c r="V159" s="4">
        <v>0.20130000000000001</v>
      </c>
      <c r="W159" s="4" t="s">
        <v>40</v>
      </c>
      <c r="X159" s="4">
        <v>19800614</v>
      </c>
      <c r="Y159" s="4">
        <v>19800614</v>
      </c>
      <c r="Z159" t="str">
        <f t="shared" si="25"/>
        <v>1030</v>
      </c>
      <c r="AA159">
        <f t="shared" si="26"/>
        <v>12</v>
      </c>
    </row>
    <row r="160" spans="1:27">
      <c r="A160" s="2">
        <v>45595.734814814816</v>
      </c>
      <c r="B160" s="3">
        <v>45595.733784722222</v>
      </c>
      <c r="C160" s="4" t="s">
        <v>62</v>
      </c>
      <c r="D160" s="4">
        <v>0.58220000000000005</v>
      </c>
      <c r="E160" s="4">
        <v>0.50009999999999999</v>
      </c>
      <c r="F160" s="4">
        <v>0.67779999999999996</v>
      </c>
      <c r="G160" s="4">
        <v>5.5720000000000001</v>
      </c>
      <c r="H160" s="4">
        <v>0.17899999999999999</v>
      </c>
      <c r="I160" s="4" t="s">
        <v>40</v>
      </c>
      <c r="J160" s="4">
        <v>19800614</v>
      </c>
      <c r="K160" s="4">
        <v>19800614</v>
      </c>
      <c r="L160" t="str">
        <f t="shared" si="23"/>
        <v>1030</v>
      </c>
      <c r="M160">
        <f t="shared" si="24"/>
        <v>17</v>
      </c>
      <c r="O160" s="2">
        <v>45595.529780092591</v>
      </c>
      <c r="P160" s="3">
        <v>45595.52652777778</v>
      </c>
      <c r="Q160" s="4" t="s">
        <v>41</v>
      </c>
      <c r="R160" s="4">
        <v>0.44240000000000002</v>
      </c>
      <c r="S160" s="4">
        <v>0.53010000000000002</v>
      </c>
      <c r="T160" s="4">
        <v>0.36919999999999997</v>
      </c>
      <c r="U160" s="4">
        <v>1.996</v>
      </c>
      <c r="V160" s="4">
        <v>0.21590000000000001</v>
      </c>
      <c r="W160" s="4" t="s">
        <v>40</v>
      </c>
      <c r="X160" s="4">
        <v>19800614</v>
      </c>
      <c r="Y160" s="4">
        <v>19800614</v>
      </c>
      <c r="Z160" t="str">
        <f t="shared" si="25"/>
        <v>1030</v>
      </c>
      <c r="AA160">
        <f t="shared" si="26"/>
        <v>12</v>
      </c>
    </row>
    <row r="161" spans="1:27">
      <c r="A161" s="2">
        <v>45595.736793981479</v>
      </c>
      <c r="B161" s="3">
        <v>45595.735335648147</v>
      </c>
      <c r="C161" s="4" t="s">
        <v>23</v>
      </c>
      <c r="D161" s="4">
        <v>0.58350000000000002</v>
      </c>
      <c r="E161" s="4">
        <v>0.5948</v>
      </c>
      <c r="F161" s="4">
        <v>0.57240000000000002</v>
      </c>
      <c r="G161" s="4">
        <v>5.1189999999999998</v>
      </c>
      <c r="H161" s="4">
        <v>0.18709999999999999</v>
      </c>
      <c r="I161" s="4" t="s">
        <v>40</v>
      </c>
      <c r="J161" s="4">
        <v>19800614</v>
      </c>
      <c r="K161" s="4">
        <v>19800614</v>
      </c>
      <c r="L161" t="str">
        <f t="shared" si="23"/>
        <v>1030</v>
      </c>
      <c r="M161">
        <f t="shared" si="24"/>
        <v>17</v>
      </c>
      <c r="O161" s="2">
        <v>45595.529942129629</v>
      </c>
      <c r="P161" s="3">
        <v>45595.528009259258</v>
      </c>
      <c r="Q161" s="4" t="s">
        <v>41</v>
      </c>
      <c r="R161" s="4">
        <v>0.41420000000000001</v>
      </c>
      <c r="S161" s="4">
        <v>0.6502</v>
      </c>
      <c r="T161" s="4">
        <v>0.26390000000000002</v>
      </c>
      <c r="U161" s="4">
        <v>1.607</v>
      </c>
      <c r="V161" s="4">
        <v>0.22459999999999999</v>
      </c>
      <c r="W161" s="4" t="s">
        <v>40</v>
      </c>
      <c r="X161" s="4">
        <v>19800614</v>
      </c>
      <c r="Y161" s="4">
        <v>19800614</v>
      </c>
      <c r="Z161" t="str">
        <f t="shared" si="25"/>
        <v>1030</v>
      </c>
      <c r="AA161">
        <f t="shared" si="26"/>
        <v>12</v>
      </c>
    </row>
    <row r="162" spans="1:27">
      <c r="A162" s="2">
        <v>45595.744398148148</v>
      </c>
      <c r="B162" s="3">
        <v>45595.743784722225</v>
      </c>
      <c r="C162" s="4" t="s">
        <v>26</v>
      </c>
      <c r="D162" s="4">
        <v>0.49170000000000003</v>
      </c>
      <c r="E162" s="4">
        <v>0.66759999999999997</v>
      </c>
      <c r="F162" s="4">
        <v>0.36209999999999998</v>
      </c>
      <c r="G162" s="4">
        <v>4.758</v>
      </c>
      <c r="H162" s="4">
        <v>0.20430000000000001</v>
      </c>
      <c r="I162" s="4" t="s">
        <v>40</v>
      </c>
      <c r="J162" s="4">
        <v>19800614</v>
      </c>
      <c r="K162" s="4">
        <v>19800614</v>
      </c>
      <c r="L162" t="str">
        <f t="shared" si="23"/>
        <v>1030</v>
      </c>
      <c r="M162">
        <f t="shared" si="24"/>
        <v>17</v>
      </c>
      <c r="O162" s="2">
        <v>45595.537303240744</v>
      </c>
      <c r="P162" s="3">
        <v>45595.53570601852</v>
      </c>
      <c r="Q162" s="4" t="s">
        <v>41</v>
      </c>
      <c r="R162" s="4">
        <v>0.4844</v>
      </c>
      <c r="S162" s="4">
        <v>0.56820000000000004</v>
      </c>
      <c r="T162" s="4">
        <v>0.41289999999999999</v>
      </c>
      <c r="U162" s="4">
        <v>1.87</v>
      </c>
      <c r="V162" s="4">
        <v>0.21279999999999999</v>
      </c>
      <c r="W162" s="4" t="s">
        <v>40</v>
      </c>
      <c r="X162" s="4">
        <v>19800614</v>
      </c>
      <c r="Y162" s="4">
        <v>19800614</v>
      </c>
      <c r="Z162" t="str">
        <f t="shared" si="25"/>
        <v>1030</v>
      </c>
      <c r="AA162">
        <f t="shared" si="26"/>
        <v>12</v>
      </c>
    </row>
    <row r="163" spans="1:27">
      <c r="A163" s="2">
        <v>45595.753564814811</v>
      </c>
      <c r="B163" s="3">
        <v>45595.749618055554</v>
      </c>
      <c r="C163" s="4" t="s">
        <v>12</v>
      </c>
      <c r="D163" s="4">
        <v>0.3483</v>
      </c>
      <c r="E163" s="4">
        <v>0.17399999999999999</v>
      </c>
      <c r="F163" s="4">
        <v>0.69740000000000002</v>
      </c>
      <c r="G163" s="4">
        <v>7.3890000000000002</v>
      </c>
      <c r="H163" s="4">
        <v>0.1774</v>
      </c>
      <c r="I163" s="4" t="s">
        <v>40</v>
      </c>
      <c r="J163" s="4">
        <v>19800614</v>
      </c>
      <c r="K163" s="4">
        <v>19800614</v>
      </c>
      <c r="L163" t="str">
        <f t="shared" si="23"/>
        <v>1030</v>
      </c>
      <c r="M163">
        <f t="shared" si="24"/>
        <v>18</v>
      </c>
      <c r="O163" s="2">
        <v>45595.544236111113</v>
      </c>
      <c r="P163" s="3">
        <v>45595.542245370372</v>
      </c>
      <c r="Q163" s="4" t="s">
        <v>14</v>
      </c>
      <c r="R163" s="4">
        <v>0.71120000000000005</v>
      </c>
      <c r="S163" s="4">
        <v>0.57240000000000002</v>
      </c>
      <c r="T163" s="4">
        <v>0.88360000000000005</v>
      </c>
      <c r="U163" s="4">
        <v>1.8560000000000001</v>
      </c>
      <c r="V163" s="4">
        <v>0.18140000000000001</v>
      </c>
      <c r="W163" s="4" t="s">
        <v>40</v>
      </c>
      <c r="X163" s="4">
        <v>19800614</v>
      </c>
      <c r="Y163" s="4">
        <v>19800614</v>
      </c>
      <c r="Z163" t="str">
        <f t="shared" si="25"/>
        <v>1030</v>
      </c>
      <c r="AA163">
        <f t="shared" si="26"/>
        <v>13</v>
      </c>
    </row>
    <row r="164" spans="1:27">
      <c r="A164" s="2">
        <v>45595.753865740742</v>
      </c>
      <c r="B164" s="3">
        <v>45595.749618055554</v>
      </c>
      <c r="C164" s="4" t="s">
        <v>12</v>
      </c>
      <c r="D164" s="4">
        <v>0.3483</v>
      </c>
      <c r="E164" s="4">
        <v>0.17399999999999999</v>
      </c>
      <c r="F164" s="4">
        <v>0.69740000000000002</v>
      </c>
      <c r="G164" s="4">
        <v>7.3890000000000002</v>
      </c>
      <c r="H164" s="4">
        <v>0.1774</v>
      </c>
      <c r="I164" s="4" t="s">
        <v>40</v>
      </c>
      <c r="J164" s="4">
        <v>19800614</v>
      </c>
      <c r="K164" s="4">
        <v>19800614</v>
      </c>
      <c r="L164" t="str">
        <f t="shared" si="23"/>
        <v>1030</v>
      </c>
      <c r="M164">
        <f t="shared" si="24"/>
        <v>18</v>
      </c>
      <c r="O164" s="2">
        <v>45595.549768518518</v>
      </c>
      <c r="P164" s="3">
        <v>45595.540891203702</v>
      </c>
      <c r="Q164" s="4" t="s">
        <v>41</v>
      </c>
      <c r="R164" s="4">
        <v>0.50009999999999999</v>
      </c>
      <c r="S164" s="4">
        <v>0.59260000000000002</v>
      </c>
      <c r="T164" s="4">
        <v>0.42199999999999999</v>
      </c>
      <c r="U164" s="4">
        <v>1.7909999999999999</v>
      </c>
      <c r="V164" s="4">
        <v>0.2122</v>
      </c>
      <c r="W164" s="4" t="s">
        <v>40</v>
      </c>
      <c r="X164" s="4">
        <v>19800614</v>
      </c>
      <c r="Y164" s="4">
        <v>19800614</v>
      </c>
      <c r="Z164" t="str">
        <f t="shared" si="25"/>
        <v>1030</v>
      </c>
      <c r="AA164">
        <f t="shared" si="26"/>
        <v>13</v>
      </c>
    </row>
    <row r="165" spans="1:27">
      <c r="A165" s="2">
        <v>45595.753946759258</v>
      </c>
      <c r="B165" s="3">
        <v>45595.749618055554</v>
      </c>
      <c r="C165" s="4" t="s">
        <v>12</v>
      </c>
      <c r="D165" s="4">
        <v>0.31440000000000001</v>
      </c>
      <c r="E165" s="4">
        <v>0.13039999999999999</v>
      </c>
      <c r="F165" s="4">
        <v>0.75819999999999999</v>
      </c>
      <c r="G165" s="4">
        <v>7.7569999999999997</v>
      </c>
      <c r="H165" s="4">
        <v>0.1724</v>
      </c>
      <c r="I165" s="4" t="s">
        <v>40</v>
      </c>
      <c r="J165" s="4">
        <v>19800614</v>
      </c>
      <c r="K165" s="4">
        <v>19800614</v>
      </c>
      <c r="L165" t="str">
        <f t="shared" si="23"/>
        <v>1030</v>
      </c>
      <c r="M165">
        <f t="shared" si="24"/>
        <v>18</v>
      </c>
      <c r="O165" s="2">
        <v>45595.550243055557</v>
      </c>
      <c r="P165" s="3">
        <v>45595.546724537038</v>
      </c>
      <c r="Q165" s="4" t="s">
        <v>41</v>
      </c>
      <c r="R165" s="4">
        <v>0.50939999999999996</v>
      </c>
      <c r="S165" s="4">
        <v>0.63470000000000004</v>
      </c>
      <c r="T165" s="4">
        <v>0.4088</v>
      </c>
      <c r="U165" s="4">
        <v>1.6559999999999999</v>
      </c>
      <c r="V165" s="4">
        <v>0.21310000000000001</v>
      </c>
      <c r="W165" s="4" t="s">
        <v>40</v>
      </c>
      <c r="X165" s="4">
        <v>19800614</v>
      </c>
      <c r="Y165" s="4">
        <v>19800614</v>
      </c>
      <c r="Z165" t="str">
        <f t="shared" si="25"/>
        <v>1030</v>
      </c>
      <c r="AA165">
        <f t="shared" si="26"/>
        <v>13</v>
      </c>
    </row>
    <row r="166" spans="1:27">
      <c r="A166" s="2">
        <v>45595.754120370373</v>
      </c>
      <c r="B166" s="3">
        <v>45595.749606481484</v>
      </c>
      <c r="C166" s="4" t="s">
        <v>12</v>
      </c>
      <c r="D166" s="4">
        <v>0.36249999999999999</v>
      </c>
      <c r="E166" s="4">
        <v>0.20630000000000001</v>
      </c>
      <c r="F166" s="4">
        <v>0.63670000000000004</v>
      </c>
      <c r="G166" s="4">
        <v>7.1550000000000002</v>
      </c>
      <c r="H166" s="4">
        <v>0.1822</v>
      </c>
      <c r="I166" s="4" t="s">
        <v>40</v>
      </c>
      <c r="J166" s="4">
        <v>19800614</v>
      </c>
      <c r="K166" s="4">
        <v>19800614</v>
      </c>
      <c r="L166" t="str">
        <f t="shared" si="23"/>
        <v>1030</v>
      </c>
      <c r="M166">
        <f t="shared" si="24"/>
        <v>18</v>
      </c>
      <c r="O166" s="2">
        <v>45595.579513888886</v>
      </c>
      <c r="P166" s="3">
        <v>45595.566724537035</v>
      </c>
      <c r="Q166" s="4" t="s">
        <v>21</v>
      </c>
      <c r="R166" s="4">
        <v>2.0000000000000001E-4</v>
      </c>
      <c r="S166" s="4">
        <v>0.67920000000000003</v>
      </c>
      <c r="T166" s="4">
        <v>0</v>
      </c>
      <c r="U166" s="4">
        <v>1.516</v>
      </c>
      <c r="V166" s="4">
        <v>0.92410000000000003</v>
      </c>
      <c r="W166" s="4" t="s">
        <v>40</v>
      </c>
      <c r="X166" s="4">
        <v>19800614</v>
      </c>
      <c r="Y166" s="4">
        <v>19800614</v>
      </c>
      <c r="Z166" t="str">
        <f t="shared" si="25"/>
        <v>1030</v>
      </c>
      <c r="AA166">
        <f t="shared" si="26"/>
        <v>13</v>
      </c>
    </row>
    <row r="167" spans="1:27">
      <c r="A167" s="2">
        <v>45595.754236111112</v>
      </c>
      <c r="B167" s="3">
        <v>45595.749618055554</v>
      </c>
      <c r="C167" s="4" t="s">
        <v>12</v>
      </c>
      <c r="D167" s="4">
        <v>0.27400000000000002</v>
      </c>
      <c r="E167" s="4">
        <v>9.5100000000000004E-2</v>
      </c>
      <c r="F167" s="4">
        <v>0.78979999999999995</v>
      </c>
      <c r="G167" s="4">
        <v>8.1270000000000007</v>
      </c>
      <c r="H167" s="4">
        <v>0.1696</v>
      </c>
      <c r="I167" s="4" t="s">
        <v>40</v>
      </c>
      <c r="J167" s="4">
        <v>19800614</v>
      </c>
      <c r="K167" s="4">
        <v>19800614</v>
      </c>
      <c r="L167" t="str">
        <f t="shared" si="23"/>
        <v>1030</v>
      </c>
      <c r="M167">
        <f t="shared" si="24"/>
        <v>18</v>
      </c>
      <c r="O167" s="2">
        <v>45595.579687500001</v>
      </c>
      <c r="P167" s="3">
        <v>45595.572650462964</v>
      </c>
      <c r="Q167" s="4" t="s">
        <v>21</v>
      </c>
      <c r="R167" s="4">
        <v>2.0000000000000001E-4</v>
      </c>
      <c r="S167" s="4">
        <v>0.67879999999999996</v>
      </c>
      <c r="T167" s="4">
        <v>0</v>
      </c>
      <c r="U167" s="4">
        <v>1.5169999999999999</v>
      </c>
      <c r="V167" s="4">
        <v>0.92410000000000003</v>
      </c>
      <c r="W167" s="4" t="s">
        <v>40</v>
      </c>
      <c r="X167" s="4">
        <v>19800614</v>
      </c>
      <c r="Y167" s="4">
        <v>19800614</v>
      </c>
      <c r="Z167" t="str">
        <f t="shared" si="25"/>
        <v>1030</v>
      </c>
      <c r="AA167">
        <f t="shared" si="26"/>
        <v>13</v>
      </c>
    </row>
    <row r="168" spans="1:27">
      <c r="A168" s="2">
        <v>45595.754351851851</v>
      </c>
      <c r="B168" s="3">
        <v>45595.749606481484</v>
      </c>
      <c r="C168" s="4" t="s">
        <v>12</v>
      </c>
      <c r="D168" s="4">
        <v>0.36899999999999999</v>
      </c>
      <c r="E168" s="4">
        <v>0.24360000000000001</v>
      </c>
      <c r="F168" s="4">
        <v>0.55900000000000005</v>
      </c>
      <c r="G168" s="4">
        <v>6.9109999999999996</v>
      </c>
      <c r="H168" s="4">
        <v>0.18809999999999999</v>
      </c>
      <c r="I168" s="4" t="s">
        <v>40</v>
      </c>
      <c r="J168" s="4">
        <v>19800614</v>
      </c>
      <c r="K168" s="4">
        <v>19800614</v>
      </c>
      <c r="L168" t="str">
        <f t="shared" si="23"/>
        <v>1030</v>
      </c>
      <c r="M168">
        <f t="shared" si="24"/>
        <v>18</v>
      </c>
      <c r="O168" s="2">
        <v>45595.579953703702</v>
      </c>
      <c r="P168" s="3">
        <v>45595.578587962962</v>
      </c>
      <c r="Q168" s="4" t="s">
        <v>21</v>
      </c>
      <c r="R168" s="4">
        <v>2.0000000000000001E-4</v>
      </c>
      <c r="S168" s="4">
        <v>0.66930000000000001</v>
      </c>
      <c r="T168" s="4">
        <v>0</v>
      </c>
      <c r="U168" s="4">
        <v>1.5469999999999999</v>
      </c>
      <c r="V168" s="4">
        <v>0.92420000000000002</v>
      </c>
      <c r="W168" s="4" t="s">
        <v>40</v>
      </c>
      <c r="X168" s="4">
        <v>19800614</v>
      </c>
      <c r="Y168" s="4">
        <v>19800614</v>
      </c>
      <c r="Z168" t="str">
        <f t="shared" si="25"/>
        <v>1030</v>
      </c>
      <c r="AA168">
        <f t="shared" si="26"/>
        <v>13</v>
      </c>
    </row>
    <row r="169" spans="1:27">
      <c r="A169" s="2">
        <v>45595.755972222221</v>
      </c>
      <c r="B169" s="3">
        <v>45595.753217592595</v>
      </c>
      <c r="C169" s="4" t="s">
        <v>62</v>
      </c>
      <c r="D169" s="4">
        <v>0.60289999999999999</v>
      </c>
      <c r="E169" s="4">
        <v>0.51290000000000002</v>
      </c>
      <c r="F169" s="4">
        <v>0.70860000000000001</v>
      </c>
      <c r="G169" s="4">
        <v>5.5110000000000001</v>
      </c>
      <c r="H169" s="4">
        <v>0.17649999999999999</v>
      </c>
      <c r="I169" s="4" t="s">
        <v>40</v>
      </c>
      <c r="J169" s="4">
        <v>19800614</v>
      </c>
      <c r="K169" s="4">
        <v>19800614</v>
      </c>
      <c r="L169" t="str">
        <f t="shared" si="23"/>
        <v>1030</v>
      </c>
      <c r="M169">
        <f t="shared" si="24"/>
        <v>18</v>
      </c>
      <c r="O169" s="2">
        <v>45595.582777777781</v>
      </c>
      <c r="P169" s="3">
        <v>45595.578587962962</v>
      </c>
      <c r="Q169" s="4" t="s">
        <v>21</v>
      </c>
      <c r="R169" s="4">
        <v>2.0000000000000001E-4</v>
      </c>
      <c r="S169" s="4">
        <v>0.66930000000000001</v>
      </c>
      <c r="T169" s="4">
        <v>0</v>
      </c>
      <c r="U169" s="4">
        <v>1.5469999999999999</v>
      </c>
      <c r="V169" s="4">
        <v>0.92420000000000002</v>
      </c>
      <c r="W169" s="4" t="s">
        <v>40</v>
      </c>
      <c r="X169" s="4">
        <v>19800614</v>
      </c>
      <c r="Y169" s="4">
        <v>19800614</v>
      </c>
      <c r="Z169" t="str">
        <f t="shared" si="25"/>
        <v>1030</v>
      </c>
      <c r="AA169">
        <f t="shared" si="26"/>
        <v>13</v>
      </c>
    </row>
    <row r="170" spans="1:27">
      <c r="A170" s="2">
        <v>45595.759664351855</v>
      </c>
      <c r="B170" s="3">
        <v>45595.755578703705</v>
      </c>
      <c r="C170" s="4" t="s">
        <v>55</v>
      </c>
      <c r="D170" s="4">
        <v>0.66420000000000001</v>
      </c>
      <c r="E170" s="4">
        <v>0.58550000000000002</v>
      </c>
      <c r="F170" s="4">
        <v>0.75360000000000005</v>
      </c>
      <c r="G170" s="4">
        <v>5.1639999999999997</v>
      </c>
      <c r="H170" s="4">
        <v>0.17280000000000001</v>
      </c>
      <c r="I170" s="4" t="s">
        <v>40</v>
      </c>
      <c r="J170" s="4">
        <v>19800614</v>
      </c>
      <c r="K170" s="4">
        <v>19800614</v>
      </c>
      <c r="L170" t="str">
        <f t="shared" si="23"/>
        <v>1030</v>
      </c>
      <c r="M170">
        <f t="shared" si="24"/>
        <v>18</v>
      </c>
      <c r="O170" s="2">
        <v>45595.593136574076</v>
      </c>
      <c r="P170" s="3">
        <v>45595.589803240742</v>
      </c>
      <c r="Q170" s="4" t="s">
        <v>21</v>
      </c>
      <c r="R170" s="4">
        <v>2.0000000000000001E-4</v>
      </c>
      <c r="S170" s="4">
        <v>0.6835</v>
      </c>
      <c r="T170" s="4">
        <v>0</v>
      </c>
      <c r="U170" s="4">
        <v>1.502</v>
      </c>
      <c r="V170" s="4">
        <v>0.92420000000000002</v>
      </c>
      <c r="W170" s="4" t="s">
        <v>40</v>
      </c>
      <c r="X170" s="4">
        <v>19800614</v>
      </c>
      <c r="Y170" s="4">
        <v>19800614</v>
      </c>
      <c r="Z170" t="str">
        <f t="shared" si="25"/>
        <v>1030</v>
      </c>
      <c r="AA170">
        <f t="shared" si="26"/>
        <v>14</v>
      </c>
    </row>
    <row r="171" spans="1:27">
      <c r="A171" s="2">
        <v>45595.777719907404</v>
      </c>
      <c r="B171" s="3">
        <v>45595.759652777779</v>
      </c>
      <c r="C171" s="4" t="s">
        <v>26</v>
      </c>
      <c r="D171" s="4">
        <v>0.48749999999999999</v>
      </c>
      <c r="E171" s="4">
        <v>0.5736</v>
      </c>
      <c r="F171" s="4">
        <v>0.4143</v>
      </c>
      <c r="G171" s="4">
        <v>5.2220000000000004</v>
      </c>
      <c r="H171" s="4">
        <v>0.19969999999999999</v>
      </c>
      <c r="I171" s="4" t="s">
        <v>40</v>
      </c>
      <c r="J171" s="4">
        <v>19800614</v>
      </c>
      <c r="K171" s="4">
        <v>19800614</v>
      </c>
      <c r="L171" t="str">
        <f t="shared" si="23"/>
        <v>1030</v>
      </c>
      <c r="M171">
        <f t="shared" si="24"/>
        <v>18</v>
      </c>
      <c r="O171" s="2">
        <v>45595.596203703702</v>
      </c>
      <c r="P171" s="3">
        <v>45595.593055555553</v>
      </c>
      <c r="Q171" s="4" t="s">
        <v>14</v>
      </c>
      <c r="R171" s="4">
        <v>0.69499999999999995</v>
      </c>
      <c r="S171" s="4">
        <v>0.56730000000000003</v>
      </c>
      <c r="T171" s="4">
        <v>0.85129999999999995</v>
      </c>
      <c r="U171" s="4">
        <v>1.873</v>
      </c>
      <c r="V171" s="4">
        <v>0.1842</v>
      </c>
      <c r="W171" s="4" t="s">
        <v>40</v>
      </c>
      <c r="X171" s="4">
        <v>19800614</v>
      </c>
      <c r="Y171" s="4">
        <v>19800614</v>
      </c>
      <c r="Z171" t="str">
        <f t="shared" si="25"/>
        <v>1030</v>
      </c>
      <c r="AA171">
        <f t="shared" si="26"/>
        <v>14</v>
      </c>
    </row>
    <row r="172" spans="1:27">
      <c r="A172" s="2">
        <v>45595.778275462966</v>
      </c>
      <c r="B172" s="3">
        <v>45595.777280092596</v>
      </c>
      <c r="C172" s="4" t="s">
        <v>57</v>
      </c>
      <c r="D172" s="4">
        <v>0.3322</v>
      </c>
      <c r="E172" s="4">
        <v>0.35820000000000002</v>
      </c>
      <c r="F172" s="4">
        <v>0.30809999999999998</v>
      </c>
      <c r="G172" s="4">
        <v>6.2670000000000003</v>
      </c>
      <c r="H172" s="4">
        <v>0.2094</v>
      </c>
      <c r="I172" s="4" t="s">
        <v>40</v>
      </c>
      <c r="J172" s="4">
        <v>19800614</v>
      </c>
      <c r="K172" s="4">
        <v>19800614</v>
      </c>
      <c r="L172" t="str">
        <f t="shared" si="23"/>
        <v>1030</v>
      </c>
      <c r="M172">
        <f t="shared" si="24"/>
        <v>18</v>
      </c>
      <c r="O172" s="2">
        <v>45595.600601851853</v>
      </c>
      <c r="P172" s="3">
        <v>45595.600138888891</v>
      </c>
      <c r="Q172" s="4" t="s">
        <v>21</v>
      </c>
      <c r="R172" s="4">
        <v>2.0000000000000001E-4</v>
      </c>
      <c r="S172" s="4">
        <v>0.70740000000000003</v>
      </c>
      <c r="T172" s="4">
        <v>0</v>
      </c>
      <c r="U172" s="4">
        <v>1.4259999999999999</v>
      </c>
      <c r="V172" s="4">
        <v>0.92400000000000004</v>
      </c>
      <c r="W172" s="4" t="s">
        <v>40</v>
      </c>
      <c r="X172" s="4">
        <v>19800614</v>
      </c>
      <c r="Y172" s="4">
        <v>19800614</v>
      </c>
      <c r="Z172" t="str">
        <f t="shared" si="25"/>
        <v>1030</v>
      </c>
      <c r="AA172">
        <f t="shared" si="26"/>
        <v>14</v>
      </c>
    </row>
    <row r="173" spans="1:27">
      <c r="A173" s="2">
        <v>45595.787430555552</v>
      </c>
      <c r="B173" s="3">
        <v>45595.777951388889</v>
      </c>
      <c r="C173" s="4" t="s">
        <v>16</v>
      </c>
      <c r="D173" s="4">
        <v>0.28449999999999998</v>
      </c>
      <c r="E173" s="4">
        <v>0.52449999999999997</v>
      </c>
      <c r="F173" s="4">
        <v>0.15429999999999999</v>
      </c>
      <c r="G173" s="4">
        <v>5.4560000000000004</v>
      </c>
      <c r="H173" s="4">
        <v>0.22900000000000001</v>
      </c>
      <c r="I173" s="4" t="s">
        <v>40</v>
      </c>
      <c r="J173" s="4">
        <v>19800614</v>
      </c>
      <c r="K173" s="4">
        <v>19800614</v>
      </c>
      <c r="L173" t="str">
        <f t="shared" si="23"/>
        <v>1030</v>
      </c>
      <c r="M173">
        <f t="shared" si="24"/>
        <v>18</v>
      </c>
      <c r="O173" s="2">
        <v>45595.618171296293</v>
      </c>
      <c r="P173" s="3">
        <v>45595.61619212963</v>
      </c>
      <c r="Q173" s="4" t="s">
        <v>14</v>
      </c>
      <c r="R173" s="4">
        <v>0.71109999999999995</v>
      </c>
      <c r="S173" s="4">
        <v>0.56820000000000004</v>
      </c>
      <c r="T173" s="4">
        <v>0.88990000000000002</v>
      </c>
      <c r="U173" s="4">
        <v>1.87</v>
      </c>
      <c r="V173" s="4">
        <v>0.18079999999999999</v>
      </c>
      <c r="W173" s="4" t="s">
        <v>40</v>
      </c>
      <c r="X173" s="4">
        <v>19800614</v>
      </c>
      <c r="Y173" s="4">
        <v>19800614</v>
      </c>
      <c r="Z173" t="str">
        <f t="shared" si="25"/>
        <v>1030</v>
      </c>
      <c r="AA173">
        <f t="shared" si="26"/>
        <v>14</v>
      </c>
    </row>
    <row r="174" spans="1:27">
      <c r="A174" s="2">
        <v>45595.81590277778</v>
      </c>
      <c r="B174" s="3">
        <v>45595.806168981479</v>
      </c>
      <c r="C174" s="4" t="s">
        <v>26</v>
      </c>
      <c r="D174" s="4">
        <v>0.49049999999999999</v>
      </c>
      <c r="E174" s="4">
        <v>0.57550000000000001</v>
      </c>
      <c r="F174" s="4">
        <v>0.41799999999999998</v>
      </c>
      <c r="G174" s="4">
        <v>5.2119999999999997</v>
      </c>
      <c r="H174" s="4">
        <v>0.19939999999999999</v>
      </c>
      <c r="I174" s="4" t="s">
        <v>40</v>
      </c>
      <c r="J174" s="4">
        <v>19800614</v>
      </c>
      <c r="K174" s="4">
        <v>19800614</v>
      </c>
      <c r="L174" t="str">
        <f t="shared" ref="L174:L237" si="27">TEXT(A174,"MMDD")</f>
        <v>1030</v>
      </c>
      <c r="M174">
        <f t="shared" ref="M174:M237" si="28">HOUR(A174)</f>
        <v>19</v>
      </c>
      <c r="O174" s="2">
        <v>45595.619756944441</v>
      </c>
      <c r="P174" s="3">
        <v>45595.617627314816</v>
      </c>
      <c r="Q174" s="4" t="s">
        <v>21</v>
      </c>
      <c r="R174" s="4">
        <v>0.36849999999999999</v>
      </c>
      <c r="S174" s="4">
        <v>0.43940000000000001</v>
      </c>
      <c r="T174" s="4">
        <v>0.309</v>
      </c>
      <c r="U174" s="4">
        <v>2.3159999999999998</v>
      </c>
      <c r="V174" s="4">
        <v>0.22059999999999999</v>
      </c>
      <c r="W174" s="4" t="s">
        <v>40</v>
      </c>
      <c r="X174" s="4">
        <v>19800614</v>
      </c>
      <c r="Y174" s="4">
        <v>19800614</v>
      </c>
      <c r="Z174" t="str">
        <f t="shared" si="25"/>
        <v>1030</v>
      </c>
      <c r="AA174">
        <f t="shared" si="26"/>
        <v>14</v>
      </c>
    </row>
    <row r="175" spans="1:27">
      <c r="A175" s="2">
        <v>45595.816192129627</v>
      </c>
      <c r="B175" s="3">
        <v>45595.809594907405</v>
      </c>
      <c r="C175" s="4" t="s">
        <v>47</v>
      </c>
      <c r="D175" s="4">
        <v>0.15840000000000001</v>
      </c>
      <c r="E175" s="4">
        <v>0.65869999999999995</v>
      </c>
      <c r="F175" s="4">
        <v>3.8100000000000002E-2</v>
      </c>
      <c r="G175" s="4">
        <v>4.8040000000000003</v>
      </c>
      <c r="H175" s="4">
        <v>0.26250000000000001</v>
      </c>
      <c r="I175" s="4" t="s">
        <v>40</v>
      </c>
      <c r="J175" s="4">
        <v>19800614</v>
      </c>
      <c r="K175" s="4">
        <v>19800614</v>
      </c>
      <c r="L175" t="str">
        <f t="shared" si="27"/>
        <v>1030</v>
      </c>
      <c r="M175">
        <f t="shared" si="28"/>
        <v>19</v>
      </c>
      <c r="O175" s="2">
        <v>45595.645555555559</v>
      </c>
      <c r="P175" s="3">
        <v>45595.637499999997</v>
      </c>
      <c r="Q175" s="4" t="s">
        <v>21</v>
      </c>
      <c r="R175" s="4">
        <v>0.38059999999999999</v>
      </c>
      <c r="S175" s="4">
        <v>0.4219</v>
      </c>
      <c r="T175" s="4">
        <v>0.34339999999999998</v>
      </c>
      <c r="U175" s="4">
        <v>2.3820000000000001</v>
      </c>
      <c r="V175" s="4">
        <v>0.21790000000000001</v>
      </c>
      <c r="W175" s="4" t="s">
        <v>40</v>
      </c>
      <c r="X175" s="4">
        <v>19800614</v>
      </c>
      <c r="Y175" s="4">
        <v>19800614</v>
      </c>
      <c r="Z175" t="str">
        <f t="shared" si="25"/>
        <v>1030</v>
      </c>
      <c r="AA175">
        <f t="shared" si="26"/>
        <v>15</v>
      </c>
    </row>
    <row r="176" spans="1:27">
      <c r="A176" s="2">
        <v>45595.817442129628</v>
      </c>
      <c r="B176" s="3">
        <v>45595.803298611114</v>
      </c>
      <c r="C176" s="4" t="s">
        <v>21</v>
      </c>
      <c r="D176" s="4">
        <v>0.1157</v>
      </c>
      <c r="E176" s="4">
        <v>0.81010000000000004</v>
      </c>
      <c r="F176" s="4">
        <v>1.6500000000000001E-2</v>
      </c>
      <c r="G176" s="4">
        <v>3.9409999999999998</v>
      </c>
      <c r="H176" s="4">
        <v>0.28089999999999998</v>
      </c>
      <c r="I176" s="4" t="s">
        <v>40</v>
      </c>
      <c r="J176" s="4">
        <v>19800614</v>
      </c>
      <c r="K176" s="4">
        <v>19800614</v>
      </c>
      <c r="L176" t="str">
        <f t="shared" si="27"/>
        <v>1030</v>
      </c>
      <c r="M176">
        <f t="shared" si="28"/>
        <v>19</v>
      </c>
      <c r="O176" s="2">
        <v>45595.647199074076</v>
      </c>
      <c r="P176" s="3">
        <v>45595.59611111111</v>
      </c>
      <c r="Q176" s="4" t="s">
        <v>55</v>
      </c>
      <c r="R176" s="4">
        <v>0.68879999999999997</v>
      </c>
      <c r="S176" s="4">
        <v>0.89659999999999995</v>
      </c>
      <c r="T176" s="4">
        <v>0.5292</v>
      </c>
      <c r="U176" s="4">
        <v>0.77</v>
      </c>
      <c r="V176" s="4">
        <v>0.20530000000000001</v>
      </c>
      <c r="W176" s="4" t="s">
        <v>40</v>
      </c>
      <c r="X176" s="4">
        <v>19800614</v>
      </c>
      <c r="Y176" s="4">
        <v>19800614</v>
      </c>
      <c r="Z176" t="str">
        <f t="shared" si="25"/>
        <v>1030</v>
      </c>
      <c r="AA176">
        <f t="shared" si="26"/>
        <v>15</v>
      </c>
    </row>
    <row r="177" spans="1:27">
      <c r="A177" s="2">
        <v>45595.833113425928</v>
      </c>
      <c r="B177" s="3">
        <v>45595.829259259262</v>
      </c>
      <c r="C177" s="4" t="s">
        <v>16</v>
      </c>
      <c r="D177" s="4">
        <v>7.5499999999999998E-2</v>
      </c>
      <c r="E177" s="4">
        <v>0.84950000000000003</v>
      </c>
      <c r="F177" s="4">
        <v>6.7000000000000002E-3</v>
      </c>
      <c r="G177" s="4">
        <v>3.66</v>
      </c>
      <c r="H177" s="4">
        <v>0.30030000000000001</v>
      </c>
      <c r="I177" s="4" t="s">
        <v>40</v>
      </c>
      <c r="J177" s="4">
        <v>19800614</v>
      </c>
      <c r="K177" s="4">
        <v>19800614</v>
      </c>
      <c r="L177" t="str">
        <f t="shared" si="27"/>
        <v>1030</v>
      </c>
      <c r="M177">
        <f t="shared" si="28"/>
        <v>19</v>
      </c>
      <c r="O177" s="2">
        <v>45595.65148148148</v>
      </c>
      <c r="P177" s="3">
        <v>45595.643437500003</v>
      </c>
      <c r="Q177" s="4" t="s">
        <v>21</v>
      </c>
      <c r="R177" s="4">
        <v>0.38069999999999998</v>
      </c>
      <c r="S177" s="4">
        <v>0.42649999999999999</v>
      </c>
      <c r="T177" s="4">
        <v>0.33979999999999999</v>
      </c>
      <c r="U177" s="4">
        <v>2.3650000000000002</v>
      </c>
      <c r="V177" s="4">
        <v>0.21820000000000001</v>
      </c>
      <c r="W177" s="4" t="s">
        <v>40</v>
      </c>
      <c r="X177" s="4">
        <v>19800614</v>
      </c>
      <c r="Y177" s="4">
        <v>19800614</v>
      </c>
      <c r="Z177" t="str">
        <f t="shared" si="25"/>
        <v>1030</v>
      </c>
      <c r="AA177">
        <f t="shared" si="26"/>
        <v>15</v>
      </c>
    </row>
    <row r="178" spans="1:27">
      <c r="A178" s="2">
        <v>45595.833252314813</v>
      </c>
      <c r="B178" s="3">
        <v>45595.714479166665</v>
      </c>
      <c r="C178" s="4" t="s">
        <v>63</v>
      </c>
      <c r="D178" s="4">
        <v>0.63939999999999997</v>
      </c>
      <c r="E178" s="4">
        <v>0.6573</v>
      </c>
      <c r="F178" s="4">
        <v>0.62209999999999999</v>
      </c>
      <c r="G178" s="4">
        <v>4.8109999999999999</v>
      </c>
      <c r="H178" s="4">
        <v>0.18329999999999999</v>
      </c>
      <c r="I178" s="4" t="s">
        <v>40</v>
      </c>
      <c r="J178" s="4">
        <v>19800614</v>
      </c>
      <c r="K178" s="4">
        <v>19800614</v>
      </c>
      <c r="L178" t="str">
        <f t="shared" si="27"/>
        <v>1030</v>
      </c>
      <c r="M178">
        <f t="shared" si="28"/>
        <v>19</v>
      </c>
      <c r="O178" s="2">
        <v>45595.655162037037</v>
      </c>
      <c r="P178" s="3">
        <v>45595.653831018521</v>
      </c>
      <c r="Q178" s="4" t="s">
        <v>17</v>
      </c>
      <c r="R178" s="4">
        <v>0.73099999999999998</v>
      </c>
      <c r="S178" s="4">
        <v>0.82369999999999999</v>
      </c>
      <c r="T178" s="4">
        <v>0.64880000000000004</v>
      </c>
      <c r="U178" s="4">
        <v>1.0449999999999999</v>
      </c>
      <c r="V178" s="4">
        <v>0.19800000000000001</v>
      </c>
      <c r="W178" s="4" t="s">
        <v>40</v>
      </c>
      <c r="X178" s="4">
        <v>19800614</v>
      </c>
      <c r="Y178" s="4">
        <v>19800614</v>
      </c>
      <c r="Z178" t="str">
        <f t="shared" si="25"/>
        <v>1030</v>
      </c>
      <c r="AA178">
        <f t="shared" si="26"/>
        <v>15</v>
      </c>
    </row>
    <row r="179" spans="1:27">
      <c r="A179" s="2">
        <v>45595.855381944442</v>
      </c>
      <c r="B179" s="3">
        <v>45595.854039351849</v>
      </c>
      <c r="C179" s="4" t="s">
        <v>37</v>
      </c>
      <c r="D179" s="4">
        <v>0.54090000000000005</v>
      </c>
      <c r="E179" s="4">
        <v>0.48809999999999998</v>
      </c>
      <c r="F179" s="4">
        <v>0.59940000000000004</v>
      </c>
      <c r="G179" s="4">
        <v>5.6289999999999996</v>
      </c>
      <c r="H179" s="4">
        <v>0.185</v>
      </c>
      <c r="I179" s="4" t="s">
        <v>40</v>
      </c>
      <c r="J179" s="4">
        <v>19800614</v>
      </c>
      <c r="K179" s="4">
        <v>19800614</v>
      </c>
      <c r="L179" t="str">
        <f t="shared" si="27"/>
        <v>1030</v>
      </c>
      <c r="M179">
        <f t="shared" si="28"/>
        <v>20</v>
      </c>
      <c r="O179" s="2">
        <v>45595.656226851854</v>
      </c>
      <c r="P179" s="3">
        <v>45595.643506944441</v>
      </c>
      <c r="Q179" s="4" t="s">
        <v>21</v>
      </c>
      <c r="R179" s="4">
        <v>0.37769999999999998</v>
      </c>
      <c r="S179" s="4">
        <v>0.42409999999999998</v>
      </c>
      <c r="T179" s="4">
        <v>0.33629999999999999</v>
      </c>
      <c r="U179" s="4">
        <v>2.3730000000000002</v>
      </c>
      <c r="V179" s="4">
        <v>0.21840000000000001</v>
      </c>
      <c r="W179" s="4" t="s">
        <v>40</v>
      </c>
      <c r="X179" s="4">
        <v>19800614</v>
      </c>
      <c r="Y179" s="4">
        <v>19800614</v>
      </c>
      <c r="Z179" t="str">
        <f t="shared" si="25"/>
        <v>1030</v>
      </c>
      <c r="AA179">
        <f t="shared" si="26"/>
        <v>15</v>
      </c>
    </row>
    <row r="180" spans="1:27">
      <c r="A180" s="2">
        <v>45595.889247685183</v>
      </c>
      <c r="B180" s="3">
        <v>45594.829629629632</v>
      </c>
      <c r="C180" s="4" t="s">
        <v>18</v>
      </c>
      <c r="D180" s="4">
        <v>0.64159999999999995</v>
      </c>
      <c r="E180" s="4">
        <v>0.73770000000000002</v>
      </c>
      <c r="F180" s="4">
        <v>0.55800000000000005</v>
      </c>
      <c r="G180" s="4">
        <v>4.383</v>
      </c>
      <c r="H180" s="4">
        <v>0.18820000000000001</v>
      </c>
      <c r="I180" s="4" t="s">
        <v>40</v>
      </c>
      <c r="J180" s="4">
        <v>19800614</v>
      </c>
      <c r="K180" s="4">
        <v>19800614</v>
      </c>
      <c r="L180" t="str">
        <f t="shared" si="27"/>
        <v>1030</v>
      </c>
      <c r="M180">
        <f t="shared" si="28"/>
        <v>21</v>
      </c>
      <c r="O180" s="2">
        <v>45595.656469907408</v>
      </c>
      <c r="P180" s="3">
        <v>45595.64943287037</v>
      </c>
      <c r="Q180" s="4" t="s">
        <v>21</v>
      </c>
      <c r="R180" s="4">
        <v>0.375</v>
      </c>
      <c r="S180" s="4">
        <v>0.40820000000000001</v>
      </c>
      <c r="T180" s="4">
        <v>0.34449999999999997</v>
      </c>
      <c r="U180" s="4">
        <v>2.4350000000000001</v>
      </c>
      <c r="V180" s="4">
        <v>0.21779999999999999</v>
      </c>
      <c r="W180" s="4" t="s">
        <v>40</v>
      </c>
      <c r="X180" s="4">
        <v>19800614</v>
      </c>
      <c r="Y180" s="4">
        <v>19800614</v>
      </c>
      <c r="Z180" t="str">
        <f t="shared" si="25"/>
        <v>1030</v>
      </c>
      <c r="AA180">
        <f t="shared" si="26"/>
        <v>15</v>
      </c>
    </row>
    <row r="181" spans="1:27">
      <c r="A181" s="2">
        <v>45595.889340277776</v>
      </c>
      <c r="B181" s="3">
        <v>45594.835810185185</v>
      </c>
      <c r="C181" s="4" t="s">
        <v>18</v>
      </c>
      <c r="D181" s="4">
        <v>0.65280000000000005</v>
      </c>
      <c r="E181" s="4">
        <v>0.72130000000000005</v>
      </c>
      <c r="F181" s="4">
        <v>0.5907</v>
      </c>
      <c r="G181" s="4">
        <v>4.4740000000000002</v>
      </c>
      <c r="H181" s="4">
        <v>0.1857</v>
      </c>
      <c r="I181" s="4" t="s">
        <v>40</v>
      </c>
      <c r="J181" s="4">
        <v>19800614</v>
      </c>
      <c r="K181" s="4">
        <v>19800614</v>
      </c>
      <c r="L181" t="str">
        <f t="shared" si="27"/>
        <v>1030</v>
      </c>
      <c r="M181">
        <f t="shared" si="28"/>
        <v>21</v>
      </c>
      <c r="O181" s="2">
        <v>45595.656701388885</v>
      </c>
      <c r="P181" s="3">
        <v>45595.655358796299</v>
      </c>
      <c r="Q181" s="4" t="s">
        <v>21</v>
      </c>
      <c r="R181" s="4">
        <v>0.36840000000000001</v>
      </c>
      <c r="S181" s="4">
        <v>0.39460000000000001</v>
      </c>
      <c r="T181" s="4">
        <v>0.34389999999999998</v>
      </c>
      <c r="U181" s="4">
        <v>2.488</v>
      </c>
      <c r="V181" s="4">
        <v>0.21779999999999999</v>
      </c>
      <c r="W181" s="4" t="s">
        <v>40</v>
      </c>
      <c r="X181" s="4">
        <v>19800614</v>
      </c>
      <c r="Y181" s="4">
        <v>19800614</v>
      </c>
      <c r="Z181" t="str">
        <f t="shared" si="25"/>
        <v>1030</v>
      </c>
      <c r="AA181">
        <f t="shared" si="26"/>
        <v>15</v>
      </c>
    </row>
    <row r="182" spans="1:27">
      <c r="A182" s="2">
        <v>45595.912280092591</v>
      </c>
      <c r="B182" s="3">
        <v>45595.909791666665</v>
      </c>
      <c r="C182" s="4" t="s">
        <v>16</v>
      </c>
      <c r="D182" s="4">
        <v>0.17519999999999999</v>
      </c>
      <c r="E182" s="4">
        <v>0.6431</v>
      </c>
      <c r="F182" s="4">
        <v>4.7699999999999999E-2</v>
      </c>
      <c r="G182" s="4">
        <v>4.8819999999999997</v>
      </c>
      <c r="H182" s="4">
        <v>0.25740000000000002</v>
      </c>
      <c r="I182" s="4" t="s">
        <v>40</v>
      </c>
      <c r="J182" s="4">
        <v>19800614</v>
      </c>
      <c r="K182" s="4">
        <v>19800614</v>
      </c>
      <c r="L182" t="str">
        <f t="shared" si="27"/>
        <v>1030</v>
      </c>
      <c r="M182">
        <f t="shared" si="28"/>
        <v>21</v>
      </c>
      <c r="O182" s="2">
        <v>45595.674953703703</v>
      </c>
      <c r="P182" s="3">
        <v>45595.674432870372</v>
      </c>
      <c r="Q182" s="4" t="s">
        <v>17</v>
      </c>
      <c r="R182" s="4">
        <v>0.7369</v>
      </c>
      <c r="S182" s="4">
        <v>0.81620000000000004</v>
      </c>
      <c r="T182" s="4">
        <v>0.6653</v>
      </c>
      <c r="U182" s="4">
        <v>1.071</v>
      </c>
      <c r="V182" s="4">
        <v>0.19700000000000001</v>
      </c>
      <c r="W182" s="4" t="s">
        <v>40</v>
      </c>
      <c r="X182" s="4">
        <v>19800614</v>
      </c>
      <c r="Y182" s="4">
        <v>19800614</v>
      </c>
      <c r="Z182" t="str">
        <f t="shared" si="25"/>
        <v>1030</v>
      </c>
      <c r="AA182">
        <f t="shared" si="26"/>
        <v>16</v>
      </c>
    </row>
    <row r="183" spans="1:27">
      <c r="A183" s="2">
        <v>45595.991064814814</v>
      </c>
      <c r="B183" s="3">
        <v>45595.990590277775</v>
      </c>
      <c r="C183" s="4" t="s">
        <v>57</v>
      </c>
      <c r="D183" s="4">
        <v>0.3095</v>
      </c>
      <c r="E183" s="4">
        <v>0.2631</v>
      </c>
      <c r="F183" s="4">
        <v>0.36409999999999998</v>
      </c>
      <c r="G183" s="4">
        <v>6.7919999999999998</v>
      </c>
      <c r="H183" s="4">
        <v>0.2041</v>
      </c>
      <c r="I183" s="4" t="s">
        <v>40</v>
      </c>
      <c r="J183" s="4">
        <v>19800614</v>
      </c>
      <c r="K183" s="4">
        <v>19800614</v>
      </c>
      <c r="L183" t="str">
        <f t="shared" si="27"/>
        <v>1030</v>
      </c>
      <c r="M183">
        <f t="shared" si="28"/>
        <v>23</v>
      </c>
      <c r="O183" s="2">
        <v>45595.677418981482</v>
      </c>
      <c r="P183" s="3">
        <v>45595.517581018517</v>
      </c>
      <c r="Q183" s="4" t="s">
        <v>18</v>
      </c>
      <c r="R183" s="4">
        <v>0.77029999999999998</v>
      </c>
      <c r="S183" s="4">
        <v>0.70169999999999999</v>
      </c>
      <c r="T183" s="4">
        <v>0.84550000000000003</v>
      </c>
      <c r="U183" s="4">
        <v>1.444</v>
      </c>
      <c r="V183" s="4">
        <v>0.1847</v>
      </c>
      <c r="W183" s="4" t="s">
        <v>40</v>
      </c>
      <c r="X183" s="4">
        <v>19800614</v>
      </c>
      <c r="Y183" s="4">
        <v>19800614</v>
      </c>
      <c r="Z183" t="str">
        <f t="shared" si="25"/>
        <v>1030</v>
      </c>
      <c r="AA183">
        <f t="shared" si="26"/>
        <v>16</v>
      </c>
    </row>
    <row r="184" spans="1:27">
      <c r="A184" s="2">
        <v>45596.00439814815</v>
      </c>
      <c r="B184" s="3">
        <v>45595.990590277775</v>
      </c>
      <c r="C184" s="4" t="s">
        <v>57</v>
      </c>
      <c r="D184" s="4">
        <v>0.3095</v>
      </c>
      <c r="E184" s="4">
        <v>0.2631</v>
      </c>
      <c r="F184" s="4">
        <v>0.36409999999999998</v>
      </c>
      <c r="G184" s="4">
        <v>6.7919999999999998</v>
      </c>
      <c r="H184" s="4">
        <v>0.2041</v>
      </c>
      <c r="I184" s="4" t="s">
        <v>40</v>
      </c>
      <c r="J184" s="4">
        <v>19800614</v>
      </c>
      <c r="K184" s="4">
        <v>19800614</v>
      </c>
      <c r="L184" t="str">
        <f t="shared" si="27"/>
        <v>1031</v>
      </c>
      <c r="M184">
        <f t="shared" si="28"/>
        <v>0</v>
      </c>
      <c r="O184" s="2">
        <v>45595.68346064815</v>
      </c>
      <c r="P184" s="3">
        <v>45595.681805555556</v>
      </c>
      <c r="Q184" s="4" t="s">
        <v>14</v>
      </c>
      <c r="R184" s="4">
        <v>0.69910000000000005</v>
      </c>
      <c r="S184" s="4">
        <v>0.58420000000000005</v>
      </c>
      <c r="T184" s="4">
        <v>0.83650000000000002</v>
      </c>
      <c r="U184" s="4">
        <v>1.8180000000000001</v>
      </c>
      <c r="V184" s="4">
        <v>0.18540000000000001</v>
      </c>
      <c r="W184" s="4" t="s">
        <v>40</v>
      </c>
      <c r="X184" s="4">
        <v>19800614</v>
      </c>
      <c r="Y184" s="4">
        <v>19800614</v>
      </c>
      <c r="Z184" t="str">
        <f t="shared" si="25"/>
        <v>1030</v>
      </c>
      <c r="AA184">
        <f t="shared" si="26"/>
        <v>16</v>
      </c>
    </row>
    <row r="185" spans="1:27">
      <c r="A185" s="2">
        <v>45596.004687499997</v>
      </c>
      <c r="B185" s="3">
        <v>45596.002523148149</v>
      </c>
      <c r="C185" s="4" t="s">
        <v>57</v>
      </c>
      <c r="D185" s="4">
        <v>0.29299999999999998</v>
      </c>
      <c r="E185" s="4">
        <v>0.48099999999999998</v>
      </c>
      <c r="F185" s="4">
        <v>0.17849999999999999</v>
      </c>
      <c r="G185" s="4">
        <v>5.6630000000000003</v>
      </c>
      <c r="H185" s="4">
        <v>0.22509999999999999</v>
      </c>
      <c r="I185" s="4" t="s">
        <v>40</v>
      </c>
      <c r="J185" s="4">
        <v>19800614</v>
      </c>
      <c r="K185" s="4">
        <v>19800614</v>
      </c>
      <c r="L185" t="str">
        <f t="shared" si="27"/>
        <v>1031</v>
      </c>
      <c r="M185">
        <f t="shared" si="28"/>
        <v>0</v>
      </c>
      <c r="O185" s="2">
        <v>45595.683854166666</v>
      </c>
      <c r="P185" s="3">
        <v>45595.682511574072</v>
      </c>
      <c r="Q185" s="4" t="s">
        <v>41</v>
      </c>
      <c r="R185" s="4">
        <v>0.57430000000000003</v>
      </c>
      <c r="S185" s="4">
        <v>0.75409999999999999</v>
      </c>
      <c r="T185" s="4">
        <v>0.43740000000000001</v>
      </c>
      <c r="U185" s="4">
        <v>1.2769999999999999</v>
      </c>
      <c r="V185" s="4">
        <v>0.2112</v>
      </c>
      <c r="W185" s="4" t="s">
        <v>40</v>
      </c>
      <c r="X185" s="4">
        <v>19800614</v>
      </c>
      <c r="Y185" s="4">
        <v>19800614</v>
      </c>
      <c r="Z185" t="str">
        <f t="shared" si="25"/>
        <v>1030</v>
      </c>
      <c r="AA185">
        <f t="shared" si="26"/>
        <v>16</v>
      </c>
    </row>
    <row r="186" spans="1:27">
      <c r="A186" s="2">
        <v>45596.076111111113</v>
      </c>
      <c r="B186" s="3">
        <v>45596.072835648149</v>
      </c>
      <c r="C186" s="4" t="s">
        <v>26</v>
      </c>
      <c r="D186" s="4">
        <v>0.50560000000000005</v>
      </c>
      <c r="E186" s="4">
        <v>0.6028</v>
      </c>
      <c r="F186" s="4">
        <v>0.42409999999999998</v>
      </c>
      <c r="G186" s="4">
        <v>5.0810000000000004</v>
      </c>
      <c r="H186" s="4">
        <v>0.19889999999999999</v>
      </c>
      <c r="I186" s="4" t="s">
        <v>40</v>
      </c>
      <c r="J186" s="4">
        <v>19800614</v>
      </c>
      <c r="K186" s="4">
        <v>19800614</v>
      </c>
      <c r="L186" t="str">
        <f t="shared" si="27"/>
        <v>1031</v>
      </c>
      <c r="M186">
        <f t="shared" si="28"/>
        <v>1</v>
      </c>
      <c r="O186" s="2">
        <v>45595.684814814813</v>
      </c>
      <c r="P186" s="3">
        <v>45595.631782407407</v>
      </c>
      <c r="Q186" s="4" t="s">
        <v>41</v>
      </c>
      <c r="R186" s="4">
        <v>0.55569999999999997</v>
      </c>
      <c r="S186" s="4">
        <v>0.65349999999999997</v>
      </c>
      <c r="T186" s="4">
        <v>0.47249999999999998</v>
      </c>
      <c r="U186" s="4">
        <v>1.597</v>
      </c>
      <c r="V186" s="4">
        <v>0.2089</v>
      </c>
      <c r="W186" s="4" t="s">
        <v>40</v>
      </c>
      <c r="X186" s="4">
        <v>19800614</v>
      </c>
      <c r="Y186" s="4">
        <v>19800614</v>
      </c>
      <c r="Z186" t="str">
        <f t="shared" si="25"/>
        <v>1030</v>
      </c>
      <c r="AA186">
        <f t="shared" si="26"/>
        <v>16</v>
      </c>
    </row>
    <row r="187" spans="1:27">
      <c r="A187" s="2">
        <v>45596.326817129629</v>
      </c>
      <c r="B187" s="3">
        <v>45596.326655092591</v>
      </c>
      <c r="C187" s="4" t="s">
        <v>17</v>
      </c>
      <c r="D187" s="4">
        <v>0.56679999999999997</v>
      </c>
      <c r="E187" s="4">
        <v>0.47539999999999999</v>
      </c>
      <c r="F187" s="4">
        <v>0.67569999999999997</v>
      </c>
      <c r="G187" s="4">
        <v>5.6890000000000001</v>
      </c>
      <c r="H187" s="4">
        <v>0.17910000000000001</v>
      </c>
      <c r="I187" s="4" t="s">
        <v>40</v>
      </c>
      <c r="J187" s="4">
        <v>19800614</v>
      </c>
      <c r="K187" s="4">
        <v>19800614</v>
      </c>
      <c r="L187" t="str">
        <f t="shared" si="27"/>
        <v>1031</v>
      </c>
      <c r="M187">
        <f t="shared" si="28"/>
        <v>7</v>
      </c>
      <c r="O187" s="2">
        <v>45595.688715277778</v>
      </c>
      <c r="P187" s="3">
        <v>45595.6878125</v>
      </c>
      <c r="Q187" s="4" t="s">
        <v>17</v>
      </c>
      <c r="R187" s="4">
        <v>0.73960000000000004</v>
      </c>
      <c r="S187" s="4">
        <v>0.73160000000000003</v>
      </c>
      <c r="T187" s="4">
        <v>0.74780000000000002</v>
      </c>
      <c r="U187" s="4">
        <v>1.349</v>
      </c>
      <c r="V187" s="4">
        <v>0.19170000000000001</v>
      </c>
      <c r="W187" s="4" t="s">
        <v>40</v>
      </c>
      <c r="X187" s="4">
        <v>19800614</v>
      </c>
      <c r="Y187" s="4">
        <v>19800614</v>
      </c>
      <c r="Z187" t="str">
        <f t="shared" si="25"/>
        <v>1030</v>
      </c>
      <c r="AA187">
        <f t="shared" si="26"/>
        <v>16</v>
      </c>
    </row>
    <row r="188" spans="1:27">
      <c r="A188" s="2">
        <v>45596.343576388892</v>
      </c>
      <c r="B188" s="3">
        <v>45595.630844907406</v>
      </c>
      <c r="C188" s="4" t="s">
        <v>14</v>
      </c>
      <c r="D188" s="4">
        <v>0.67689999999999995</v>
      </c>
      <c r="E188" s="4">
        <v>0.7319</v>
      </c>
      <c r="F188" s="4">
        <v>0.62609999999999999</v>
      </c>
      <c r="G188" s="4">
        <v>4.415</v>
      </c>
      <c r="H188" s="4">
        <v>0.183</v>
      </c>
      <c r="I188" s="4" t="s">
        <v>40</v>
      </c>
      <c r="J188" s="4">
        <v>19800614</v>
      </c>
      <c r="K188" s="4">
        <v>19800614</v>
      </c>
      <c r="L188" t="str">
        <f t="shared" si="27"/>
        <v>1031</v>
      </c>
      <c r="M188">
        <f t="shared" si="28"/>
        <v>8</v>
      </c>
      <c r="O188" s="2">
        <v>45595.690034722225</v>
      </c>
      <c r="P188" s="3">
        <v>45595.688969907409</v>
      </c>
      <c r="Q188" s="4" t="s">
        <v>41</v>
      </c>
      <c r="R188" s="4">
        <v>0.54039999999999999</v>
      </c>
      <c r="S188" s="4">
        <v>0.81210000000000004</v>
      </c>
      <c r="T188" s="4">
        <v>0.35949999999999999</v>
      </c>
      <c r="U188" s="4">
        <v>1.0840000000000001</v>
      </c>
      <c r="V188" s="4">
        <v>0.2167</v>
      </c>
      <c r="W188" s="4" t="s">
        <v>40</v>
      </c>
      <c r="X188" s="4">
        <v>19800614</v>
      </c>
      <c r="Y188" s="4">
        <v>19800614</v>
      </c>
      <c r="Z188" t="str">
        <f t="shared" si="25"/>
        <v>1030</v>
      </c>
      <c r="AA188">
        <f t="shared" si="26"/>
        <v>16</v>
      </c>
    </row>
    <row r="189" spans="1:27">
      <c r="A189" s="2">
        <v>45596.35564814815</v>
      </c>
      <c r="B189" s="3">
        <v>45596.355069444442</v>
      </c>
      <c r="C189" s="4" t="s">
        <v>17</v>
      </c>
      <c r="D189" s="4">
        <v>0.60809999999999997</v>
      </c>
      <c r="E189" s="4">
        <v>0.55989999999999995</v>
      </c>
      <c r="F189" s="4">
        <v>0.66039999999999999</v>
      </c>
      <c r="G189" s="4">
        <v>5.2869999999999999</v>
      </c>
      <c r="H189" s="4">
        <v>0.18029999999999999</v>
      </c>
      <c r="I189" s="4" t="s">
        <v>40</v>
      </c>
      <c r="J189" s="4">
        <v>19800614</v>
      </c>
      <c r="K189" s="4">
        <v>19800614</v>
      </c>
      <c r="L189" t="str">
        <f t="shared" si="27"/>
        <v>1031</v>
      </c>
      <c r="M189">
        <f t="shared" si="28"/>
        <v>8</v>
      </c>
      <c r="O189" s="2">
        <v>45595.704143518517</v>
      </c>
      <c r="P189" s="3">
        <v>45595.701597222222</v>
      </c>
      <c r="Q189" s="4" t="s">
        <v>17</v>
      </c>
      <c r="R189" s="4">
        <v>0.74199999999999999</v>
      </c>
      <c r="S189" s="4">
        <v>0.8175</v>
      </c>
      <c r="T189" s="4">
        <v>0.67349999999999999</v>
      </c>
      <c r="U189" s="4">
        <v>1.0660000000000001</v>
      </c>
      <c r="V189" s="4">
        <v>0.19639999999999999</v>
      </c>
      <c r="W189" s="4" t="s">
        <v>40</v>
      </c>
      <c r="X189" s="4">
        <v>19800614</v>
      </c>
      <c r="Y189" s="4">
        <v>19800614</v>
      </c>
      <c r="Z189" t="str">
        <f t="shared" si="25"/>
        <v>1030</v>
      </c>
      <c r="AA189">
        <f t="shared" si="26"/>
        <v>16</v>
      </c>
    </row>
    <row r="190" spans="1:27">
      <c r="A190" s="2">
        <v>45596.372187499997</v>
      </c>
      <c r="B190" s="3">
        <v>45596.371863425928</v>
      </c>
      <c r="C190" s="4" t="s">
        <v>17</v>
      </c>
      <c r="D190" s="4">
        <v>0.6159</v>
      </c>
      <c r="E190" s="4">
        <v>0.59079999999999999</v>
      </c>
      <c r="F190" s="4">
        <v>0.6421</v>
      </c>
      <c r="G190" s="4">
        <v>5.1390000000000002</v>
      </c>
      <c r="H190" s="4">
        <v>0.1817</v>
      </c>
      <c r="I190" s="4" t="s">
        <v>40</v>
      </c>
      <c r="J190" s="4">
        <v>19800614</v>
      </c>
      <c r="K190" s="4">
        <v>19800614</v>
      </c>
      <c r="L190" t="str">
        <f t="shared" si="27"/>
        <v>1031</v>
      </c>
      <c r="M190">
        <f t="shared" si="28"/>
        <v>8</v>
      </c>
      <c r="O190" s="2">
        <v>45595.715798611112</v>
      </c>
      <c r="P190" s="3">
        <v>45595.715300925927</v>
      </c>
      <c r="Q190" s="4" t="s">
        <v>18</v>
      </c>
      <c r="R190" s="4">
        <v>0.75880000000000003</v>
      </c>
      <c r="S190" s="4">
        <v>0.82769999999999999</v>
      </c>
      <c r="T190" s="4">
        <v>0.69569999999999999</v>
      </c>
      <c r="U190" s="4">
        <v>1.03</v>
      </c>
      <c r="V190" s="4">
        <v>0.1951</v>
      </c>
      <c r="W190" s="4" t="s">
        <v>40</v>
      </c>
      <c r="X190" s="4">
        <v>19800614</v>
      </c>
      <c r="Y190" s="4">
        <v>19800614</v>
      </c>
      <c r="Z190" t="str">
        <f t="shared" si="25"/>
        <v>1030</v>
      </c>
      <c r="AA190">
        <f t="shared" si="26"/>
        <v>17</v>
      </c>
    </row>
    <row r="191" spans="1:27">
      <c r="A191" s="2">
        <v>45596.373391203706</v>
      </c>
      <c r="B191" s="3">
        <v>45596.37296296296</v>
      </c>
      <c r="C191" s="4" t="s">
        <v>57</v>
      </c>
      <c r="D191" s="4">
        <v>0.18379999999999999</v>
      </c>
      <c r="E191" s="4">
        <v>6.7299999999999999E-2</v>
      </c>
      <c r="F191" s="4">
        <v>0.50229999999999997</v>
      </c>
      <c r="G191" s="4">
        <v>8.4990000000000006</v>
      </c>
      <c r="H191" s="4">
        <v>0.1925</v>
      </c>
      <c r="I191" s="4" t="s">
        <v>40</v>
      </c>
      <c r="J191" s="4">
        <v>19800614</v>
      </c>
      <c r="K191" s="4">
        <v>19800614</v>
      </c>
      <c r="L191" t="str">
        <f t="shared" si="27"/>
        <v>1031</v>
      </c>
      <c r="M191">
        <f t="shared" si="28"/>
        <v>8</v>
      </c>
      <c r="O191" s="2">
        <v>45595.723067129627</v>
      </c>
      <c r="P191" s="3">
        <v>45595.72184027778</v>
      </c>
      <c r="Q191" s="4" t="s">
        <v>57</v>
      </c>
      <c r="R191" s="4">
        <v>0.13800000000000001</v>
      </c>
      <c r="S191" s="4">
        <v>6.2E-2</v>
      </c>
      <c r="T191" s="4">
        <v>0.30719999999999997</v>
      </c>
      <c r="U191" s="4">
        <v>4.923</v>
      </c>
      <c r="V191" s="4">
        <v>0.2208</v>
      </c>
      <c r="W191" s="4" t="s">
        <v>40</v>
      </c>
      <c r="X191" s="4">
        <v>19800614</v>
      </c>
      <c r="Y191" s="4">
        <v>19800614</v>
      </c>
      <c r="Z191" t="str">
        <f t="shared" si="25"/>
        <v>1030</v>
      </c>
      <c r="AA191">
        <f t="shared" si="26"/>
        <v>17</v>
      </c>
    </row>
    <row r="192" spans="1:27">
      <c r="A192" s="2">
        <v>45596.380914351852</v>
      </c>
      <c r="B192" s="3">
        <v>45596.379826388889</v>
      </c>
      <c r="C192" s="4" t="s">
        <v>16</v>
      </c>
      <c r="D192" s="4">
        <v>0.24429999999999999</v>
      </c>
      <c r="E192" s="4">
        <v>0.63060000000000005</v>
      </c>
      <c r="F192" s="4">
        <v>9.4600000000000004E-2</v>
      </c>
      <c r="G192" s="4">
        <v>4.9450000000000003</v>
      </c>
      <c r="H192" s="4">
        <v>0.24129999999999999</v>
      </c>
      <c r="I192" s="4" t="s">
        <v>40</v>
      </c>
      <c r="J192" s="4">
        <v>19800614</v>
      </c>
      <c r="K192" s="4">
        <v>19800614</v>
      </c>
      <c r="L192" t="str">
        <f t="shared" si="27"/>
        <v>1031</v>
      </c>
      <c r="M192">
        <f t="shared" si="28"/>
        <v>9</v>
      </c>
      <c r="O192" s="2">
        <v>45595.731469907405</v>
      </c>
      <c r="P192" s="3">
        <v>45595.716273148151</v>
      </c>
      <c r="Q192" s="4" t="s">
        <v>17</v>
      </c>
      <c r="R192" s="4">
        <v>0.74409999999999998</v>
      </c>
      <c r="S192" s="4">
        <v>0.72740000000000005</v>
      </c>
      <c r="T192" s="4">
        <v>0.76119999999999999</v>
      </c>
      <c r="U192" s="4">
        <v>1.3620000000000001</v>
      </c>
      <c r="V192" s="4">
        <v>0.1908</v>
      </c>
      <c r="W192" s="4" t="s">
        <v>40</v>
      </c>
      <c r="X192" s="4">
        <v>19800614</v>
      </c>
      <c r="Y192" s="4">
        <v>19800614</v>
      </c>
      <c r="Z192" t="str">
        <f t="shared" si="25"/>
        <v>1030</v>
      </c>
      <c r="AA192">
        <f t="shared" si="26"/>
        <v>17</v>
      </c>
    </row>
    <row r="193" spans="1:27">
      <c r="A193" s="2">
        <v>45596.387789351851</v>
      </c>
      <c r="B193" s="3">
        <v>45596.384583333333</v>
      </c>
      <c r="C193" s="4" t="s">
        <v>17</v>
      </c>
      <c r="D193" s="4">
        <v>0.61109999999999998</v>
      </c>
      <c r="E193" s="4">
        <v>0.62519999999999998</v>
      </c>
      <c r="F193" s="4">
        <v>0.59730000000000005</v>
      </c>
      <c r="G193" s="4">
        <v>4.9710000000000001</v>
      </c>
      <c r="H193" s="4">
        <v>0.1852</v>
      </c>
      <c r="I193" s="4" t="s">
        <v>40</v>
      </c>
      <c r="J193" s="4">
        <v>19800614</v>
      </c>
      <c r="K193" s="4">
        <v>19800614</v>
      </c>
      <c r="L193" t="str">
        <f t="shared" si="27"/>
        <v>1031</v>
      </c>
      <c r="M193">
        <f t="shared" si="28"/>
        <v>9</v>
      </c>
      <c r="O193" s="2">
        <v>45595.731828703705</v>
      </c>
      <c r="P193" s="3">
        <v>45595.725474537037</v>
      </c>
      <c r="Q193" s="4" t="s">
        <v>18</v>
      </c>
      <c r="R193" s="4">
        <v>0.76870000000000005</v>
      </c>
      <c r="S193" s="4">
        <v>0.81330000000000002</v>
      </c>
      <c r="T193" s="4">
        <v>0.72650000000000003</v>
      </c>
      <c r="U193" s="4">
        <v>1.08</v>
      </c>
      <c r="V193" s="4">
        <v>0.19309999999999999</v>
      </c>
      <c r="W193" s="4" t="s">
        <v>40</v>
      </c>
      <c r="X193" s="4">
        <v>19800614</v>
      </c>
      <c r="Y193" s="4">
        <v>19800614</v>
      </c>
      <c r="Z193" t="str">
        <f t="shared" si="25"/>
        <v>1030</v>
      </c>
      <c r="AA193">
        <f t="shared" si="26"/>
        <v>17</v>
      </c>
    </row>
    <row r="194" spans="1:27">
      <c r="A194" s="2">
        <v>45596.405613425923</v>
      </c>
      <c r="B194" s="3">
        <v>45596.399386574078</v>
      </c>
      <c r="C194" s="4" t="s">
        <v>60</v>
      </c>
      <c r="D194" s="4">
        <v>0.38250000000000001</v>
      </c>
      <c r="E194" s="4">
        <v>0.64600000000000002</v>
      </c>
      <c r="F194" s="4">
        <v>0.22639999999999999</v>
      </c>
      <c r="G194" s="4">
        <v>4.8680000000000003</v>
      </c>
      <c r="H194" s="4">
        <v>0.21859999999999999</v>
      </c>
      <c r="I194" s="4" t="s">
        <v>40</v>
      </c>
      <c r="J194" s="4">
        <v>19800614</v>
      </c>
      <c r="K194" s="4">
        <v>19800614</v>
      </c>
      <c r="L194" t="str">
        <f t="shared" si="27"/>
        <v>1031</v>
      </c>
      <c r="M194">
        <f t="shared" si="28"/>
        <v>9</v>
      </c>
      <c r="O194" s="2">
        <v>45595.735335648147</v>
      </c>
      <c r="P194" s="3">
        <v>45595.734768518516</v>
      </c>
      <c r="Q194" s="4" t="s">
        <v>16</v>
      </c>
      <c r="R194" s="4">
        <v>0.3916</v>
      </c>
      <c r="S194" s="4">
        <v>0.45889999999999997</v>
      </c>
      <c r="T194" s="4">
        <v>0.3342</v>
      </c>
      <c r="U194" s="4">
        <v>2.2450000000000001</v>
      </c>
      <c r="V194" s="4">
        <v>0.21859999999999999</v>
      </c>
      <c r="W194" s="4" t="s">
        <v>40</v>
      </c>
      <c r="X194" s="4">
        <v>19800614</v>
      </c>
      <c r="Y194" s="4">
        <v>19800614</v>
      </c>
      <c r="Z194" t="str">
        <f t="shared" si="25"/>
        <v>1030</v>
      </c>
      <c r="AA194">
        <f t="shared" si="26"/>
        <v>17</v>
      </c>
    </row>
    <row r="195" spans="1:27">
      <c r="A195" s="2">
        <v>45596.407164351855</v>
      </c>
      <c r="B195" s="3">
        <v>45596.405787037038</v>
      </c>
      <c r="C195" s="4" t="s">
        <v>60</v>
      </c>
      <c r="D195" s="4">
        <v>0.126</v>
      </c>
      <c r="E195" s="4">
        <v>2.1100000000000001E-2</v>
      </c>
      <c r="F195" s="4">
        <v>0.75419999999999998</v>
      </c>
      <c r="G195" s="4">
        <v>9.5839999999999996</v>
      </c>
      <c r="H195" s="4">
        <v>0.17269999999999999</v>
      </c>
      <c r="I195" s="4" t="s">
        <v>40</v>
      </c>
      <c r="J195" s="4">
        <v>19800614</v>
      </c>
      <c r="K195" s="4">
        <v>19800614</v>
      </c>
      <c r="L195" t="str">
        <f t="shared" si="27"/>
        <v>1031</v>
      </c>
      <c r="M195">
        <f t="shared" si="28"/>
        <v>9</v>
      </c>
      <c r="O195" s="2">
        <v>45595.739560185182</v>
      </c>
      <c r="P195" s="3">
        <v>45595.718518518515</v>
      </c>
      <c r="Q195" s="4" t="s">
        <v>21</v>
      </c>
      <c r="R195" s="4">
        <v>0.37880000000000003</v>
      </c>
      <c r="S195" s="4">
        <v>0.39679999999999999</v>
      </c>
      <c r="T195" s="4">
        <v>0.36170000000000002</v>
      </c>
      <c r="U195" s="4">
        <v>2.4790000000000001</v>
      </c>
      <c r="V195" s="4">
        <v>0.2165</v>
      </c>
      <c r="W195" s="4" t="s">
        <v>40</v>
      </c>
      <c r="X195" s="4">
        <v>19800614</v>
      </c>
      <c r="Y195" s="4">
        <v>19800614</v>
      </c>
      <c r="Z195" t="str">
        <f t="shared" si="25"/>
        <v>1030</v>
      </c>
      <c r="AA195">
        <f t="shared" si="26"/>
        <v>17</v>
      </c>
    </row>
    <row r="196" spans="1:27">
      <c r="A196" s="2">
        <v>45596.411736111113</v>
      </c>
      <c r="B196" s="3">
        <v>45596.411192129628</v>
      </c>
      <c r="C196" s="4" t="s">
        <v>38</v>
      </c>
      <c r="D196" s="4">
        <v>0.42230000000000001</v>
      </c>
      <c r="E196" s="4">
        <v>0.49880000000000002</v>
      </c>
      <c r="F196" s="4">
        <v>0.35749999999999998</v>
      </c>
      <c r="G196" s="4">
        <v>5.5780000000000003</v>
      </c>
      <c r="H196" s="4">
        <v>0.20469999999999999</v>
      </c>
      <c r="I196" s="4" t="s">
        <v>40</v>
      </c>
      <c r="J196" s="4">
        <v>19800614</v>
      </c>
      <c r="K196" s="4">
        <v>19800614</v>
      </c>
      <c r="L196" t="str">
        <f t="shared" si="27"/>
        <v>1031</v>
      </c>
      <c r="M196">
        <f t="shared" si="28"/>
        <v>9</v>
      </c>
      <c r="O196" s="2">
        <v>45595.739756944444</v>
      </c>
      <c r="P196" s="3">
        <v>45595.724456018521</v>
      </c>
      <c r="Q196" s="4" t="s">
        <v>21</v>
      </c>
      <c r="R196" s="4">
        <v>0.37519999999999998</v>
      </c>
      <c r="S196" s="4">
        <v>0.4158</v>
      </c>
      <c r="T196" s="4">
        <v>0.33850000000000002</v>
      </c>
      <c r="U196" s="4">
        <v>2.4049999999999998</v>
      </c>
      <c r="V196" s="4">
        <v>0.21829999999999999</v>
      </c>
      <c r="W196" s="4" t="s">
        <v>40</v>
      </c>
      <c r="X196" s="4">
        <v>19800614</v>
      </c>
      <c r="Y196" s="4">
        <v>19800614</v>
      </c>
      <c r="Z196" t="str">
        <f t="shared" si="25"/>
        <v>1030</v>
      </c>
      <c r="AA196">
        <f t="shared" si="26"/>
        <v>17</v>
      </c>
    </row>
    <row r="197" spans="1:27">
      <c r="A197" s="2">
        <v>45596.421944444446</v>
      </c>
      <c r="B197" s="3">
        <v>45596.379826388889</v>
      </c>
      <c r="C197" s="4" t="s">
        <v>16</v>
      </c>
      <c r="D197" s="4">
        <v>0.24429999999999999</v>
      </c>
      <c r="E197" s="4">
        <v>0.63060000000000005</v>
      </c>
      <c r="F197" s="4">
        <v>9.4600000000000004E-2</v>
      </c>
      <c r="G197" s="4">
        <v>4.9450000000000003</v>
      </c>
      <c r="H197" s="4">
        <v>0.24129999999999999</v>
      </c>
      <c r="I197" s="4" t="s">
        <v>40</v>
      </c>
      <c r="J197" s="4">
        <v>19800614</v>
      </c>
      <c r="K197" s="4">
        <v>19800614</v>
      </c>
      <c r="L197" t="str">
        <f t="shared" si="27"/>
        <v>1031</v>
      </c>
      <c r="M197">
        <f t="shared" si="28"/>
        <v>10</v>
      </c>
      <c r="O197" s="2">
        <v>45595.747777777775</v>
      </c>
      <c r="P197" s="3">
        <v>45595.7419212963</v>
      </c>
      <c r="Q197" s="4" t="s">
        <v>23</v>
      </c>
      <c r="R197" s="4">
        <v>0.69</v>
      </c>
      <c r="S197" s="4">
        <v>0.64839999999999998</v>
      </c>
      <c r="T197" s="4">
        <v>0.73419999999999996</v>
      </c>
      <c r="U197" s="4">
        <v>1.613</v>
      </c>
      <c r="V197" s="4">
        <v>0.19259999999999999</v>
      </c>
      <c r="W197" s="4" t="s">
        <v>40</v>
      </c>
      <c r="X197" s="4">
        <v>19800614</v>
      </c>
      <c r="Y197" s="4">
        <v>19800614</v>
      </c>
      <c r="Z197" t="str">
        <f t="shared" si="25"/>
        <v>1030</v>
      </c>
      <c r="AA197">
        <f t="shared" si="26"/>
        <v>17</v>
      </c>
    </row>
    <row r="198" spans="1:27">
      <c r="A198" s="2">
        <v>45596.422442129631</v>
      </c>
      <c r="B198" s="3">
        <v>45596.420648148145</v>
      </c>
      <c r="C198" s="4" t="s">
        <v>16</v>
      </c>
      <c r="D198" s="4">
        <v>0.29809999999999998</v>
      </c>
      <c r="E198" s="4">
        <v>0.61050000000000004</v>
      </c>
      <c r="F198" s="4">
        <v>0.14560000000000001</v>
      </c>
      <c r="G198" s="4">
        <v>5.0430000000000001</v>
      </c>
      <c r="H198" s="4">
        <v>0.23050000000000001</v>
      </c>
      <c r="I198" s="4" t="s">
        <v>40</v>
      </c>
      <c r="J198" s="4">
        <v>19800614</v>
      </c>
      <c r="K198" s="4">
        <v>19800614</v>
      </c>
      <c r="L198" t="str">
        <f t="shared" si="27"/>
        <v>1031</v>
      </c>
      <c r="M198">
        <f t="shared" si="28"/>
        <v>10</v>
      </c>
      <c r="O198" s="2">
        <v>45595.756851851853</v>
      </c>
      <c r="P198" s="3">
        <v>45595.756273148145</v>
      </c>
      <c r="Q198" s="4" t="s">
        <v>21</v>
      </c>
      <c r="R198" s="4">
        <v>0.37719999999999998</v>
      </c>
      <c r="S198" s="4">
        <v>0.4264</v>
      </c>
      <c r="T198" s="4">
        <v>0.3337</v>
      </c>
      <c r="U198" s="4">
        <v>2.3650000000000002</v>
      </c>
      <c r="V198" s="4">
        <v>0.21859999999999999</v>
      </c>
      <c r="W198" s="4" t="s">
        <v>40</v>
      </c>
      <c r="X198" s="4">
        <v>19800614</v>
      </c>
      <c r="Y198" s="4">
        <v>19800614</v>
      </c>
      <c r="Z198" t="str">
        <f t="shared" si="25"/>
        <v>1030</v>
      </c>
      <c r="AA198">
        <f t="shared" si="26"/>
        <v>18</v>
      </c>
    </row>
    <row r="199" spans="1:27">
      <c r="A199" s="2">
        <v>45596.429965277777</v>
      </c>
      <c r="B199" s="3">
        <v>45596.426122685189</v>
      </c>
      <c r="C199" s="4" t="s">
        <v>60</v>
      </c>
      <c r="D199" s="4">
        <v>0.54090000000000005</v>
      </c>
      <c r="E199" s="4">
        <v>0.58530000000000004</v>
      </c>
      <c r="F199" s="4">
        <v>0.49980000000000002</v>
      </c>
      <c r="G199" s="4">
        <v>5.165</v>
      </c>
      <c r="H199" s="4">
        <v>0.19270000000000001</v>
      </c>
      <c r="I199" s="4" t="s">
        <v>40</v>
      </c>
      <c r="J199" s="4">
        <v>19800614</v>
      </c>
      <c r="K199" s="4">
        <v>19800614</v>
      </c>
      <c r="L199" t="str">
        <f t="shared" si="27"/>
        <v>1031</v>
      </c>
      <c r="M199">
        <f t="shared" si="28"/>
        <v>10</v>
      </c>
      <c r="O199" s="2">
        <v>45595.762754629628</v>
      </c>
      <c r="P199" s="3">
        <v>45595.76221064815</v>
      </c>
      <c r="Q199" s="4" t="s">
        <v>21</v>
      </c>
      <c r="R199" s="4">
        <v>0.37859999999999999</v>
      </c>
      <c r="S199" s="4">
        <v>0.441</v>
      </c>
      <c r="T199" s="4">
        <v>0.32500000000000001</v>
      </c>
      <c r="U199" s="4">
        <v>2.31</v>
      </c>
      <c r="V199" s="4">
        <v>0.21929999999999999</v>
      </c>
      <c r="W199" s="4" t="s">
        <v>40</v>
      </c>
      <c r="X199" s="4">
        <v>19800614</v>
      </c>
      <c r="Y199" s="4">
        <v>19800614</v>
      </c>
      <c r="Z199" t="str">
        <f t="shared" si="25"/>
        <v>1030</v>
      </c>
      <c r="AA199">
        <f t="shared" si="26"/>
        <v>18</v>
      </c>
    </row>
    <row r="200" spans="1:27">
      <c r="A200" s="2">
        <v>45596.432152777779</v>
      </c>
      <c r="B200" s="3">
        <v>45596.399976851855</v>
      </c>
      <c r="C200" s="4" t="s">
        <v>17</v>
      </c>
      <c r="D200" s="4">
        <v>0.61129999999999995</v>
      </c>
      <c r="E200" s="4">
        <v>0.62190000000000001</v>
      </c>
      <c r="F200" s="4">
        <v>0.6008</v>
      </c>
      <c r="G200" s="4">
        <v>4.9870000000000001</v>
      </c>
      <c r="H200" s="4">
        <v>0.18490000000000001</v>
      </c>
      <c r="I200" s="4" t="s">
        <v>40</v>
      </c>
      <c r="J200" s="4">
        <v>19800614</v>
      </c>
      <c r="K200" s="4">
        <v>19800614</v>
      </c>
      <c r="L200" t="str">
        <f t="shared" si="27"/>
        <v>1031</v>
      </c>
      <c r="M200">
        <f t="shared" si="28"/>
        <v>10</v>
      </c>
      <c r="O200" s="2">
        <v>45595.7656712963</v>
      </c>
      <c r="P200" s="3">
        <v>45595.743807870371</v>
      </c>
      <c r="Q200" s="4" t="s">
        <v>17</v>
      </c>
      <c r="R200" s="4">
        <v>0.74560000000000004</v>
      </c>
      <c r="S200" s="4">
        <v>0.72219999999999995</v>
      </c>
      <c r="T200" s="4">
        <v>0.76970000000000005</v>
      </c>
      <c r="U200" s="4">
        <v>1.379</v>
      </c>
      <c r="V200" s="4">
        <v>0.1903</v>
      </c>
      <c r="W200" s="4" t="s">
        <v>40</v>
      </c>
      <c r="X200" s="4">
        <v>19800614</v>
      </c>
      <c r="Y200" s="4">
        <v>19800614</v>
      </c>
      <c r="Z200" t="str">
        <f t="shared" si="25"/>
        <v>1030</v>
      </c>
      <c r="AA200">
        <f t="shared" si="26"/>
        <v>18</v>
      </c>
    </row>
    <row r="201" spans="1:27">
      <c r="A201" s="2">
        <v>45596.440949074073</v>
      </c>
      <c r="B201" s="3">
        <v>45596.431701388887</v>
      </c>
      <c r="C201" s="4" t="s">
        <v>18</v>
      </c>
      <c r="D201" s="4">
        <v>0.6623</v>
      </c>
      <c r="E201" s="4">
        <v>0.74180000000000001</v>
      </c>
      <c r="F201" s="4">
        <v>0.59140000000000004</v>
      </c>
      <c r="G201" s="4">
        <v>4.3600000000000003</v>
      </c>
      <c r="H201" s="4">
        <v>0.18559999999999999</v>
      </c>
      <c r="I201" s="4" t="s">
        <v>40</v>
      </c>
      <c r="J201" s="4">
        <v>19800614</v>
      </c>
      <c r="K201" s="4">
        <v>19800614</v>
      </c>
      <c r="L201" t="str">
        <f t="shared" si="27"/>
        <v>1031</v>
      </c>
      <c r="M201">
        <f t="shared" si="28"/>
        <v>10</v>
      </c>
      <c r="O201" s="2">
        <v>45595.77615740741</v>
      </c>
      <c r="P201" s="3">
        <v>45595.774004629631</v>
      </c>
      <c r="Q201" s="4" t="s">
        <v>21</v>
      </c>
      <c r="R201" s="4">
        <v>0.38040000000000002</v>
      </c>
      <c r="S201" s="4">
        <v>0.43730000000000002</v>
      </c>
      <c r="T201" s="4">
        <v>0.33079999999999998</v>
      </c>
      <c r="U201" s="4">
        <v>2.3239999999999998</v>
      </c>
      <c r="V201" s="4">
        <v>0.21890000000000001</v>
      </c>
      <c r="W201" s="4" t="s">
        <v>40</v>
      </c>
      <c r="X201" s="4">
        <v>19800614</v>
      </c>
      <c r="Y201" s="4">
        <v>19800614</v>
      </c>
      <c r="Z201" t="str">
        <f t="shared" si="25"/>
        <v>1030</v>
      </c>
      <c r="AA201">
        <f t="shared" si="26"/>
        <v>18</v>
      </c>
    </row>
    <row r="202" spans="1:27">
      <c r="A202" s="2">
        <v>45596.442812499998</v>
      </c>
      <c r="B202" s="3">
        <v>45596.433796296296</v>
      </c>
      <c r="C202" s="4" t="s">
        <v>47</v>
      </c>
      <c r="D202" s="4">
        <v>0.32929999999999998</v>
      </c>
      <c r="E202" s="4">
        <v>0.66490000000000005</v>
      </c>
      <c r="F202" s="4">
        <v>0.16309999999999999</v>
      </c>
      <c r="G202" s="4">
        <v>4.7720000000000002</v>
      </c>
      <c r="H202" s="4">
        <v>0.22750000000000001</v>
      </c>
      <c r="I202" s="4" t="s">
        <v>40</v>
      </c>
      <c r="J202" s="4">
        <v>19800614</v>
      </c>
      <c r="K202" s="4">
        <v>19800614</v>
      </c>
      <c r="L202" t="str">
        <f t="shared" si="27"/>
        <v>1031</v>
      </c>
      <c r="M202">
        <f t="shared" si="28"/>
        <v>10</v>
      </c>
      <c r="O202" s="2">
        <v>45595.781192129631</v>
      </c>
      <c r="P202" s="3">
        <v>45595.780289351853</v>
      </c>
      <c r="Q202" s="4" t="s">
        <v>23</v>
      </c>
      <c r="R202" s="4">
        <v>0.65100000000000002</v>
      </c>
      <c r="S202" s="4">
        <v>0.69189999999999996</v>
      </c>
      <c r="T202" s="4">
        <v>0.61240000000000006</v>
      </c>
      <c r="U202" s="4">
        <v>1.4750000000000001</v>
      </c>
      <c r="V202" s="4">
        <v>0.20019999999999999</v>
      </c>
      <c r="W202" s="4" t="s">
        <v>40</v>
      </c>
      <c r="X202" s="4">
        <v>19800614</v>
      </c>
      <c r="Y202" s="4">
        <v>19800614</v>
      </c>
      <c r="Z202" t="str">
        <f t="shared" si="25"/>
        <v>1030</v>
      </c>
      <c r="AA202">
        <f t="shared" si="26"/>
        <v>18</v>
      </c>
    </row>
    <row r="203" spans="1:27">
      <c r="A203" s="2">
        <v>45596.444189814814</v>
      </c>
      <c r="B203" s="3">
        <v>45596.443206018521</v>
      </c>
      <c r="C203" s="4" t="s">
        <v>64</v>
      </c>
      <c r="D203" s="4">
        <v>0.52949999999999997</v>
      </c>
      <c r="E203" s="4">
        <v>0.66459999999999997</v>
      </c>
      <c r="F203" s="4">
        <v>0.42180000000000001</v>
      </c>
      <c r="G203" s="4">
        <v>4.7729999999999997</v>
      </c>
      <c r="H203" s="4">
        <v>0.1991</v>
      </c>
      <c r="I203" s="4" t="s">
        <v>40</v>
      </c>
      <c r="J203" s="4">
        <v>19800614</v>
      </c>
      <c r="K203" s="4">
        <v>19800614</v>
      </c>
      <c r="L203" t="str">
        <f t="shared" si="27"/>
        <v>1031</v>
      </c>
      <c r="M203">
        <f t="shared" si="28"/>
        <v>10</v>
      </c>
      <c r="O203" s="2">
        <v>45595.795798611114</v>
      </c>
      <c r="P203" s="3">
        <v>45595.778391203705</v>
      </c>
      <c r="Q203" s="4" t="s">
        <v>17</v>
      </c>
      <c r="R203" s="4">
        <v>0.60019999999999996</v>
      </c>
      <c r="S203" s="4">
        <v>0.38829999999999998</v>
      </c>
      <c r="T203" s="4">
        <v>0.92779999999999996</v>
      </c>
      <c r="U203" s="4">
        <v>2.5129999999999999</v>
      </c>
      <c r="V203" s="4">
        <v>0.17660000000000001</v>
      </c>
      <c r="W203" s="4" t="s">
        <v>40</v>
      </c>
      <c r="X203" s="4">
        <v>19800614</v>
      </c>
      <c r="Y203" s="4">
        <v>19800614</v>
      </c>
      <c r="Z203" t="str">
        <f t="shared" si="25"/>
        <v>1030</v>
      </c>
      <c r="AA203">
        <f t="shared" si="26"/>
        <v>19</v>
      </c>
    </row>
    <row r="204" spans="1:27">
      <c r="A204" s="2">
        <v>45596.452164351853</v>
      </c>
      <c r="B204" s="3">
        <v>45596.451678240737</v>
      </c>
      <c r="C204" s="4" t="s">
        <v>16</v>
      </c>
      <c r="D204" s="4">
        <v>0.32840000000000003</v>
      </c>
      <c r="E204" s="4">
        <v>0.61170000000000002</v>
      </c>
      <c r="F204" s="4">
        <v>0.17630000000000001</v>
      </c>
      <c r="G204" s="4">
        <v>5.0369999999999999</v>
      </c>
      <c r="H204" s="4">
        <v>0.22539999999999999</v>
      </c>
      <c r="I204" s="4" t="s">
        <v>40</v>
      </c>
      <c r="J204" s="4">
        <v>19800614</v>
      </c>
      <c r="K204" s="4">
        <v>19800614</v>
      </c>
      <c r="L204" t="str">
        <f t="shared" si="27"/>
        <v>1031</v>
      </c>
      <c r="M204">
        <f t="shared" si="28"/>
        <v>10</v>
      </c>
      <c r="O204" s="2">
        <v>45595.816736111112</v>
      </c>
      <c r="P204" s="3">
        <v>45595.808807870373</v>
      </c>
      <c r="Q204" s="4" t="s">
        <v>17</v>
      </c>
      <c r="R204" s="4">
        <v>0.71889999999999998</v>
      </c>
      <c r="S204" s="4">
        <v>0.61480000000000001</v>
      </c>
      <c r="T204" s="4">
        <v>0.84050000000000002</v>
      </c>
      <c r="U204" s="4">
        <v>1.72</v>
      </c>
      <c r="V204" s="4">
        <v>0.18509999999999999</v>
      </c>
      <c r="W204" s="4" t="s">
        <v>40</v>
      </c>
      <c r="X204" s="4">
        <v>19800614</v>
      </c>
      <c r="Y204" s="4">
        <v>19800614</v>
      </c>
      <c r="Z204" t="str">
        <f t="shared" si="25"/>
        <v>1030</v>
      </c>
      <c r="AA204">
        <f t="shared" si="26"/>
        <v>19</v>
      </c>
    </row>
    <row r="205" spans="1:27">
      <c r="A205" s="2">
        <v>45596.453240740739</v>
      </c>
      <c r="B205" s="3">
        <v>45596.450520833336</v>
      </c>
      <c r="C205" s="4" t="s">
        <v>14</v>
      </c>
      <c r="D205" s="4">
        <v>0.66539999999999999</v>
      </c>
      <c r="E205" s="4">
        <v>0.74229999999999996</v>
      </c>
      <c r="F205" s="4">
        <v>0.59650000000000003</v>
      </c>
      <c r="G205" s="4">
        <v>4.3570000000000002</v>
      </c>
      <c r="H205" s="4">
        <v>0.1852</v>
      </c>
      <c r="I205" s="4" t="s">
        <v>40</v>
      </c>
      <c r="J205" s="4">
        <v>19800614</v>
      </c>
      <c r="K205" s="4">
        <v>19800614</v>
      </c>
      <c r="L205" t="str">
        <f t="shared" si="27"/>
        <v>1031</v>
      </c>
      <c r="M205">
        <f t="shared" si="28"/>
        <v>10</v>
      </c>
      <c r="O205" s="2">
        <v>45595.823055555556</v>
      </c>
      <c r="P205" s="3">
        <v>45595.818773148145</v>
      </c>
      <c r="Q205" s="4" t="s">
        <v>23</v>
      </c>
      <c r="R205" s="4">
        <v>0.65380000000000005</v>
      </c>
      <c r="S205" s="4">
        <v>0.72599999999999998</v>
      </c>
      <c r="T205" s="4">
        <v>0.58879999999999999</v>
      </c>
      <c r="U205" s="4">
        <v>1.367</v>
      </c>
      <c r="V205" s="4">
        <v>0.2016</v>
      </c>
      <c r="W205" s="4" t="s">
        <v>40</v>
      </c>
      <c r="X205" s="4">
        <v>19800614</v>
      </c>
      <c r="Y205" s="4">
        <v>19800614</v>
      </c>
      <c r="Z205" t="str">
        <f t="shared" ref="Z205:Z268" si="29">TEXT(O205,"MMDD")</f>
        <v>1030</v>
      </c>
      <c r="AA205">
        <f t="shared" ref="AA205:AA268" si="30">HOUR(O205)</f>
        <v>19</v>
      </c>
    </row>
    <row r="206" spans="1:27">
      <c r="A206" s="2">
        <v>45596.454432870371</v>
      </c>
      <c r="B206" s="3">
        <v>45596.116666666669</v>
      </c>
      <c r="C206" s="4" t="s">
        <v>64</v>
      </c>
      <c r="D206" s="4">
        <v>0.53080000000000005</v>
      </c>
      <c r="E206" s="4">
        <v>0.70230000000000004</v>
      </c>
      <c r="F206" s="4">
        <v>0.4012</v>
      </c>
      <c r="G206" s="4">
        <v>4.577</v>
      </c>
      <c r="H206" s="4">
        <v>0.20080000000000001</v>
      </c>
      <c r="I206" s="4" t="s">
        <v>40</v>
      </c>
      <c r="J206" s="4">
        <v>19800614</v>
      </c>
      <c r="K206" s="4">
        <v>19800614</v>
      </c>
      <c r="L206" t="str">
        <f t="shared" si="27"/>
        <v>1031</v>
      </c>
      <c r="M206">
        <f t="shared" si="28"/>
        <v>10</v>
      </c>
      <c r="O206" s="2">
        <v>45595.823541666665</v>
      </c>
      <c r="P206" s="3">
        <v>45595.802476851852</v>
      </c>
      <c r="Q206" s="4" t="s">
        <v>23</v>
      </c>
      <c r="R206" s="4">
        <v>0.69569999999999999</v>
      </c>
      <c r="S206" s="4">
        <v>0.69710000000000005</v>
      </c>
      <c r="T206" s="4">
        <v>0.69420000000000004</v>
      </c>
      <c r="U206" s="4">
        <v>1.4590000000000001</v>
      </c>
      <c r="V206" s="4">
        <v>0.19520000000000001</v>
      </c>
      <c r="W206" s="4" t="s">
        <v>40</v>
      </c>
      <c r="X206" s="4">
        <v>19800614</v>
      </c>
      <c r="Y206" s="4">
        <v>19800614</v>
      </c>
      <c r="Z206" t="str">
        <f t="shared" si="29"/>
        <v>1030</v>
      </c>
      <c r="AA206">
        <f t="shared" si="30"/>
        <v>19</v>
      </c>
    </row>
    <row r="207" spans="1:27">
      <c r="A207" s="2">
        <v>45596.455497685187</v>
      </c>
      <c r="B207" s="3">
        <v>45596.104895833334</v>
      </c>
      <c r="C207" s="4" t="s">
        <v>64</v>
      </c>
      <c r="D207" s="4">
        <v>0.55459999999999998</v>
      </c>
      <c r="E207" s="4">
        <v>0.68989999999999996</v>
      </c>
      <c r="F207" s="4">
        <v>0.44569999999999999</v>
      </c>
      <c r="G207" s="4">
        <v>4.6420000000000003</v>
      </c>
      <c r="H207" s="4">
        <v>0.1971</v>
      </c>
      <c r="I207" s="4" t="s">
        <v>40</v>
      </c>
      <c r="J207" s="4">
        <v>19800614</v>
      </c>
      <c r="K207" s="4">
        <v>19800614</v>
      </c>
      <c r="L207" t="str">
        <f t="shared" si="27"/>
        <v>1031</v>
      </c>
      <c r="M207">
        <f t="shared" si="28"/>
        <v>10</v>
      </c>
      <c r="O207" s="2">
        <v>45595.823877314811</v>
      </c>
      <c r="P207" s="3">
        <v>45595.657349537039</v>
      </c>
      <c r="Q207" s="4" t="s">
        <v>26</v>
      </c>
      <c r="R207" s="4">
        <v>2.0000000000000001E-4</v>
      </c>
      <c r="S207" s="4">
        <v>1</v>
      </c>
      <c r="T207" s="4">
        <v>0</v>
      </c>
      <c r="U207" s="4">
        <v>0</v>
      </c>
      <c r="V207" s="4">
        <v>0.93259999999999998</v>
      </c>
      <c r="W207" s="4" t="s">
        <v>13</v>
      </c>
      <c r="X207" s="4">
        <v>19800614</v>
      </c>
      <c r="Y207" s="4">
        <v>19800614</v>
      </c>
      <c r="Z207" t="str">
        <f t="shared" si="29"/>
        <v>1030</v>
      </c>
      <c r="AA207">
        <f t="shared" si="30"/>
        <v>19</v>
      </c>
    </row>
    <row r="208" spans="1:27">
      <c r="A208" s="2">
        <v>45596.456921296296</v>
      </c>
      <c r="B208" s="3">
        <v>45596.06958333333</v>
      </c>
      <c r="C208" s="4" t="s">
        <v>64</v>
      </c>
      <c r="D208" s="4">
        <v>0.57130000000000003</v>
      </c>
      <c r="E208" s="4">
        <v>0.63090000000000002</v>
      </c>
      <c r="F208" s="4">
        <v>0.51729999999999998</v>
      </c>
      <c r="G208" s="4">
        <v>4.9429999999999996</v>
      </c>
      <c r="H208" s="4">
        <v>0.19139999999999999</v>
      </c>
      <c r="I208" s="4" t="s">
        <v>40</v>
      </c>
      <c r="J208" s="4">
        <v>19800614</v>
      </c>
      <c r="K208" s="4">
        <v>19800614</v>
      </c>
      <c r="L208" t="str">
        <f t="shared" si="27"/>
        <v>1031</v>
      </c>
      <c r="M208">
        <f t="shared" si="28"/>
        <v>10</v>
      </c>
      <c r="O208" s="2">
        <v>45595.82439814815</v>
      </c>
      <c r="P208" s="3">
        <v>45595.82340277778</v>
      </c>
      <c r="Q208" s="4" t="s">
        <v>26</v>
      </c>
      <c r="R208" s="4">
        <v>0.35070000000000001</v>
      </c>
      <c r="S208" s="4">
        <v>0.41339999999999999</v>
      </c>
      <c r="T208" s="4">
        <v>0.29749999999999999</v>
      </c>
      <c r="U208" s="4">
        <v>2.4140000000000001</v>
      </c>
      <c r="V208" s="4">
        <v>0.22159999999999999</v>
      </c>
      <c r="W208" s="4" t="s">
        <v>13</v>
      </c>
      <c r="X208" s="4">
        <v>19800614</v>
      </c>
      <c r="Y208" s="4">
        <v>19800614</v>
      </c>
      <c r="Z208" t="str">
        <f t="shared" si="29"/>
        <v>1030</v>
      </c>
      <c r="AA208">
        <f t="shared" si="30"/>
        <v>19</v>
      </c>
    </row>
    <row r="209" spans="1:27">
      <c r="A209" s="2">
        <v>45596.458136574074</v>
      </c>
      <c r="B209" s="3">
        <v>45596.447685185187</v>
      </c>
      <c r="C209" s="4" t="s">
        <v>60</v>
      </c>
      <c r="D209" s="4">
        <v>0.53839999999999999</v>
      </c>
      <c r="E209" s="4">
        <v>0.59809999999999997</v>
      </c>
      <c r="F209" s="4">
        <v>0.48459999999999998</v>
      </c>
      <c r="G209" s="4">
        <v>5.1029999999999998</v>
      </c>
      <c r="H209" s="4">
        <v>0.19389999999999999</v>
      </c>
      <c r="I209" s="4" t="s">
        <v>40</v>
      </c>
      <c r="J209" s="4">
        <v>19800614</v>
      </c>
      <c r="K209" s="4">
        <v>19800614</v>
      </c>
      <c r="L209" t="str">
        <f t="shared" si="27"/>
        <v>1031</v>
      </c>
      <c r="M209">
        <f t="shared" si="28"/>
        <v>10</v>
      </c>
      <c r="O209" s="2">
        <v>45595.83357638889</v>
      </c>
      <c r="P209" s="3">
        <v>45595.584675925929</v>
      </c>
      <c r="Q209" s="4" t="s">
        <v>63</v>
      </c>
      <c r="R209" s="4">
        <v>0.53939999999999999</v>
      </c>
      <c r="S209" s="4">
        <v>0.3039</v>
      </c>
      <c r="T209" s="4">
        <v>0.95720000000000005</v>
      </c>
      <c r="U209" s="4">
        <v>2.8820000000000001</v>
      </c>
      <c r="V209" s="4">
        <v>0.17219999999999999</v>
      </c>
      <c r="W209" s="4" t="s">
        <v>40</v>
      </c>
      <c r="X209" s="4">
        <v>19800614</v>
      </c>
      <c r="Y209" s="4">
        <v>19800614</v>
      </c>
      <c r="Z209" t="str">
        <f t="shared" si="29"/>
        <v>1030</v>
      </c>
      <c r="AA209">
        <f t="shared" si="30"/>
        <v>20</v>
      </c>
    </row>
    <row r="210" spans="1:27">
      <c r="A210" s="2">
        <v>45596.45894675926</v>
      </c>
      <c r="B210" s="3">
        <v>45596.116666666669</v>
      </c>
      <c r="C210" s="4" t="s">
        <v>64</v>
      </c>
      <c r="D210" s="4">
        <v>0.53080000000000005</v>
      </c>
      <c r="E210" s="4">
        <v>0.70230000000000004</v>
      </c>
      <c r="F210" s="4">
        <v>0.4012</v>
      </c>
      <c r="G210" s="4">
        <v>4.577</v>
      </c>
      <c r="H210" s="4">
        <v>0.20080000000000001</v>
      </c>
      <c r="I210" s="4" t="s">
        <v>40</v>
      </c>
      <c r="J210" s="4">
        <v>19800614</v>
      </c>
      <c r="K210" s="4">
        <v>19800614</v>
      </c>
      <c r="L210" t="str">
        <f t="shared" si="27"/>
        <v>1031</v>
      </c>
      <c r="M210">
        <f t="shared" si="28"/>
        <v>11</v>
      </c>
      <c r="O210" s="2">
        <v>45595.836354166669</v>
      </c>
      <c r="P210" s="3">
        <v>45595.829085648147</v>
      </c>
      <c r="Q210" s="4" t="s">
        <v>17</v>
      </c>
      <c r="R210" s="4">
        <v>0.74490000000000001</v>
      </c>
      <c r="S210" s="4">
        <v>0.71960000000000002</v>
      </c>
      <c r="T210" s="4">
        <v>0.7712</v>
      </c>
      <c r="U210" s="4">
        <v>1.3879999999999999</v>
      </c>
      <c r="V210" s="4">
        <v>0.19020000000000001</v>
      </c>
      <c r="W210" s="4" t="s">
        <v>40</v>
      </c>
      <c r="X210" s="4">
        <v>19800614</v>
      </c>
      <c r="Y210" s="4">
        <v>19800614</v>
      </c>
      <c r="Z210" t="str">
        <f t="shared" si="29"/>
        <v>1030</v>
      </c>
      <c r="AA210">
        <f t="shared" si="30"/>
        <v>20</v>
      </c>
    </row>
    <row r="211" spans="1:27">
      <c r="A211" s="2">
        <v>45596.466828703706</v>
      </c>
      <c r="B211" s="3">
        <v>45596.465717592589</v>
      </c>
      <c r="C211" s="4" t="s">
        <v>14</v>
      </c>
      <c r="D211" s="4">
        <v>0.59940000000000004</v>
      </c>
      <c r="E211" s="4">
        <v>0.79879999999999995</v>
      </c>
      <c r="F211" s="4">
        <v>0.44969999999999999</v>
      </c>
      <c r="G211" s="4">
        <v>4.0149999999999997</v>
      </c>
      <c r="H211" s="4">
        <v>0.19670000000000001</v>
      </c>
      <c r="I211" s="4" t="s">
        <v>40</v>
      </c>
      <c r="J211" s="4">
        <v>19800614</v>
      </c>
      <c r="K211" s="4">
        <v>19800614</v>
      </c>
      <c r="L211" t="str">
        <f t="shared" si="27"/>
        <v>1031</v>
      </c>
      <c r="M211">
        <f t="shared" si="28"/>
        <v>11</v>
      </c>
      <c r="O211" s="2">
        <v>45595.890081018515</v>
      </c>
      <c r="P211" s="3">
        <v>45595.481296296297</v>
      </c>
      <c r="Q211" s="4" t="s">
        <v>18</v>
      </c>
      <c r="R211" s="4">
        <v>0.69330000000000003</v>
      </c>
      <c r="S211" s="4">
        <v>0.84009999999999996</v>
      </c>
      <c r="T211" s="4">
        <v>0.57210000000000005</v>
      </c>
      <c r="U211" s="4">
        <v>0.98699999999999999</v>
      </c>
      <c r="V211" s="4">
        <v>0.2026</v>
      </c>
      <c r="W211" s="4" t="s">
        <v>40</v>
      </c>
      <c r="X211" s="4">
        <v>19800614</v>
      </c>
      <c r="Y211" s="4">
        <v>19800614</v>
      </c>
      <c r="Z211" t="str">
        <f t="shared" si="29"/>
        <v>1030</v>
      </c>
      <c r="AA211">
        <f t="shared" si="30"/>
        <v>21</v>
      </c>
    </row>
    <row r="212" spans="1:27">
      <c r="A212" s="2">
        <v>45596.479166666664</v>
      </c>
      <c r="B212" s="3">
        <v>45596.476527777777</v>
      </c>
      <c r="C212" s="4" t="s">
        <v>55</v>
      </c>
      <c r="D212" s="4">
        <v>0.61119999999999997</v>
      </c>
      <c r="E212" s="4">
        <v>0.77070000000000005</v>
      </c>
      <c r="F212" s="4">
        <v>0.48459999999999998</v>
      </c>
      <c r="G212" s="4">
        <v>4.1909999999999998</v>
      </c>
      <c r="H212" s="4">
        <v>0.19389999999999999</v>
      </c>
      <c r="I212" s="4" t="s">
        <v>40</v>
      </c>
      <c r="J212" s="4">
        <v>19800614</v>
      </c>
      <c r="K212" s="4">
        <v>19800614</v>
      </c>
      <c r="L212" t="str">
        <f t="shared" si="27"/>
        <v>1031</v>
      </c>
      <c r="M212">
        <f t="shared" si="28"/>
        <v>11</v>
      </c>
      <c r="O212" s="2">
        <v>45595.89130787037</v>
      </c>
      <c r="P212" s="3">
        <v>45595.473124999997</v>
      </c>
      <c r="Q212" s="4" t="s">
        <v>18</v>
      </c>
      <c r="R212" s="4">
        <v>0.7137</v>
      </c>
      <c r="S212" s="4">
        <v>0.75970000000000004</v>
      </c>
      <c r="T212" s="4">
        <v>0.67049999999999998</v>
      </c>
      <c r="U212" s="4">
        <v>1.2589999999999999</v>
      </c>
      <c r="V212" s="4">
        <v>0.1966</v>
      </c>
      <c r="W212" s="4" t="s">
        <v>40</v>
      </c>
      <c r="X212" s="4">
        <v>19800614</v>
      </c>
      <c r="Y212" s="4">
        <v>19800614</v>
      </c>
      <c r="Z212" t="str">
        <f t="shared" si="29"/>
        <v>1030</v>
      </c>
      <c r="AA212">
        <f t="shared" si="30"/>
        <v>21</v>
      </c>
    </row>
    <row r="213" spans="1:27">
      <c r="A213" s="2">
        <v>45596.499837962961</v>
      </c>
      <c r="B213" s="3">
        <v>45596.480347222219</v>
      </c>
      <c r="C213" s="4" t="s">
        <v>60</v>
      </c>
      <c r="D213" s="4">
        <v>0.49009999999999998</v>
      </c>
      <c r="E213" s="4">
        <v>0.59830000000000005</v>
      </c>
      <c r="F213" s="4">
        <v>0.40150000000000002</v>
      </c>
      <c r="G213" s="4">
        <v>5.1029999999999998</v>
      </c>
      <c r="H213" s="4">
        <v>0.20080000000000001</v>
      </c>
      <c r="I213" s="4" t="s">
        <v>40</v>
      </c>
      <c r="J213" s="4">
        <v>19800614</v>
      </c>
      <c r="K213" s="4">
        <v>19800614</v>
      </c>
      <c r="L213" t="str">
        <f t="shared" si="27"/>
        <v>1031</v>
      </c>
      <c r="M213">
        <f t="shared" si="28"/>
        <v>11</v>
      </c>
      <c r="O213" s="2">
        <v>45596.118414351855</v>
      </c>
      <c r="P213" s="3">
        <v>45596.117546296293</v>
      </c>
      <c r="Q213" s="4" t="s">
        <v>26</v>
      </c>
      <c r="R213" s="4">
        <v>0.30549999999999999</v>
      </c>
      <c r="S213" s="4">
        <v>0.54859999999999998</v>
      </c>
      <c r="T213" s="4">
        <v>0.1701</v>
      </c>
      <c r="U213" s="4">
        <v>1.9350000000000001</v>
      </c>
      <c r="V213" s="4">
        <v>0.23499999999999999</v>
      </c>
      <c r="W213" s="4" t="s">
        <v>13</v>
      </c>
      <c r="X213" s="4">
        <v>19800614</v>
      </c>
      <c r="Y213" s="4">
        <v>19800614</v>
      </c>
      <c r="Z213" t="str">
        <f t="shared" si="29"/>
        <v>1031</v>
      </c>
      <c r="AA213">
        <f t="shared" si="30"/>
        <v>2</v>
      </c>
    </row>
    <row r="214" spans="1:27">
      <c r="A214" s="2">
        <v>45596.535856481481</v>
      </c>
      <c r="B214" s="3">
        <v>45596.535416666666</v>
      </c>
      <c r="C214" s="4" t="s">
        <v>23</v>
      </c>
      <c r="D214" s="4">
        <v>0.57730000000000004</v>
      </c>
      <c r="E214" s="4">
        <v>0.59460000000000002</v>
      </c>
      <c r="F214" s="4">
        <v>0.56040000000000001</v>
      </c>
      <c r="G214" s="4">
        <v>5.1210000000000004</v>
      </c>
      <c r="H214" s="4">
        <v>0.188</v>
      </c>
      <c r="I214" s="4" t="s">
        <v>40</v>
      </c>
      <c r="J214" s="4">
        <v>19800614</v>
      </c>
      <c r="K214" s="4">
        <v>19800614</v>
      </c>
      <c r="L214" t="str">
        <f t="shared" si="27"/>
        <v>1031</v>
      </c>
      <c r="M214">
        <f t="shared" si="28"/>
        <v>12</v>
      </c>
      <c r="O214" s="2">
        <v>45596.240590277775</v>
      </c>
      <c r="P214" s="3">
        <v>45596.235081018516</v>
      </c>
      <c r="Q214" s="4" t="s">
        <v>17</v>
      </c>
      <c r="R214" s="4">
        <v>0.74619999999999997</v>
      </c>
      <c r="S214" s="4">
        <v>0.72460000000000002</v>
      </c>
      <c r="T214" s="4">
        <v>0.76839999999999997</v>
      </c>
      <c r="U214" s="4">
        <v>1.371</v>
      </c>
      <c r="V214" s="4">
        <v>0.19040000000000001</v>
      </c>
      <c r="W214" s="4" t="s">
        <v>40</v>
      </c>
      <c r="X214" s="4">
        <v>19800614</v>
      </c>
      <c r="Y214" s="4">
        <v>19800614</v>
      </c>
      <c r="Z214" t="str">
        <f t="shared" si="29"/>
        <v>1031</v>
      </c>
      <c r="AA214">
        <f t="shared" si="30"/>
        <v>5</v>
      </c>
    </row>
    <row r="215" spans="1:27">
      <c r="A215" s="2">
        <v>45596.541527777779</v>
      </c>
      <c r="B215" s="3">
        <v>45596.540462962963</v>
      </c>
      <c r="C215" s="4" t="s">
        <v>16</v>
      </c>
      <c r="D215" s="4">
        <v>0.33339999999999997</v>
      </c>
      <c r="E215" s="4">
        <v>0.61299999999999999</v>
      </c>
      <c r="F215" s="4">
        <v>0.18129999999999999</v>
      </c>
      <c r="G215" s="4">
        <v>5.0309999999999997</v>
      </c>
      <c r="H215" s="4">
        <v>0.22470000000000001</v>
      </c>
      <c r="I215" s="4" t="s">
        <v>40</v>
      </c>
      <c r="J215" s="4">
        <v>19800614</v>
      </c>
      <c r="K215" s="4">
        <v>19800614</v>
      </c>
      <c r="L215" t="str">
        <f t="shared" si="27"/>
        <v>1031</v>
      </c>
      <c r="M215">
        <f t="shared" si="28"/>
        <v>12</v>
      </c>
      <c r="O215" s="2">
        <v>45596.25540509259</v>
      </c>
      <c r="P215" s="3">
        <v>45596.25476851852</v>
      </c>
      <c r="Q215" s="4" t="s">
        <v>17</v>
      </c>
      <c r="R215" s="4">
        <v>0.74460000000000004</v>
      </c>
      <c r="S215" s="4">
        <v>0.71909999999999996</v>
      </c>
      <c r="T215" s="4">
        <v>0.77100000000000002</v>
      </c>
      <c r="U215" s="4">
        <v>1.389</v>
      </c>
      <c r="V215" s="4">
        <v>0.19020000000000001</v>
      </c>
      <c r="W215" s="4" t="s">
        <v>40</v>
      </c>
      <c r="X215" s="4">
        <v>19800614</v>
      </c>
      <c r="Y215" s="4">
        <v>19800614</v>
      </c>
      <c r="Z215" t="str">
        <f t="shared" si="29"/>
        <v>1031</v>
      </c>
      <c r="AA215">
        <f t="shared" si="30"/>
        <v>6</v>
      </c>
    </row>
    <row r="216" spans="1:27">
      <c r="A216" s="2">
        <v>45596.545127314814</v>
      </c>
      <c r="B216" s="3">
        <v>45596.544849537036</v>
      </c>
      <c r="C216" s="4" t="s">
        <v>23</v>
      </c>
      <c r="D216" s="4">
        <v>0.54459999999999997</v>
      </c>
      <c r="E216" s="4">
        <v>0.6593</v>
      </c>
      <c r="F216" s="4">
        <v>0.44979999999999998</v>
      </c>
      <c r="G216" s="4">
        <v>4.8010000000000002</v>
      </c>
      <c r="H216" s="4">
        <v>0.19670000000000001</v>
      </c>
      <c r="I216" s="4" t="s">
        <v>40</v>
      </c>
      <c r="J216" s="4">
        <v>19800614</v>
      </c>
      <c r="K216" s="4">
        <v>19800614</v>
      </c>
      <c r="L216" t="str">
        <f t="shared" si="27"/>
        <v>1031</v>
      </c>
      <c r="M216">
        <f t="shared" si="28"/>
        <v>13</v>
      </c>
      <c r="O216" s="2">
        <v>45596.270138888889</v>
      </c>
      <c r="P216" s="3">
        <v>45596.268564814818</v>
      </c>
      <c r="Q216" s="4" t="s">
        <v>17</v>
      </c>
      <c r="R216" s="4">
        <v>0.66839999999999999</v>
      </c>
      <c r="S216" s="4">
        <v>0.49880000000000002</v>
      </c>
      <c r="T216" s="4">
        <v>0.89559999999999995</v>
      </c>
      <c r="U216" s="4">
        <v>2.1030000000000002</v>
      </c>
      <c r="V216" s="4">
        <v>0.1802</v>
      </c>
      <c r="W216" s="4" t="s">
        <v>40</v>
      </c>
      <c r="X216" s="4">
        <v>19800614</v>
      </c>
      <c r="Y216" s="4">
        <v>19800614</v>
      </c>
      <c r="Z216" t="str">
        <f t="shared" si="29"/>
        <v>1031</v>
      </c>
      <c r="AA216">
        <f t="shared" si="30"/>
        <v>6</v>
      </c>
    </row>
    <row r="217" spans="1:27">
      <c r="A217" s="2">
        <v>45596.554351851853</v>
      </c>
      <c r="B217" s="3">
        <v>45596.507777777777</v>
      </c>
      <c r="C217" s="4" t="s">
        <v>18</v>
      </c>
      <c r="D217" s="4">
        <v>0.65980000000000005</v>
      </c>
      <c r="E217" s="4">
        <v>0.7419</v>
      </c>
      <c r="F217" s="4">
        <v>0.58679999999999999</v>
      </c>
      <c r="G217" s="4">
        <v>4.359</v>
      </c>
      <c r="H217" s="4">
        <v>0.186</v>
      </c>
      <c r="I217" s="4" t="s">
        <v>40</v>
      </c>
      <c r="J217" s="4">
        <v>19800614</v>
      </c>
      <c r="K217" s="4">
        <v>19800614</v>
      </c>
      <c r="L217" t="str">
        <f t="shared" si="27"/>
        <v>1031</v>
      </c>
      <c r="M217">
        <f t="shared" si="28"/>
        <v>13</v>
      </c>
      <c r="O217" s="2">
        <v>45596.297546296293</v>
      </c>
      <c r="P217" s="3">
        <v>45596.295046296298</v>
      </c>
      <c r="Q217" s="4" t="s">
        <v>17</v>
      </c>
      <c r="R217" s="4">
        <v>0.63780000000000003</v>
      </c>
      <c r="S217" s="4">
        <v>0.51959999999999995</v>
      </c>
      <c r="T217" s="4">
        <v>0.78300000000000003</v>
      </c>
      <c r="U217" s="4">
        <v>2.032</v>
      </c>
      <c r="V217" s="4">
        <v>0.1893</v>
      </c>
      <c r="W217" s="4" t="s">
        <v>40</v>
      </c>
      <c r="X217" s="4">
        <v>19800614</v>
      </c>
      <c r="Y217" s="4">
        <v>19800614</v>
      </c>
      <c r="Z217" t="str">
        <f t="shared" si="29"/>
        <v>1031</v>
      </c>
      <c r="AA217">
        <f t="shared" si="30"/>
        <v>7</v>
      </c>
    </row>
    <row r="218" spans="1:27">
      <c r="A218" s="2">
        <v>45596.554652777777</v>
      </c>
      <c r="B218" s="3">
        <v>45596.526458333334</v>
      </c>
      <c r="C218" s="4" t="s">
        <v>57</v>
      </c>
      <c r="D218" s="4">
        <v>0.32479999999999998</v>
      </c>
      <c r="E218" s="4">
        <v>0.47520000000000001</v>
      </c>
      <c r="F218" s="4">
        <v>0.222</v>
      </c>
      <c r="G218" s="4">
        <v>5.6909999999999998</v>
      </c>
      <c r="H218" s="4">
        <v>0.21909999999999999</v>
      </c>
      <c r="I218" s="4" t="s">
        <v>40</v>
      </c>
      <c r="J218" s="4">
        <v>19800614</v>
      </c>
      <c r="K218" s="4">
        <v>19800614</v>
      </c>
      <c r="L218" t="str">
        <f t="shared" si="27"/>
        <v>1031</v>
      </c>
      <c r="M218">
        <f t="shared" si="28"/>
        <v>13</v>
      </c>
      <c r="O218" s="2">
        <v>45596.331400462965</v>
      </c>
      <c r="P218" s="3">
        <v>45595.721712962964</v>
      </c>
      <c r="Q218" s="4" t="s">
        <v>18</v>
      </c>
      <c r="R218" s="4">
        <v>0.75660000000000005</v>
      </c>
      <c r="S218" s="4">
        <v>0.74639999999999995</v>
      </c>
      <c r="T218" s="4">
        <v>0.76700000000000002</v>
      </c>
      <c r="U218" s="4">
        <v>1.302</v>
      </c>
      <c r="V218" s="4">
        <v>0.1905</v>
      </c>
      <c r="W218" s="4" t="s">
        <v>40</v>
      </c>
      <c r="X218" s="4">
        <v>19800614</v>
      </c>
      <c r="Y218" s="4">
        <v>19800614</v>
      </c>
      <c r="Z218" t="str">
        <f t="shared" si="29"/>
        <v>1031</v>
      </c>
      <c r="AA218">
        <f t="shared" si="30"/>
        <v>7</v>
      </c>
    </row>
    <row r="219" spans="1:27">
      <c r="A219" s="2">
        <v>45596.560185185182</v>
      </c>
      <c r="B219" s="3">
        <v>45596.558587962965</v>
      </c>
      <c r="C219" s="4" t="s">
        <v>16</v>
      </c>
      <c r="D219" s="4">
        <v>0.5081</v>
      </c>
      <c r="E219" s="4">
        <v>0.5141</v>
      </c>
      <c r="F219" s="4">
        <v>0.50209999999999999</v>
      </c>
      <c r="G219" s="4">
        <v>5.5049999999999999</v>
      </c>
      <c r="H219" s="4">
        <v>0.19259999999999999</v>
      </c>
      <c r="I219" s="4" t="s">
        <v>40</v>
      </c>
      <c r="J219" s="4">
        <v>19800614</v>
      </c>
      <c r="K219" s="4">
        <v>19800614</v>
      </c>
      <c r="L219" t="str">
        <f t="shared" si="27"/>
        <v>1031</v>
      </c>
      <c r="M219">
        <f t="shared" si="28"/>
        <v>13</v>
      </c>
      <c r="O219" s="2">
        <v>45596.396585648145</v>
      </c>
      <c r="P219" s="3">
        <v>45596.395543981482</v>
      </c>
      <c r="Q219" s="4" t="s">
        <v>18</v>
      </c>
      <c r="R219" s="4">
        <v>0.79400000000000004</v>
      </c>
      <c r="S219" s="4">
        <v>0.73499999999999999</v>
      </c>
      <c r="T219" s="4">
        <v>0.85770000000000002</v>
      </c>
      <c r="U219" s="4">
        <v>1.3380000000000001</v>
      </c>
      <c r="V219" s="4">
        <v>0.1837</v>
      </c>
      <c r="W219" s="4" t="s">
        <v>40</v>
      </c>
      <c r="X219" s="4">
        <v>19800614</v>
      </c>
      <c r="Y219" s="4">
        <v>19800614</v>
      </c>
      <c r="Z219" t="str">
        <f t="shared" si="29"/>
        <v>1031</v>
      </c>
      <c r="AA219">
        <f t="shared" si="30"/>
        <v>9</v>
      </c>
    </row>
    <row r="220" spans="1:27">
      <c r="A220" s="2">
        <v>45596.572326388887</v>
      </c>
      <c r="B220" s="3">
        <v>45596.571712962963</v>
      </c>
      <c r="C220" s="4" t="s">
        <v>14</v>
      </c>
      <c r="D220" s="4">
        <v>0.67530000000000001</v>
      </c>
      <c r="E220" s="4">
        <v>0.73619999999999997</v>
      </c>
      <c r="F220" s="4">
        <v>0.61939999999999995</v>
      </c>
      <c r="G220" s="4">
        <v>4.391</v>
      </c>
      <c r="H220" s="4">
        <v>0.1835</v>
      </c>
      <c r="I220" s="4" t="s">
        <v>40</v>
      </c>
      <c r="J220" s="4">
        <v>19800614</v>
      </c>
      <c r="K220" s="4">
        <v>19800614</v>
      </c>
      <c r="L220" t="str">
        <f t="shared" si="27"/>
        <v>1031</v>
      </c>
      <c r="M220">
        <f t="shared" si="28"/>
        <v>13</v>
      </c>
      <c r="O220" s="2">
        <v>45596.428032407406</v>
      </c>
      <c r="P220" s="3">
        <v>45595.17224537037</v>
      </c>
      <c r="Q220" s="4" t="s">
        <v>12</v>
      </c>
      <c r="R220" s="4">
        <v>0.25640000000000002</v>
      </c>
      <c r="S220" s="4">
        <v>0.45939999999999998</v>
      </c>
      <c r="T220" s="4">
        <v>0.1431</v>
      </c>
      <c r="U220" s="4">
        <v>2.2429999999999999</v>
      </c>
      <c r="V220" s="4">
        <v>0.2389</v>
      </c>
      <c r="W220" s="4" t="s">
        <v>40</v>
      </c>
      <c r="X220" s="4">
        <v>19800614</v>
      </c>
      <c r="Y220" s="4">
        <v>19800614</v>
      </c>
      <c r="Z220" t="str">
        <f t="shared" si="29"/>
        <v>1031</v>
      </c>
      <c r="AA220">
        <f t="shared" si="30"/>
        <v>10</v>
      </c>
    </row>
    <row r="221" spans="1:27">
      <c r="A221" s="2">
        <v>45596.582986111112</v>
      </c>
      <c r="B221" s="3">
        <v>45596.571238425924</v>
      </c>
      <c r="C221" s="4" t="s">
        <v>18</v>
      </c>
      <c r="D221" s="4">
        <v>0.64770000000000005</v>
      </c>
      <c r="E221" s="4">
        <v>0.64139999999999997</v>
      </c>
      <c r="F221" s="4">
        <v>0.65410000000000001</v>
      </c>
      <c r="G221" s="4">
        <v>4.891</v>
      </c>
      <c r="H221" s="4">
        <v>0.18079999999999999</v>
      </c>
      <c r="I221" s="4" t="s">
        <v>40</v>
      </c>
      <c r="J221" s="4">
        <v>19800614</v>
      </c>
      <c r="K221" s="4">
        <v>19800614</v>
      </c>
      <c r="L221" t="str">
        <f t="shared" si="27"/>
        <v>1031</v>
      </c>
      <c r="M221">
        <f t="shared" si="28"/>
        <v>13</v>
      </c>
      <c r="O221" s="2">
        <v>45596.438599537039</v>
      </c>
      <c r="P221" s="3">
        <v>45596.438287037039</v>
      </c>
      <c r="Q221" s="4" t="s">
        <v>14</v>
      </c>
      <c r="R221" s="4">
        <v>0.6845</v>
      </c>
      <c r="S221" s="4">
        <v>0.59160000000000001</v>
      </c>
      <c r="T221" s="4">
        <v>0.79210000000000003</v>
      </c>
      <c r="U221" s="4">
        <v>1.794</v>
      </c>
      <c r="V221" s="4">
        <v>0.18870000000000001</v>
      </c>
      <c r="W221" s="4" t="s">
        <v>40</v>
      </c>
      <c r="X221" s="4">
        <v>19800614</v>
      </c>
      <c r="Y221" s="4">
        <v>19800614</v>
      </c>
      <c r="Z221" t="str">
        <f t="shared" si="29"/>
        <v>1031</v>
      </c>
      <c r="AA221">
        <f t="shared" si="30"/>
        <v>10</v>
      </c>
    </row>
    <row r="222" spans="1:27">
      <c r="A222" s="2">
        <v>45596.586435185185</v>
      </c>
      <c r="B222" s="3">
        <v>45596.555243055554</v>
      </c>
      <c r="C222" s="4" t="s">
        <v>55</v>
      </c>
      <c r="D222" s="4">
        <v>0.64559999999999995</v>
      </c>
      <c r="E222" s="4">
        <v>0.78990000000000005</v>
      </c>
      <c r="F222" s="4">
        <v>0.52769999999999995</v>
      </c>
      <c r="G222" s="4">
        <v>4.0730000000000004</v>
      </c>
      <c r="H222" s="4">
        <v>0.1905</v>
      </c>
      <c r="I222" s="4" t="s">
        <v>40</v>
      </c>
      <c r="J222" s="4">
        <v>19800614</v>
      </c>
      <c r="K222" s="4">
        <v>19800614</v>
      </c>
      <c r="L222" t="str">
        <f t="shared" si="27"/>
        <v>1031</v>
      </c>
      <c r="M222">
        <f t="shared" si="28"/>
        <v>14</v>
      </c>
      <c r="O222" s="2">
        <v>45596.438668981478</v>
      </c>
      <c r="P222" s="3">
        <v>45596.436921296299</v>
      </c>
      <c r="Q222" s="4" t="s">
        <v>18</v>
      </c>
      <c r="R222" s="4">
        <v>0.80769999999999997</v>
      </c>
      <c r="S222" s="4">
        <v>0.74429999999999996</v>
      </c>
      <c r="T222" s="4">
        <v>0.87639999999999996</v>
      </c>
      <c r="U222" s="4">
        <v>1.3080000000000001</v>
      </c>
      <c r="V222" s="4">
        <v>0.182</v>
      </c>
      <c r="W222" s="4" t="s">
        <v>40</v>
      </c>
      <c r="X222" s="4">
        <v>19800614</v>
      </c>
      <c r="Y222" s="4">
        <v>19800614</v>
      </c>
      <c r="Z222" t="str">
        <f t="shared" si="29"/>
        <v>1031</v>
      </c>
      <c r="AA222">
        <f t="shared" si="30"/>
        <v>10</v>
      </c>
    </row>
    <row r="223" spans="1:27">
      <c r="A223" s="2">
        <v>45596.592835648145</v>
      </c>
      <c r="B223" s="3">
        <v>45596.155601851853</v>
      </c>
      <c r="C223" s="4" t="s">
        <v>26</v>
      </c>
      <c r="D223" s="4">
        <v>0.51659999999999995</v>
      </c>
      <c r="E223" s="4">
        <v>0.60650000000000004</v>
      </c>
      <c r="F223" s="4">
        <v>0.44</v>
      </c>
      <c r="G223" s="4">
        <v>5.0629999999999997</v>
      </c>
      <c r="H223" s="4">
        <v>0.19750000000000001</v>
      </c>
      <c r="I223" s="4" t="s">
        <v>40</v>
      </c>
      <c r="J223" s="4">
        <v>19800614</v>
      </c>
      <c r="K223" s="4">
        <v>19800614</v>
      </c>
      <c r="L223" t="str">
        <f t="shared" si="27"/>
        <v>1031</v>
      </c>
      <c r="M223">
        <f t="shared" si="28"/>
        <v>14</v>
      </c>
      <c r="O223" s="2">
        <v>45596.450949074075</v>
      </c>
      <c r="P223" s="3">
        <v>45596.448495370372</v>
      </c>
      <c r="Q223" s="4" t="s">
        <v>18</v>
      </c>
      <c r="R223" s="4">
        <v>0.80179999999999996</v>
      </c>
      <c r="S223" s="4">
        <v>0.78269999999999995</v>
      </c>
      <c r="T223" s="4">
        <v>0.82130000000000003</v>
      </c>
      <c r="U223" s="4">
        <v>1.1830000000000001</v>
      </c>
      <c r="V223" s="4">
        <v>0.18659999999999999</v>
      </c>
      <c r="W223" s="4" t="s">
        <v>40</v>
      </c>
      <c r="X223" s="4">
        <v>19800614</v>
      </c>
      <c r="Y223" s="4">
        <v>19800614</v>
      </c>
      <c r="Z223" t="str">
        <f t="shared" si="29"/>
        <v>1031</v>
      </c>
      <c r="AA223">
        <f t="shared" si="30"/>
        <v>10</v>
      </c>
    </row>
    <row r="224" spans="1:27">
      <c r="A224" s="2">
        <v>45596.594606481478</v>
      </c>
      <c r="B224" s="3">
        <v>45596.592650462961</v>
      </c>
      <c r="C224" s="4" t="s">
        <v>60</v>
      </c>
      <c r="D224" s="4">
        <v>0.56259999999999999</v>
      </c>
      <c r="E224" s="4">
        <v>0.59850000000000003</v>
      </c>
      <c r="F224" s="4">
        <v>0.52880000000000005</v>
      </c>
      <c r="G224" s="4">
        <v>5.101</v>
      </c>
      <c r="H224" s="4">
        <v>0.1905</v>
      </c>
      <c r="I224" s="4" t="s">
        <v>40</v>
      </c>
      <c r="J224" s="4">
        <v>19800614</v>
      </c>
      <c r="K224" s="4">
        <v>19800614</v>
      </c>
      <c r="L224" t="str">
        <f t="shared" si="27"/>
        <v>1031</v>
      </c>
      <c r="M224">
        <f t="shared" si="28"/>
        <v>14</v>
      </c>
      <c r="O224" s="2">
        <v>45596.466585648152</v>
      </c>
      <c r="P224" s="3">
        <v>45596.464560185188</v>
      </c>
      <c r="Q224" s="4" t="s">
        <v>17</v>
      </c>
      <c r="R224" s="4">
        <v>0.70030000000000003</v>
      </c>
      <c r="S224" s="4">
        <v>0.73470000000000002</v>
      </c>
      <c r="T224" s="4">
        <v>0.66759999999999997</v>
      </c>
      <c r="U224" s="4">
        <v>1.339</v>
      </c>
      <c r="V224" s="4">
        <v>0.1968</v>
      </c>
      <c r="W224" s="4" t="s">
        <v>40</v>
      </c>
      <c r="X224" s="4">
        <v>19800614</v>
      </c>
      <c r="Y224" s="4">
        <v>19800614</v>
      </c>
      <c r="Z224" t="str">
        <f t="shared" si="29"/>
        <v>1031</v>
      </c>
      <c r="AA224">
        <f t="shared" si="30"/>
        <v>11</v>
      </c>
    </row>
    <row r="225" spans="1:27">
      <c r="A225" s="2">
        <v>45596.600740740738</v>
      </c>
      <c r="B225" s="3">
        <v>45596.597743055558</v>
      </c>
      <c r="C225" s="4" t="s">
        <v>41</v>
      </c>
      <c r="D225" s="4">
        <v>0.43109999999999998</v>
      </c>
      <c r="E225" s="4">
        <v>0.66969999999999996</v>
      </c>
      <c r="F225" s="4">
        <v>0.27750000000000002</v>
      </c>
      <c r="G225" s="4">
        <v>4.7480000000000002</v>
      </c>
      <c r="H225" s="4">
        <v>0.21260000000000001</v>
      </c>
      <c r="I225" s="4" t="s">
        <v>40</v>
      </c>
      <c r="J225" s="4">
        <v>19800614</v>
      </c>
      <c r="K225" s="4">
        <v>19800614</v>
      </c>
      <c r="L225" t="str">
        <f t="shared" si="27"/>
        <v>1031</v>
      </c>
      <c r="M225">
        <f t="shared" si="28"/>
        <v>14</v>
      </c>
      <c r="O225" s="2">
        <v>45596.479826388888</v>
      </c>
      <c r="P225" s="3">
        <v>45596.479537037034</v>
      </c>
      <c r="Q225" s="4" t="s">
        <v>14</v>
      </c>
      <c r="R225" s="4">
        <v>0.70430000000000004</v>
      </c>
      <c r="S225" s="4">
        <v>0.58389999999999997</v>
      </c>
      <c r="T225" s="4">
        <v>0.84970000000000001</v>
      </c>
      <c r="U225" s="4">
        <v>1.819</v>
      </c>
      <c r="V225" s="4">
        <v>0.18429999999999999</v>
      </c>
      <c r="W225" s="4" t="s">
        <v>40</v>
      </c>
      <c r="X225" s="4">
        <v>19800614</v>
      </c>
      <c r="Y225" s="4">
        <v>19800614</v>
      </c>
      <c r="Z225" t="str">
        <f t="shared" si="29"/>
        <v>1031</v>
      </c>
      <c r="AA225">
        <f t="shared" si="30"/>
        <v>11</v>
      </c>
    </row>
    <row r="226" spans="1:27">
      <c r="A226" s="2">
        <v>45596.603020833332</v>
      </c>
      <c r="B226" s="3">
        <v>45596.600949074076</v>
      </c>
      <c r="C226" s="4" t="s">
        <v>55</v>
      </c>
      <c r="D226" s="4">
        <v>0.1764</v>
      </c>
      <c r="E226" s="4">
        <v>3.8100000000000002E-2</v>
      </c>
      <c r="F226" s="4">
        <v>0.8175</v>
      </c>
      <c r="G226" s="4">
        <v>9.0579999999999998</v>
      </c>
      <c r="H226" s="4">
        <v>0.16700000000000001</v>
      </c>
      <c r="I226" s="4" t="s">
        <v>40</v>
      </c>
      <c r="J226" s="4">
        <v>19800614</v>
      </c>
      <c r="K226" s="4">
        <v>19800614</v>
      </c>
      <c r="L226" t="str">
        <f t="shared" si="27"/>
        <v>1031</v>
      </c>
      <c r="M226">
        <f t="shared" si="28"/>
        <v>14</v>
      </c>
      <c r="O226" s="2">
        <v>45596.483287037037</v>
      </c>
      <c r="P226" s="3">
        <v>45596.479247685187</v>
      </c>
      <c r="Q226" s="4" t="s">
        <v>17</v>
      </c>
      <c r="R226" s="4">
        <v>0.63719999999999999</v>
      </c>
      <c r="S226" s="4">
        <v>0.73680000000000001</v>
      </c>
      <c r="T226" s="4">
        <v>0.55100000000000005</v>
      </c>
      <c r="U226" s="4">
        <v>1.3320000000000001</v>
      </c>
      <c r="V226" s="4">
        <v>0.2039</v>
      </c>
      <c r="W226" s="4" t="s">
        <v>40</v>
      </c>
      <c r="X226" s="4">
        <v>19800614</v>
      </c>
      <c r="Y226" s="4">
        <v>19800614</v>
      </c>
      <c r="Z226" t="str">
        <f t="shared" si="29"/>
        <v>1031</v>
      </c>
      <c r="AA226">
        <f t="shared" si="30"/>
        <v>11</v>
      </c>
    </row>
    <row r="227" spans="1:27">
      <c r="A227" s="2">
        <v>45596.611724537041</v>
      </c>
      <c r="B227" s="3">
        <v>45596.610069444447</v>
      </c>
      <c r="C227" s="4" t="s">
        <v>60</v>
      </c>
      <c r="D227" s="4">
        <v>0.56340000000000001</v>
      </c>
      <c r="E227" s="4">
        <v>0.58809999999999996</v>
      </c>
      <c r="F227" s="4">
        <v>0.53979999999999995</v>
      </c>
      <c r="G227" s="4">
        <v>5.1520000000000001</v>
      </c>
      <c r="H227" s="4">
        <v>0.18959999999999999</v>
      </c>
      <c r="I227" s="4" t="s">
        <v>40</v>
      </c>
      <c r="J227" s="4">
        <v>19800614</v>
      </c>
      <c r="K227" s="4">
        <v>19800614</v>
      </c>
      <c r="L227" t="str">
        <f t="shared" si="27"/>
        <v>1031</v>
      </c>
      <c r="M227">
        <f t="shared" si="28"/>
        <v>14</v>
      </c>
      <c r="O227" s="2">
        <v>45596.505069444444</v>
      </c>
      <c r="P227" s="3">
        <v>45596.504606481481</v>
      </c>
      <c r="Q227" s="4" t="s">
        <v>14</v>
      </c>
      <c r="R227" s="4">
        <v>0.70389999999999997</v>
      </c>
      <c r="S227" s="4">
        <v>0.59350000000000003</v>
      </c>
      <c r="T227" s="4">
        <v>0.83479999999999999</v>
      </c>
      <c r="U227" s="4">
        <v>1.788</v>
      </c>
      <c r="V227" s="4">
        <v>0.1855</v>
      </c>
      <c r="W227" s="4" t="s">
        <v>40</v>
      </c>
      <c r="X227" s="4">
        <v>19800614</v>
      </c>
      <c r="Y227" s="4">
        <v>19800614</v>
      </c>
      <c r="Z227" t="str">
        <f t="shared" si="29"/>
        <v>1031</v>
      </c>
      <c r="AA227">
        <f t="shared" si="30"/>
        <v>12</v>
      </c>
    </row>
    <row r="228" spans="1:27">
      <c r="A228" s="2">
        <v>45596.619131944448</v>
      </c>
      <c r="B228" s="3">
        <v>45596.606030092589</v>
      </c>
      <c r="C228" s="4" t="s">
        <v>57</v>
      </c>
      <c r="D228" s="4">
        <v>0.3634</v>
      </c>
      <c r="E228" s="4">
        <v>0.44069999999999998</v>
      </c>
      <c r="F228" s="4">
        <v>0.29970000000000002</v>
      </c>
      <c r="G228" s="4">
        <v>5.8570000000000002</v>
      </c>
      <c r="H228" s="4">
        <v>0.21029999999999999</v>
      </c>
      <c r="I228" s="4" t="s">
        <v>40</v>
      </c>
      <c r="J228" s="4">
        <v>19800614</v>
      </c>
      <c r="K228" s="4">
        <v>19800614</v>
      </c>
      <c r="L228" t="str">
        <f t="shared" si="27"/>
        <v>1031</v>
      </c>
      <c r="M228">
        <f t="shared" si="28"/>
        <v>14</v>
      </c>
      <c r="O228" s="2">
        <v>45596.513032407405</v>
      </c>
      <c r="P228" s="3">
        <v>45596.506261574075</v>
      </c>
      <c r="Q228" s="4" t="s">
        <v>41</v>
      </c>
      <c r="R228" s="4">
        <v>0.73080000000000001</v>
      </c>
      <c r="S228" s="4">
        <v>0.74529999999999996</v>
      </c>
      <c r="T228" s="4">
        <v>0.71660000000000001</v>
      </c>
      <c r="U228" s="4">
        <v>1.3049999999999999</v>
      </c>
      <c r="V228" s="4">
        <v>0.1938</v>
      </c>
      <c r="W228" s="4" t="s">
        <v>40</v>
      </c>
      <c r="X228" s="4">
        <v>19800614</v>
      </c>
      <c r="Y228" s="4">
        <v>19800614</v>
      </c>
      <c r="Z228" t="str">
        <f t="shared" si="29"/>
        <v>1031</v>
      </c>
      <c r="AA228">
        <f t="shared" si="30"/>
        <v>12</v>
      </c>
    </row>
    <row r="229" spans="1:27">
      <c r="A229" s="2">
        <v>45596.637384259258</v>
      </c>
      <c r="B229" s="3">
        <v>45596.635428240741</v>
      </c>
      <c r="C229" s="4" t="s">
        <v>55</v>
      </c>
      <c r="D229" s="4">
        <v>0.18720000000000001</v>
      </c>
      <c r="E229" s="4">
        <v>3.8699999999999998E-2</v>
      </c>
      <c r="F229" s="4">
        <v>0.90490000000000004</v>
      </c>
      <c r="G229" s="4">
        <v>9.0419999999999998</v>
      </c>
      <c r="H229" s="4">
        <v>0.15709999999999999</v>
      </c>
      <c r="I229" s="4" t="s">
        <v>40</v>
      </c>
      <c r="J229" s="4">
        <v>19800614</v>
      </c>
      <c r="K229" s="4">
        <v>19800614</v>
      </c>
      <c r="L229" t="str">
        <f t="shared" si="27"/>
        <v>1031</v>
      </c>
      <c r="M229">
        <f t="shared" si="28"/>
        <v>15</v>
      </c>
      <c r="O229" s="2">
        <v>45596.529641203706</v>
      </c>
      <c r="P229" s="3">
        <v>45596.515925925924</v>
      </c>
      <c r="Q229" s="4" t="s">
        <v>18</v>
      </c>
      <c r="R229" s="4">
        <v>0.75770000000000004</v>
      </c>
      <c r="S229" s="4">
        <v>0.87480000000000002</v>
      </c>
      <c r="T229" s="4">
        <v>0.65629999999999999</v>
      </c>
      <c r="U229" s="4">
        <v>0.85799999999999998</v>
      </c>
      <c r="V229" s="4">
        <v>0.19750000000000001</v>
      </c>
      <c r="W229" s="4" t="s">
        <v>40</v>
      </c>
      <c r="X229" s="4">
        <v>19800614</v>
      </c>
      <c r="Y229" s="4">
        <v>19800614</v>
      </c>
      <c r="Z229" t="str">
        <f t="shared" si="29"/>
        <v>1031</v>
      </c>
      <c r="AA229">
        <f t="shared" si="30"/>
        <v>12</v>
      </c>
    </row>
    <row r="230" spans="1:27">
      <c r="A230" s="2">
        <v>45596.649618055555</v>
      </c>
      <c r="B230" s="3">
        <v>45596.648356481484</v>
      </c>
      <c r="C230" s="4" t="s">
        <v>14</v>
      </c>
      <c r="D230" s="4">
        <v>0.64070000000000005</v>
      </c>
      <c r="E230" s="4">
        <v>0.75749999999999995</v>
      </c>
      <c r="F230" s="4">
        <v>0.54190000000000005</v>
      </c>
      <c r="G230" s="4">
        <v>4.2690000000000001</v>
      </c>
      <c r="H230" s="4">
        <v>0.1895</v>
      </c>
      <c r="I230" s="4" t="s">
        <v>40</v>
      </c>
      <c r="J230" s="4">
        <v>19800614</v>
      </c>
      <c r="K230" s="4">
        <v>19800614</v>
      </c>
      <c r="L230" t="str">
        <f t="shared" si="27"/>
        <v>1031</v>
      </c>
      <c r="M230">
        <f t="shared" si="28"/>
        <v>15</v>
      </c>
      <c r="O230" s="2">
        <v>45596.536979166667</v>
      </c>
      <c r="P230" s="3">
        <v>45596.536423611113</v>
      </c>
      <c r="Q230" s="4" t="s">
        <v>17</v>
      </c>
      <c r="R230" s="4">
        <v>0.63180000000000003</v>
      </c>
      <c r="S230" s="4">
        <v>0.72840000000000005</v>
      </c>
      <c r="T230" s="4">
        <v>0.54800000000000004</v>
      </c>
      <c r="U230" s="4">
        <v>1.359</v>
      </c>
      <c r="V230" s="4">
        <v>0.2041</v>
      </c>
      <c r="W230" s="4" t="s">
        <v>40</v>
      </c>
      <c r="X230" s="4">
        <v>19800614</v>
      </c>
      <c r="Y230" s="4">
        <v>19800614</v>
      </c>
      <c r="Z230" t="str">
        <f t="shared" si="29"/>
        <v>1031</v>
      </c>
      <c r="AA230">
        <f t="shared" si="30"/>
        <v>12</v>
      </c>
    </row>
    <row r="231" spans="1:27">
      <c r="A231" s="2">
        <v>45596.653252314813</v>
      </c>
      <c r="B231" s="3">
        <v>45596.652569444443</v>
      </c>
      <c r="C231" s="4" t="s">
        <v>26</v>
      </c>
      <c r="D231" s="4">
        <v>0.52410000000000001</v>
      </c>
      <c r="E231" s="4">
        <v>0.63819999999999999</v>
      </c>
      <c r="F231" s="4">
        <v>0.4304</v>
      </c>
      <c r="G231" s="4">
        <v>4.9059999999999997</v>
      </c>
      <c r="H231" s="4">
        <v>0.1983</v>
      </c>
      <c r="I231" s="4" t="s">
        <v>40</v>
      </c>
      <c r="J231" s="4">
        <v>19800614</v>
      </c>
      <c r="K231" s="4">
        <v>19800614</v>
      </c>
      <c r="L231" t="str">
        <f t="shared" si="27"/>
        <v>1031</v>
      </c>
      <c r="M231">
        <f t="shared" si="28"/>
        <v>15</v>
      </c>
      <c r="O231" s="2">
        <v>45596.551400462966</v>
      </c>
      <c r="P231" s="3">
        <v>45596.542337962965</v>
      </c>
      <c r="Q231" s="4" t="s">
        <v>41</v>
      </c>
      <c r="R231" s="4">
        <v>0.72640000000000005</v>
      </c>
      <c r="S231" s="4">
        <v>0.75360000000000005</v>
      </c>
      <c r="T231" s="4">
        <v>0.70009999999999994</v>
      </c>
      <c r="U231" s="4">
        <v>1.2789999999999999</v>
      </c>
      <c r="V231" s="4">
        <v>0.1948</v>
      </c>
      <c r="W231" s="4" t="s">
        <v>40</v>
      </c>
      <c r="X231" s="4">
        <v>19800614</v>
      </c>
      <c r="Y231" s="4">
        <v>19800614</v>
      </c>
      <c r="Z231" t="str">
        <f t="shared" si="29"/>
        <v>1031</v>
      </c>
      <c r="AA231">
        <f t="shared" si="30"/>
        <v>13</v>
      </c>
    </row>
    <row r="232" spans="1:27">
      <c r="A232" s="2">
        <v>45596.657060185185</v>
      </c>
      <c r="B232" s="3">
        <v>45596.411192129628</v>
      </c>
      <c r="C232" s="4" t="s">
        <v>38</v>
      </c>
      <c r="D232" s="4">
        <v>0.42230000000000001</v>
      </c>
      <c r="E232" s="4">
        <v>0.49880000000000002</v>
      </c>
      <c r="F232" s="4">
        <v>0.35749999999999998</v>
      </c>
      <c r="G232" s="4">
        <v>5.5780000000000003</v>
      </c>
      <c r="H232" s="4">
        <v>0.20469999999999999</v>
      </c>
      <c r="I232" s="4" t="s">
        <v>40</v>
      </c>
      <c r="J232" s="4">
        <v>19800614</v>
      </c>
      <c r="K232" s="4">
        <v>19800614</v>
      </c>
      <c r="L232" t="str">
        <f t="shared" si="27"/>
        <v>1031</v>
      </c>
      <c r="M232">
        <f t="shared" si="28"/>
        <v>15</v>
      </c>
      <c r="O232" s="2">
        <v>45596.551851851851</v>
      </c>
      <c r="P232" s="3">
        <v>45596.538877314815</v>
      </c>
      <c r="Q232" s="4" t="s">
        <v>41</v>
      </c>
      <c r="R232" s="4">
        <v>0.73729999999999996</v>
      </c>
      <c r="S232" s="4">
        <v>0.73829999999999996</v>
      </c>
      <c r="T232" s="4">
        <v>0.73619999999999997</v>
      </c>
      <c r="U232" s="4">
        <v>1.3280000000000001</v>
      </c>
      <c r="V232" s="4">
        <v>0.1925</v>
      </c>
      <c r="W232" s="4" t="s">
        <v>40</v>
      </c>
      <c r="X232" s="4">
        <v>19800614</v>
      </c>
      <c r="Y232" s="4">
        <v>19800614</v>
      </c>
      <c r="Z232" t="str">
        <f t="shared" si="29"/>
        <v>1031</v>
      </c>
      <c r="AA232">
        <f t="shared" si="30"/>
        <v>13</v>
      </c>
    </row>
    <row r="233" spans="1:27">
      <c r="A233" s="2">
        <v>45596.662002314813</v>
      </c>
      <c r="B233" s="3">
        <v>45596.539930555555</v>
      </c>
      <c r="C233" s="4" t="s">
        <v>38</v>
      </c>
      <c r="D233" s="4">
        <v>0.45669999999999999</v>
      </c>
      <c r="E233" s="4">
        <v>0.42370000000000002</v>
      </c>
      <c r="F233" s="4">
        <v>0.49220000000000003</v>
      </c>
      <c r="G233" s="4">
        <v>5.9390000000000001</v>
      </c>
      <c r="H233" s="4">
        <v>0.1933</v>
      </c>
      <c r="I233" s="4" t="s">
        <v>40</v>
      </c>
      <c r="J233" s="4">
        <v>19800614</v>
      </c>
      <c r="K233" s="4">
        <v>19800614</v>
      </c>
      <c r="L233" t="str">
        <f t="shared" si="27"/>
        <v>1031</v>
      </c>
      <c r="M233">
        <f t="shared" si="28"/>
        <v>15</v>
      </c>
      <c r="O233" s="2">
        <v>45596.556504629632</v>
      </c>
      <c r="P233" s="3">
        <v>45596.5078587963</v>
      </c>
      <c r="Q233" s="4" t="s">
        <v>18</v>
      </c>
      <c r="R233" s="4">
        <v>0.79449999999999998</v>
      </c>
      <c r="S233" s="4">
        <v>0.78400000000000003</v>
      </c>
      <c r="T233" s="4">
        <v>0.80510000000000004</v>
      </c>
      <c r="U233" s="4">
        <v>1.179</v>
      </c>
      <c r="V233" s="4">
        <v>0.18779999999999999</v>
      </c>
      <c r="W233" s="4" t="s">
        <v>40</v>
      </c>
      <c r="X233" s="4">
        <v>19800614</v>
      </c>
      <c r="Y233" s="4">
        <v>19800614</v>
      </c>
      <c r="Z233" t="str">
        <f t="shared" si="29"/>
        <v>1031</v>
      </c>
      <c r="AA233">
        <f t="shared" si="30"/>
        <v>13</v>
      </c>
    </row>
    <row r="234" spans="1:27">
      <c r="A234" s="2">
        <v>45596.662870370368</v>
      </c>
      <c r="B234" s="3">
        <v>45596.662719907406</v>
      </c>
      <c r="C234" s="4" t="s">
        <v>14</v>
      </c>
      <c r="D234" s="4">
        <v>0.66049999999999998</v>
      </c>
      <c r="E234" s="4">
        <v>0.77639999999999998</v>
      </c>
      <c r="F234" s="4">
        <v>0.56179999999999997</v>
      </c>
      <c r="G234" s="4">
        <v>4.1559999999999997</v>
      </c>
      <c r="H234" s="4">
        <v>0.18790000000000001</v>
      </c>
      <c r="I234" s="4" t="s">
        <v>40</v>
      </c>
      <c r="J234" s="4">
        <v>19800614</v>
      </c>
      <c r="K234" s="4">
        <v>19800614</v>
      </c>
      <c r="L234" t="str">
        <f t="shared" si="27"/>
        <v>1031</v>
      </c>
      <c r="M234">
        <f t="shared" si="28"/>
        <v>15</v>
      </c>
      <c r="O234" s="2">
        <v>45596.562962962962</v>
      </c>
      <c r="P234" s="3">
        <v>45596.561793981484</v>
      </c>
      <c r="Q234" s="4" t="s">
        <v>14</v>
      </c>
      <c r="R234" s="4">
        <v>0.73319999999999996</v>
      </c>
      <c r="S234" s="4">
        <v>0.58989999999999998</v>
      </c>
      <c r="T234" s="4">
        <v>0.91139999999999999</v>
      </c>
      <c r="U234" s="4">
        <v>1.8</v>
      </c>
      <c r="V234" s="4">
        <v>0.17849999999999999</v>
      </c>
      <c r="W234" s="4" t="s">
        <v>40</v>
      </c>
      <c r="X234" s="4">
        <v>19800614</v>
      </c>
      <c r="Y234" s="4">
        <v>19800614</v>
      </c>
      <c r="Z234" t="str">
        <f t="shared" si="29"/>
        <v>1031</v>
      </c>
      <c r="AA234">
        <f t="shared" si="30"/>
        <v>13</v>
      </c>
    </row>
    <row r="235" spans="1:27">
      <c r="A235" s="2">
        <v>45596.664467592593</v>
      </c>
      <c r="B235" s="3">
        <v>45596.458101851851</v>
      </c>
      <c r="C235" s="4" t="s">
        <v>38</v>
      </c>
      <c r="D235" s="4">
        <v>0.39419999999999999</v>
      </c>
      <c r="E235" s="4">
        <v>0.22839999999999999</v>
      </c>
      <c r="F235" s="4">
        <v>0.68049999999999999</v>
      </c>
      <c r="G235" s="4">
        <v>7.008</v>
      </c>
      <c r="H235" s="4">
        <v>0.1787</v>
      </c>
      <c r="I235" s="4" t="s">
        <v>40</v>
      </c>
      <c r="J235" s="4">
        <v>19800614</v>
      </c>
      <c r="K235" s="4">
        <v>19800614</v>
      </c>
      <c r="L235" t="str">
        <f t="shared" si="27"/>
        <v>1031</v>
      </c>
      <c r="M235">
        <f t="shared" si="28"/>
        <v>15</v>
      </c>
      <c r="O235" s="2">
        <v>45596.587962962964</v>
      </c>
      <c r="P235" s="3">
        <v>45596.587627314817</v>
      </c>
      <c r="Q235" s="4" t="s">
        <v>14</v>
      </c>
      <c r="R235" s="4">
        <v>0.75160000000000005</v>
      </c>
      <c r="S235" s="4">
        <v>0.65510000000000002</v>
      </c>
      <c r="T235" s="4">
        <v>0.86229999999999996</v>
      </c>
      <c r="U235" s="4">
        <v>1.5920000000000001</v>
      </c>
      <c r="V235" s="4">
        <v>0.18329999999999999</v>
      </c>
      <c r="W235" s="4" t="s">
        <v>40</v>
      </c>
      <c r="X235" s="4">
        <v>19800614</v>
      </c>
      <c r="Y235" s="4">
        <v>19800614</v>
      </c>
      <c r="Z235" t="str">
        <f t="shared" si="29"/>
        <v>1031</v>
      </c>
      <c r="AA235">
        <f t="shared" si="30"/>
        <v>14</v>
      </c>
    </row>
    <row r="236" spans="1:27">
      <c r="A236" s="2">
        <v>45596.667037037034</v>
      </c>
      <c r="B236" s="3">
        <v>45596.652060185188</v>
      </c>
      <c r="C236" s="4" t="s">
        <v>55</v>
      </c>
      <c r="D236" s="4">
        <v>0.60770000000000002</v>
      </c>
      <c r="E236" s="4">
        <v>0.83399999999999996</v>
      </c>
      <c r="F236" s="4">
        <v>0.44280000000000003</v>
      </c>
      <c r="G236" s="4">
        <v>3.7749999999999999</v>
      </c>
      <c r="H236" s="4">
        <v>0.1973</v>
      </c>
      <c r="I236" s="4" t="s">
        <v>40</v>
      </c>
      <c r="J236" s="4">
        <v>19800614</v>
      </c>
      <c r="K236" s="4">
        <v>19800614</v>
      </c>
      <c r="L236" t="str">
        <f t="shared" si="27"/>
        <v>1031</v>
      </c>
      <c r="M236">
        <f t="shared" si="28"/>
        <v>16</v>
      </c>
      <c r="O236" s="2">
        <v>45596.588252314818</v>
      </c>
      <c r="P236" s="3">
        <v>45596.579641203702</v>
      </c>
      <c r="Q236" s="4" t="s">
        <v>18</v>
      </c>
      <c r="R236" s="4">
        <v>0.7671</v>
      </c>
      <c r="S236" s="4">
        <v>0.62870000000000004</v>
      </c>
      <c r="T236" s="4">
        <v>0.93600000000000005</v>
      </c>
      <c r="U236" s="4">
        <v>1.675</v>
      </c>
      <c r="V236" s="4">
        <v>0.17549999999999999</v>
      </c>
      <c r="W236" s="4" t="s">
        <v>40</v>
      </c>
      <c r="X236" s="4">
        <v>19800614</v>
      </c>
      <c r="Y236" s="4">
        <v>19800614</v>
      </c>
      <c r="Z236" t="str">
        <f t="shared" si="29"/>
        <v>1031</v>
      </c>
      <c r="AA236">
        <f t="shared" si="30"/>
        <v>14</v>
      </c>
    </row>
    <row r="237" spans="1:27">
      <c r="A237" s="2">
        <v>45596.679826388892</v>
      </c>
      <c r="B237" s="3">
        <v>45596.679143518515</v>
      </c>
      <c r="C237" s="4" t="s">
        <v>41</v>
      </c>
      <c r="D237" s="4">
        <v>0.4546</v>
      </c>
      <c r="E237" s="4">
        <v>0.53720000000000001</v>
      </c>
      <c r="F237" s="4">
        <v>0.38469999999999999</v>
      </c>
      <c r="G237" s="4">
        <v>5.3949999999999996</v>
      </c>
      <c r="H237" s="4">
        <v>0.20230000000000001</v>
      </c>
      <c r="I237" s="4" t="s">
        <v>40</v>
      </c>
      <c r="J237" s="4">
        <v>19800614</v>
      </c>
      <c r="K237" s="4">
        <v>19800614</v>
      </c>
      <c r="L237" t="str">
        <f t="shared" si="27"/>
        <v>1031</v>
      </c>
      <c r="M237">
        <f t="shared" si="28"/>
        <v>16</v>
      </c>
      <c r="O237" s="2">
        <v>45596.601226851853</v>
      </c>
      <c r="P237" s="3">
        <v>45596.597604166665</v>
      </c>
      <c r="Q237" s="4" t="s">
        <v>41</v>
      </c>
      <c r="R237" s="4">
        <v>0.74119999999999997</v>
      </c>
      <c r="S237" s="4">
        <v>0.71940000000000004</v>
      </c>
      <c r="T237" s="4">
        <v>0.76359999999999995</v>
      </c>
      <c r="U237" s="4">
        <v>1.3879999999999999</v>
      </c>
      <c r="V237" s="4">
        <v>0.19070000000000001</v>
      </c>
      <c r="W237" s="4" t="s">
        <v>40</v>
      </c>
      <c r="X237" s="4">
        <v>19800614</v>
      </c>
      <c r="Y237" s="4">
        <v>19800614</v>
      </c>
      <c r="Z237" t="str">
        <f t="shared" si="29"/>
        <v>1031</v>
      </c>
      <c r="AA237">
        <f t="shared" si="30"/>
        <v>14</v>
      </c>
    </row>
    <row r="238" spans="1:27">
      <c r="A238" s="2">
        <v>45596.680381944447</v>
      </c>
      <c r="B238" s="3">
        <v>45596.679143518515</v>
      </c>
      <c r="C238" s="4" t="s">
        <v>41</v>
      </c>
      <c r="D238" s="4">
        <v>0.4546</v>
      </c>
      <c r="E238" s="4">
        <v>0.53720000000000001</v>
      </c>
      <c r="F238" s="4">
        <v>0.38469999999999999</v>
      </c>
      <c r="G238" s="4">
        <v>5.3949999999999996</v>
      </c>
      <c r="H238" s="4">
        <v>0.20230000000000001</v>
      </c>
      <c r="I238" s="4" t="s">
        <v>40</v>
      </c>
      <c r="J238" s="4">
        <v>19800614</v>
      </c>
      <c r="K238" s="4">
        <v>19800614</v>
      </c>
      <c r="L238" t="str">
        <f t="shared" ref="L238:L300" si="31">TEXT(A238,"MMDD")</f>
        <v>1031</v>
      </c>
      <c r="M238">
        <f t="shared" ref="M238:M300" si="32">HOUR(A238)</f>
        <v>16</v>
      </c>
      <c r="O238" s="2">
        <v>45596.60765046296</v>
      </c>
      <c r="P238" s="3">
        <v>45596.606458333335</v>
      </c>
      <c r="Q238" s="4" t="s">
        <v>14</v>
      </c>
      <c r="R238" s="4">
        <v>0.7722</v>
      </c>
      <c r="S238" s="4">
        <v>0.71289999999999998</v>
      </c>
      <c r="T238" s="4">
        <v>0.83640000000000003</v>
      </c>
      <c r="U238" s="4">
        <v>1.409</v>
      </c>
      <c r="V238" s="4">
        <v>0.18540000000000001</v>
      </c>
      <c r="W238" s="4" t="s">
        <v>40</v>
      </c>
      <c r="X238" s="4">
        <v>19800614</v>
      </c>
      <c r="Y238" s="4">
        <v>19800614</v>
      </c>
      <c r="Z238" t="str">
        <f t="shared" si="29"/>
        <v>1031</v>
      </c>
      <c r="AA238">
        <f t="shared" si="30"/>
        <v>14</v>
      </c>
    </row>
    <row r="239" spans="1:27">
      <c r="A239" s="2">
        <v>45596.682175925926</v>
      </c>
      <c r="B239" s="3">
        <v>45596.681620370371</v>
      </c>
      <c r="C239" s="4" t="s">
        <v>14</v>
      </c>
      <c r="D239" s="4">
        <v>0.66810000000000003</v>
      </c>
      <c r="E239" s="4">
        <v>0.77370000000000005</v>
      </c>
      <c r="F239" s="4">
        <v>0.57679999999999998</v>
      </c>
      <c r="G239" s="4">
        <v>4.1719999999999997</v>
      </c>
      <c r="H239" s="4">
        <v>0.18679999999999999</v>
      </c>
      <c r="I239" s="4" t="s">
        <v>40</v>
      </c>
      <c r="J239" s="4">
        <v>19800614</v>
      </c>
      <c r="K239" s="4">
        <v>19800614</v>
      </c>
      <c r="L239" t="str">
        <f t="shared" si="31"/>
        <v>1031</v>
      </c>
      <c r="M239">
        <f t="shared" si="32"/>
        <v>16</v>
      </c>
      <c r="O239" s="2">
        <v>45596.611805555556</v>
      </c>
      <c r="P239" s="3">
        <v>45596.597604166665</v>
      </c>
      <c r="Q239" s="4" t="s">
        <v>41</v>
      </c>
      <c r="R239" s="4">
        <v>0.74119999999999997</v>
      </c>
      <c r="S239" s="4">
        <v>0.71940000000000004</v>
      </c>
      <c r="T239" s="4">
        <v>0.76359999999999995</v>
      </c>
      <c r="U239" s="4">
        <v>1.3879999999999999</v>
      </c>
      <c r="V239" s="4">
        <v>0.19070000000000001</v>
      </c>
      <c r="W239" s="4" t="s">
        <v>40</v>
      </c>
      <c r="X239" s="4">
        <v>19800614</v>
      </c>
      <c r="Y239" s="4">
        <v>19800614</v>
      </c>
      <c r="Z239" t="str">
        <f t="shared" si="29"/>
        <v>1031</v>
      </c>
      <c r="AA239">
        <f t="shared" si="30"/>
        <v>14</v>
      </c>
    </row>
    <row r="240" spans="1:27">
      <c r="A240" s="2">
        <v>45596.687905092593</v>
      </c>
      <c r="B240" s="3">
        <v>45596.683645833335</v>
      </c>
      <c r="C240" s="4" t="s">
        <v>62</v>
      </c>
      <c r="D240" s="4">
        <v>0.61899999999999999</v>
      </c>
      <c r="E240" s="4">
        <v>0.54010000000000002</v>
      </c>
      <c r="F240" s="4">
        <v>0.70950000000000002</v>
      </c>
      <c r="G240" s="4">
        <v>5.3819999999999997</v>
      </c>
      <c r="H240" s="4">
        <v>0.1764</v>
      </c>
      <c r="I240" s="4" t="s">
        <v>40</v>
      </c>
      <c r="J240" s="4">
        <v>19800614</v>
      </c>
      <c r="K240" s="4">
        <v>19800614</v>
      </c>
      <c r="L240" t="str">
        <f t="shared" si="31"/>
        <v>1031</v>
      </c>
      <c r="M240">
        <f t="shared" si="32"/>
        <v>16</v>
      </c>
      <c r="O240" s="2">
        <v>45596.624884259261</v>
      </c>
      <c r="P240" s="3">
        <v>45596.619652777779</v>
      </c>
      <c r="Q240" s="4" t="s">
        <v>18</v>
      </c>
      <c r="R240" s="4">
        <v>0.67849999999999999</v>
      </c>
      <c r="S240" s="4">
        <v>0.47689999999999999</v>
      </c>
      <c r="T240" s="4">
        <v>0.96530000000000005</v>
      </c>
      <c r="U240" s="4">
        <v>2.1800000000000002</v>
      </c>
      <c r="V240" s="4">
        <v>0.17069999999999999</v>
      </c>
      <c r="W240" s="4" t="s">
        <v>40</v>
      </c>
      <c r="X240" s="4">
        <v>19800614</v>
      </c>
      <c r="Y240" s="4">
        <v>19800614</v>
      </c>
      <c r="Z240" t="str">
        <f t="shared" si="29"/>
        <v>1031</v>
      </c>
      <c r="AA240">
        <f t="shared" si="30"/>
        <v>14</v>
      </c>
    </row>
    <row r="241" spans="1:27">
      <c r="A241" s="2">
        <v>45596.688599537039</v>
      </c>
      <c r="B241" s="3">
        <v>45596.678784722222</v>
      </c>
      <c r="C241" s="4" t="s">
        <v>18</v>
      </c>
      <c r="D241" s="4">
        <v>0.60240000000000005</v>
      </c>
      <c r="E241" s="4">
        <v>0.7833</v>
      </c>
      <c r="F241" s="4">
        <v>0.46329999999999999</v>
      </c>
      <c r="G241" s="4">
        <v>4.1139999999999999</v>
      </c>
      <c r="H241" s="4">
        <v>0.1956</v>
      </c>
      <c r="I241" s="4" t="s">
        <v>40</v>
      </c>
      <c r="J241" s="4">
        <v>19800614</v>
      </c>
      <c r="K241" s="4">
        <v>19800614</v>
      </c>
      <c r="L241" t="str">
        <f t="shared" si="31"/>
        <v>1031</v>
      </c>
      <c r="M241">
        <f t="shared" si="32"/>
        <v>16</v>
      </c>
      <c r="O241" s="2">
        <v>45596.62704861111</v>
      </c>
      <c r="P241" s="3">
        <v>45596.626840277779</v>
      </c>
      <c r="Q241" s="4" t="s">
        <v>14</v>
      </c>
      <c r="R241" s="4">
        <v>0.76549999999999996</v>
      </c>
      <c r="S241" s="4">
        <v>0.7429</v>
      </c>
      <c r="T241" s="4">
        <v>0.78879999999999995</v>
      </c>
      <c r="U241" s="4">
        <v>1.3129999999999999</v>
      </c>
      <c r="V241" s="4">
        <v>0.18890000000000001</v>
      </c>
      <c r="W241" s="4" t="s">
        <v>40</v>
      </c>
      <c r="X241" s="4">
        <v>19800614</v>
      </c>
      <c r="Y241" s="4">
        <v>19800614</v>
      </c>
      <c r="Z241" t="str">
        <f t="shared" si="29"/>
        <v>1031</v>
      </c>
      <c r="AA241">
        <f t="shared" si="30"/>
        <v>15</v>
      </c>
    </row>
    <row r="242" spans="1:27">
      <c r="A242" s="2">
        <v>45596.691701388889</v>
      </c>
      <c r="B242" s="3">
        <v>45596.691400462965</v>
      </c>
      <c r="C242" s="4" t="s">
        <v>23</v>
      </c>
      <c r="D242" s="4">
        <v>0.58089999999999997</v>
      </c>
      <c r="E242" s="4">
        <v>0.60640000000000005</v>
      </c>
      <c r="F242" s="4">
        <v>0.55649999999999999</v>
      </c>
      <c r="G242" s="4">
        <v>5.0629999999999997</v>
      </c>
      <c r="H242" s="4">
        <v>0.1883</v>
      </c>
      <c r="I242" s="4" t="s">
        <v>40</v>
      </c>
      <c r="J242" s="4">
        <v>19800614</v>
      </c>
      <c r="K242" s="4">
        <v>19800614</v>
      </c>
      <c r="L242" t="str">
        <f t="shared" si="31"/>
        <v>1031</v>
      </c>
      <c r="M242">
        <f t="shared" si="32"/>
        <v>16</v>
      </c>
      <c r="O242" s="2">
        <v>45596.632696759261</v>
      </c>
      <c r="P242" s="3">
        <v>45596.631331018521</v>
      </c>
      <c r="Q242" s="4" t="s">
        <v>41</v>
      </c>
      <c r="R242" s="4">
        <v>0.74039999999999995</v>
      </c>
      <c r="S242" s="4">
        <v>0.70509999999999995</v>
      </c>
      <c r="T242" s="4">
        <v>0.77739999999999998</v>
      </c>
      <c r="U242" s="4">
        <v>1.4330000000000001</v>
      </c>
      <c r="V242" s="4">
        <v>0.18970000000000001</v>
      </c>
      <c r="W242" s="4" t="s">
        <v>40</v>
      </c>
      <c r="X242" s="4">
        <v>19800614</v>
      </c>
      <c r="Y242" s="4">
        <v>19800614</v>
      </c>
      <c r="Z242" t="str">
        <f t="shared" si="29"/>
        <v>1031</v>
      </c>
      <c r="AA242">
        <f t="shared" si="30"/>
        <v>15</v>
      </c>
    </row>
    <row r="243" spans="1:27">
      <c r="A243" s="2">
        <v>45596.693518518521</v>
      </c>
      <c r="B243" s="3">
        <v>45596.657106481478</v>
      </c>
      <c r="C243" s="4" t="s">
        <v>38</v>
      </c>
      <c r="D243" s="4">
        <v>0.29730000000000001</v>
      </c>
      <c r="E243" s="4">
        <v>0.74409999999999998</v>
      </c>
      <c r="F243" s="4">
        <v>0.1188</v>
      </c>
      <c r="G243" s="4">
        <v>4.3470000000000004</v>
      </c>
      <c r="H243" s="4">
        <v>0.23569999999999999</v>
      </c>
      <c r="I243" s="4" t="s">
        <v>40</v>
      </c>
      <c r="J243" s="4">
        <v>19800614</v>
      </c>
      <c r="K243" s="4">
        <v>19800614</v>
      </c>
      <c r="L243" t="str">
        <f t="shared" si="31"/>
        <v>1031</v>
      </c>
      <c r="M243">
        <f t="shared" si="32"/>
        <v>16</v>
      </c>
      <c r="O243" s="2">
        <v>45596.639224537037</v>
      </c>
      <c r="P243" s="3">
        <v>45596.632847222223</v>
      </c>
      <c r="Q243" s="4" t="s">
        <v>64</v>
      </c>
      <c r="R243" s="4">
        <v>0.28949999999999998</v>
      </c>
      <c r="S243" s="4">
        <v>0.99009999999999998</v>
      </c>
      <c r="T243" s="4">
        <v>8.4599999999999995E-2</v>
      </c>
      <c r="U243" s="4">
        <v>0.20399999999999999</v>
      </c>
      <c r="V243" s="4">
        <v>0.25030000000000002</v>
      </c>
      <c r="W243" s="4" t="s">
        <v>40</v>
      </c>
      <c r="X243" s="4">
        <v>19800614</v>
      </c>
      <c r="Y243" s="4">
        <v>19800614</v>
      </c>
      <c r="Z243" t="str">
        <f t="shared" si="29"/>
        <v>1031</v>
      </c>
      <c r="AA243">
        <f t="shared" si="30"/>
        <v>15</v>
      </c>
    </row>
    <row r="244" spans="1:27">
      <c r="A244" s="2">
        <v>45596.693888888891</v>
      </c>
      <c r="B244" s="3">
        <v>45596.69358796296</v>
      </c>
      <c r="C244" s="4" t="s">
        <v>26</v>
      </c>
      <c r="D244" s="4">
        <v>0.52280000000000004</v>
      </c>
      <c r="E244" s="4">
        <v>0.63200000000000001</v>
      </c>
      <c r="F244" s="4">
        <v>0.4325</v>
      </c>
      <c r="G244" s="4">
        <v>4.9370000000000003</v>
      </c>
      <c r="H244" s="4">
        <v>0.19819999999999999</v>
      </c>
      <c r="I244" s="4" t="s">
        <v>40</v>
      </c>
      <c r="J244" s="4">
        <v>19800614</v>
      </c>
      <c r="K244" s="4">
        <v>19800614</v>
      </c>
      <c r="L244" t="str">
        <f t="shared" si="31"/>
        <v>1031</v>
      </c>
      <c r="M244">
        <f t="shared" si="32"/>
        <v>16</v>
      </c>
      <c r="O244" s="2">
        <v>45596.647303240738</v>
      </c>
      <c r="P244" s="3">
        <v>45596.646944444445</v>
      </c>
      <c r="Q244" s="4" t="s">
        <v>14</v>
      </c>
      <c r="R244" s="4">
        <v>0.77170000000000005</v>
      </c>
      <c r="S244" s="4">
        <v>0.71389999999999998</v>
      </c>
      <c r="T244" s="4">
        <v>0.83420000000000005</v>
      </c>
      <c r="U244" s="4">
        <v>1.4059999999999999</v>
      </c>
      <c r="V244" s="4">
        <v>0.18559999999999999</v>
      </c>
      <c r="W244" s="4" t="s">
        <v>40</v>
      </c>
      <c r="X244" s="4">
        <v>19800614</v>
      </c>
      <c r="Y244" s="4">
        <v>19800614</v>
      </c>
      <c r="Z244" t="str">
        <f t="shared" si="29"/>
        <v>1031</v>
      </c>
      <c r="AA244">
        <f t="shared" si="30"/>
        <v>15</v>
      </c>
    </row>
    <row r="245" spans="1:27">
      <c r="A245" s="2">
        <v>45596.698946759258</v>
      </c>
      <c r="B245" s="3">
        <v>45596.69871527778</v>
      </c>
      <c r="C245" s="4" t="s">
        <v>14</v>
      </c>
      <c r="D245" s="4">
        <v>0.66990000000000005</v>
      </c>
      <c r="E245" s="4">
        <v>0.76770000000000005</v>
      </c>
      <c r="F245" s="4">
        <v>0.58460000000000001</v>
      </c>
      <c r="G245" s="4">
        <v>4.2080000000000002</v>
      </c>
      <c r="H245" s="4">
        <v>0.1862</v>
      </c>
      <c r="I245" s="4" t="s">
        <v>40</v>
      </c>
      <c r="J245" s="4">
        <v>19800614</v>
      </c>
      <c r="K245" s="4">
        <v>19800614</v>
      </c>
      <c r="L245" t="str">
        <f t="shared" si="31"/>
        <v>1031</v>
      </c>
      <c r="M245">
        <f t="shared" si="32"/>
        <v>16</v>
      </c>
      <c r="O245" s="2">
        <v>45596.647766203707</v>
      </c>
      <c r="P245" s="3">
        <v>45596.646238425928</v>
      </c>
      <c r="Q245" s="4" t="s">
        <v>41</v>
      </c>
      <c r="R245" s="4">
        <v>0.73919999999999997</v>
      </c>
      <c r="S245" s="4">
        <v>0.71650000000000003</v>
      </c>
      <c r="T245" s="4">
        <v>0.76270000000000004</v>
      </c>
      <c r="U245" s="4">
        <v>1.397</v>
      </c>
      <c r="V245" s="4">
        <v>0.19070000000000001</v>
      </c>
      <c r="W245" s="4" t="s">
        <v>40</v>
      </c>
      <c r="X245" s="4">
        <v>19800614</v>
      </c>
      <c r="Y245" s="4">
        <v>19800614</v>
      </c>
      <c r="Z245" t="str">
        <f t="shared" si="29"/>
        <v>1031</v>
      </c>
      <c r="AA245">
        <f t="shared" si="30"/>
        <v>15</v>
      </c>
    </row>
    <row r="246" spans="1:27">
      <c r="A246" s="2">
        <v>45596.700520833336</v>
      </c>
      <c r="B246" s="3">
        <v>45596.571712962963</v>
      </c>
      <c r="C246" s="4" t="s">
        <v>14</v>
      </c>
      <c r="D246" s="4">
        <v>0.67530000000000001</v>
      </c>
      <c r="E246" s="4">
        <v>0.73619999999999997</v>
      </c>
      <c r="F246" s="4">
        <v>0.61939999999999995</v>
      </c>
      <c r="G246" s="4">
        <v>4.391</v>
      </c>
      <c r="H246" s="4">
        <v>0.1835</v>
      </c>
      <c r="I246" s="4" t="s">
        <v>40</v>
      </c>
      <c r="J246" s="4">
        <v>19800614</v>
      </c>
      <c r="K246" s="4">
        <v>19800614</v>
      </c>
      <c r="L246" t="str">
        <f t="shared" si="31"/>
        <v>1031</v>
      </c>
      <c r="M246">
        <f t="shared" si="32"/>
        <v>16</v>
      </c>
      <c r="O246" s="2">
        <v>45596.654606481483</v>
      </c>
      <c r="P246" s="3">
        <v>45596.653483796297</v>
      </c>
      <c r="Q246" s="4" t="s">
        <v>41</v>
      </c>
      <c r="R246" s="4">
        <v>0.74390000000000001</v>
      </c>
      <c r="S246" s="4">
        <v>0.71830000000000005</v>
      </c>
      <c r="T246" s="4">
        <v>0.77049999999999996</v>
      </c>
      <c r="U246" s="4">
        <v>1.3919999999999999</v>
      </c>
      <c r="V246" s="4">
        <v>0.19020000000000001</v>
      </c>
      <c r="W246" s="4" t="s">
        <v>40</v>
      </c>
      <c r="X246" s="4">
        <v>19800614</v>
      </c>
      <c r="Y246" s="4">
        <v>19800614</v>
      </c>
      <c r="Z246" t="str">
        <f t="shared" si="29"/>
        <v>1031</v>
      </c>
      <c r="AA246">
        <f t="shared" si="30"/>
        <v>15</v>
      </c>
    </row>
    <row r="247" spans="1:27">
      <c r="A247" s="2">
        <v>45596.714328703703</v>
      </c>
      <c r="B247" s="3">
        <v>45596.675671296296</v>
      </c>
      <c r="C247" s="4" t="s">
        <v>17</v>
      </c>
      <c r="D247" s="4">
        <v>0.47460000000000002</v>
      </c>
      <c r="E247" s="4">
        <v>0.3286</v>
      </c>
      <c r="F247" s="4">
        <v>0.68530000000000002</v>
      </c>
      <c r="G247" s="4">
        <v>6.423</v>
      </c>
      <c r="H247" s="4">
        <v>0.1784</v>
      </c>
      <c r="I247" s="4" t="s">
        <v>40</v>
      </c>
      <c r="J247" s="4">
        <v>19800614</v>
      </c>
      <c r="K247" s="4">
        <v>19800614</v>
      </c>
      <c r="L247" t="str">
        <f t="shared" si="31"/>
        <v>1031</v>
      </c>
      <c r="M247">
        <f t="shared" si="32"/>
        <v>17</v>
      </c>
      <c r="O247" s="2">
        <v>45596.6565625</v>
      </c>
      <c r="P247" s="3">
        <v>45596.63789351852</v>
      </c>
      <c r="Q247" s="4" t="s">
        <v>21</v>
      </c>
      <c r="R247" s="4">
        <v>0.36149999999999999</v>
      </c>
      <c r="S247" s="4">
        <v>0.48459999999999998</v>
      </c>
      <c r="T247" s="4">
        <v>0.2697</v>
      </c>
      <c r="U247" s="4">
        <v>2.153</v>
      </c>
      <c r="V247" s="4">
        <v>0.22409999999999999</v>
      </c>
      <c r="W247" s="4" t="s">
        <v>40</v>
      </c>
      <c r="X247" s="4">
        <v>19800614</v>
      </c>
      <c r="Y247" s="4">
        <v>19800614</v>
      </c>
      <c r="Z247" t="str">
        <f t="shared" si="29"/>
        <v>1031</v>
      </c>
      <c r="AA247">
        <f t="shared" si="30"/>
        <v>15</v>
      </c>
    </row>
    <row r="248" spans="1:27">
      <c r="A248" s="2">
        <v>45596.717326388891</v>
      </c>
      <c r="B248" s="3">
        <v>45596.715231481481</v>
      </c>
      <c r="C248" s="4" t="s">
        <v>47</v>
      </c>
      <c r="D248" s="4">
        <v>0.42480000000000001</v>
      </c>
      <c r="E248" s="4">
        <v>0.65769999999999995</v>
      </c>
      <c r="F248" s="4">
        <v>0.27439999999999998</v>
      </c>
      <c r="G248" s="4">
        <v>4.8079999999999998</v>
      </c>
      <c r="H248" s="4">
        <v>0.21299999999999999</v>
      </c>
      <c r="I248" s="4" t="s">
        <v>40</v>
      </c>
      <c r="J248" s="4">
        <v>19800614</v>
      </c>
      <c r="K248" s="4">
        <v>19800614</v>
      </c>
      <c r="L248" t="str">
        <f t="shared" si="31"/>
        <v>1031</v>
      </c>
      <c r="M248">
        <f t="shared" si="32"/>
        <v>17</v>
      </c>
      <c r="O248" s="2">
        <v>45596.65693287037</v>
      </c>
      <c r="P248" s="3">
        <v>45596.644999999997</v>
      </c>
      <c r="Q248" s="4" t="s">
        <v>21</v>
      </c>
      <c r="R248" s="4">
        <v>0.36940000000000001</v>
      </c>
      <c r="S248" s="4">
        <v>0.49880000000000002</v>
      </c>
      <c r="T248" s="4">
        <v>0.27350000000000002</v>
      </c>
      <c r="U248" s="4">
        <v>2.1030000000000002</v>
      </c>
      <c r="V248" s="4">
        <v>0.22370000000000001</v>
      </c>
      <c r="W248" s="4" t="s">
        <v>40</v>
      </c>
      <c r="X248" s="4">
        <v>19800614</v>
      </c>
      <c r="Y248" s="4">
        <v>19800614</v>
      </c>
      <c r="Z248" t="str">
        <f t="shared" si="29"/>
        <v>1031</v>
      </c>
      <c r="AA248">
        <f t="shared" si="30"/>
        <v>15</v>
      </c>
    </row>
    <row r="249" spans="1:27">
      <c r="A249" s="2">
        <v>45596.718287037038</v>
      </c>
      <c r="B249" s="3">
        <v>45596.716631944444</v>
      </c>
      <c r="C249" s="4" t="s">
        <v>60</v>
      </c>
      <c r="D249" s="4">
        <v>0.56269999999999998</v>
      </c>
      <c r="E249" s="4">
        <v>0.5887</v>
      </c>
      <c r="F249" s="4">
        <v>0.53769999999999996</v>
      </c>
      <c r="G249" s="4">
        <v>5.149</v>
      </c>
      <c r="H249" s="4">
        <v>0.1898</v>
      </c>
      <c r="I249" s="4" t="s">
        <v>40</v>
      </c>
      <c r="J249" s="4">
        <v>19800614</v>
      </c>
      <c r="K249" s="4">
        <v>19800614</v>
      </c>
      <c r="L249" t="str">
        <f t="shared" si="31"/>
        <v>1031</v>
      </c>
      <c r="M249">
        <f t="shared" si="32"/>
        <v>17</v>
      </c>
      <c r="O249" s="2">
        <v>45596.657337962963</v>
      </c>
      <c r="P249" s="3">
        <v>45596.652094907404</v>
      </c>
      <c r="Q249" s="4" t="s">
        <v>21</v>
      </c>
      <c r="R249" s="4">
        <v>0.36549999999999999</v>
      </c>
      <c r="S249" s="4">
        <v>0.53100000000000003</v>
      </c>
      <c r="T249" s="4">
        <v>0.25159999999999999</v>
      </c>
      <c r="U249" s="4">
        <v>1.994</v>
      </c>
      <c r="V249" s="4">
        <v>0.2258</v>
      </c>
      <c r="W249" s="4" t="s">
        <v>40</v>
      </c>
      <c r="X249" s="4">
        <v>19800614</v>
      </c>
      <c r="Y249" s="4">
        <v>19800614</v>
      </c>
      <c r="Z249" t="str">
        <f t="shared" si="29"/>
        <v>1031</v>
      </c>
      <c r="AA249">
        <f t="shared" si="30"/>
        <v>15</v>
      </c>
    </row>
    <row r="250" spans="1:27">
      <c r="A250" s="2">
        <v>45596.727835648147</v>
      </c>
      <c r="B250" s="3">
        <v>45596.727337962962</v>
      </c>
      <c r="C250" s="4" t="s">
        <v>17</v>
      </c>
      <c r="D250" s="4">
        <v>0.52510000000000001</v>
      </c>
      <c r="E250" s="4">
        <v>0.44059999999999999</v>
      </c>
      <c r="F250" s="4">
        <v>0.62590000000000001</v>
      </c>
      <c r="G250" s="4">
        <v>5.8570000000000002</v>
      </c>
      <c r="H250" s="4">
        <v>0.183</v>
      </c>
      <c r="I250" s="4" t="s">
        <v>40</v>
      </c>
      <c r="J250" s="4">
        <v>19800614</v>
      </c>
      <c r="K250" s="4">
        <v>19800614</v>
      </c>
      <c r="L250" t="str">
        <f t="shared" si="31"/>
        <v>1031</v>
      </c>
      <c r="M250">
        <f t="shared" si="32"/>
        <v>17</v>
      </c>
      <c r="O250" s="2">
        <v>45596.663634259261</v>
      </c>
      <c r="P250" s="3">
        <v>45596.663414351853</v>
      </c>
      <c r="Q250" s="4" t="s">
        <v>14</v>
      </c>
      <c r="R250" s="4">
        <v>0.77239999999999998</v>
      </c>
      <c r="S250" s="4">
        <v>0.72519999999999996</v>
      </c>
      <c r="T250" s="4">
        <v>0.8226</v>
      </c>
      <c r="U250" s="4">
        <v>1.37</v>
      </c>
      <c r="V250" s="4">
        <v>0.1865</v>
      </c>
      <c r="W250" s="4" t="s">
        <v>40</v>
      </c>
      <c r="X250" s="4">
        <v>19800614</v>
      </c>
      <c r="Y250" s="4">
        <v>19800614</v>
      </c>
      <c r="Z250" t="str">
        <f t="shared" si="29"/>
        <v>1031</v>
      </c>
      <c r="AA250">
        <f t="shared" si="30"/>
        <v>15</v>
      </c>
    </row>
    <row r="251" spans="1:27">
      <c r="A251" s="2">
        <v>45596.734479166669</v>
      </c>
      <c r="B251" s="3">
        <v>45596.731944444444</v>
      </c>
      <c r="C251" s="4" t="s">
        <v>60</v>
      </c>
      <c r="D251" s="4">
        <v>0.56989999999999996</v>
      </c>
      <c r="E251" s="4">
        <v>0.58960000000000001</v>
      </c>
      <c r="F251" s="4">
        <v>0.55089999999999995</v>
      </c>
      <c r="G251" s="4">
        <v>5.1449999999999996</v>
      </c>
      <c r="H251" s="4">
        <v>0.1888</v>
      </c>
      <c r="I251" s="4" t="s">
        <v>40</v>
      </c>
      <c r="J251" s="4">
        <v>19800614</v>
      </c>
      <c r="K251" s="4">
        <v>19800614</v>
      </c>
      <c r="L251" t="str">
        <f t="shared" si="31"/>
        <v>1031</v>
      </c>
      <c r="M251">
        <f t="shared" si="32"/>
        <v>17</v>
      </c>
      <c r="O251" s="2">
        <v>45596.664097222223</v>
      </c>
      <c r="P251" s="3">
        <v>45596.663206018522</v>
      </c>
      <c r="Q251" s="4" t="s">
        <v>41</v>
      </c>
      <c r="R251" s="4">
        <v>0.75880000000000003</v>
      </c>
      <c r="S251" s="4">
        <v>0.72209999999999996</v>
      </c>
      <c r="T251" s="4">
        <v>0.7974</v>
      </c>
      <c r="U251" s="4">
        <v>1.38</v>
      </c>
      <c r="V251" s="4">
        <v>0.1883</v>
      </c>
      <c r="W251" s="4" t="s">
        <v>40</v>
      </c>
      <c r="X251" s="4">
        <v>19800614</v>
      </c>
      <c r="Y251" s="4">
        <v>19800614</v>
      </c>
      <c r="Z251" t="str">
        <f t="shared" si="29"/>
        <v>1031</v>
      </c>
      <c r="AA251">
        <f t="shared" si="30"/>
        <v>15</v>
      </c>
    </row>
    <row r="252" spans="1:27">
      <c r="A252" s="2">
        <v>45596.73605324074</v>
      </c>
      <c r="B252" s="3">
        <v>45596.73537037037</v>
      </c>
      <c r="C252" s="4" t="s">
        <v>14</v>
      </c>
      <c r="D252" s="4">
        <v>0.66820000000000002</v>
      </c>
      <c r="E252" s="4">
        <v>0.7702</v>
      </c>
      <c r="F252" s="4">
        <v>0.57979999999999998</v>
      </c>
      <c r="G252" s="4">
        <v>4.194</v>
      </c>
      <c r="H252" s="4">
        <v>0.1865</v>
      </c>
      <c r="I252" s="4" t="s">
        <v>40</v>
      </c>
      <c r="J252" s="4">
        <v>19800614</v>
      </c>
      <c r="K252" s="4">
        <v>19800614</v>
      </c>
      <c r="L252" t="str">
        <f t="shared" si="31"/>
        <v>1031</v>
      </c>
      <c r="M252">
        <f t="shared" si="32"/>
        <v>17</v>
      </c>
      <c r="O252" s="2">
        <v>45596.669537037036</v>
      </c>
      <c r="P252" s="3">
        <v>45596.668368055558</v>
      </c>
      <c r="Q252" s="4" t="s">
        <v>21</v>
      </c>
      <c r="R252" s="4">
        <v>0.3155</v>
      </c>
      <c r="S252" s="4">
        <v>0.75139999999999996</v>
      </c>
      <c r="T252" s="4">
        <v>0.13250000000000001</v>
      </c>
      <c r="U252" s="4">
        <v>1.2849999999999999</v>
      </c>
      <c r="V252" s="4">
        <v>0.24060000000000001</v>
      </c>
      <c r="W252" s="4" t="s">
        <v>40</v>
      </c>
      <c r="X252" s="4">
        <v>19800614</v>
      </c>
      <c r="Y252" s="4">
        <v>19800614</v>
      </c>
      <c r="Z252" t="str">
        <f t="shared" si="29"/>
        <v>1031</v>
      </c>
      <c r="AA252">
        <f t="shared" si="30"/>
        <v>16</v>
      </c>
    </row>
    <row r="253" spans="1:27">
      <c r="A253" s="2">
        <v>45596.750393518516</v>
      </c>
      <c r="B253" s="3">
        <v>45596.749745370369</v>
      </c>
      <c r="C253" s="4" t="s">
        <v>60</v>
      </c>
      <c r="D253" s="4">
        <v>0.56759999999999999</v>
      </c>
      <c r="E253" s="4">
        <v>0.58879999999999999</v>
      </c>
      <c r="F253" s="4">
        <v>0.54710000000000003</v>
      </c>
      <c r="G253" s="4">
        <v>5.1479999999999997</v>
      </c>
      <c r="H253" s="4">
        <v>0.18909999999999999</v>
      </c>
      <c r="I253" s="4" t="s">
        <v>40</v>
      </c>
      <c r="J253" s="4">
        <v>19800614</v>
      </c>
      <c r="K253" s="4">
        <v>19800614</v>
      </c>
      <c r="L253" t="str">
        <f t="shared" si="31"/>
        <v>1031</v>
      </c>
      <c r="M253">
        <f t="shared" si="32"/>
        <v>18</v>
      </c>
      <c r="O253" s="2">
        <v>45596.681747685187</v>
      </c>
      <c r="P253" s="3">
        <v>45596.681006944447</v>
      </c>
      <c r="Q253" s="4" t="s">
        <v>14</v>
      </c>
      <c r="R253" s="4">
        <v>0.76090000000000002</v>
      </c>
      <c r="S253" s="4">
        <v>0.74009999999999998</v>
      </c>
      <c r="T253" s="4">
        <v>0.78220000000000001</v>
      </c>
      <c r="U253" s="4">
        <v>1.3220000000000001</v>
      </c>
      <c r="V253" s="4">
        <v>0.18940000000000001</v>
      </c>
      <c r="W253" s="4" t="s">
        <v>40</v>
      </c>
      <c r="X253" s="4">
        <v>19800614</v>
      </c>
      <c r="Y253" s="4">
        <v>19800614</v>
      </c>
      <c r="Z253" t="str">
        <f t="shared" si="29"/>
        <v>1031</v>
      </c>
      <c r="AA253">
        <f t="shared" si="30"/>
        <v>16</v>
      </c>
    </row>
    <row r="254" spans="1:27">
      <c r="A254" s="2">
        <v>45596.755902777775</v>
      </c>
      <c r="B254" s="3">
        <v>45596.754479166666</v>
      </c>
      <c r="C254" s="4" t="s">
        <v>41</v>
      </c>
      <c r="D254" s="4">
        <v>0.45839999999999997</v>
      </c>
      <c r="E254" s="4">
        <v>0.66690000000000005</v>
      </c>
      <c r="F254" s="4">
        <v>0.31509999999999999</v>
      </c>
      <c r="G254" s="4">
        <v>4.7619999999999996</v>
      </c>
      <c r="H254" s="4">
        <v>0.2087</v>
      </c>
      <c r="I254" s="4" t="s">
        <v>40</v>
      </c>
      <c r="J254" s="4">
        <v>19800614</v>
      </c>
      <c r="K254" s="4">
        <v>19800614</v>
      </c>
      <c r="L254" t="str">
        <f t="shared" si="31"/>
        <v>1031</v>
      </c>
      <c r="M254">
        <f t="shared" si="32"/>
        <v>18</v>
      </c>
      <c r="O254" s="2">
        <v>45596.683125000003</v>
      </c>
      <c r="P254" s="3">
        <v>45596.681574074071</v>
      </c>
      <c r="Q254" s="4" t="s">
        <v>55</v>
      </c>
      <c r="R254" s="4">
        <v>0.15029999999999999</v>
      </c>
      <c r="S254" s="4">
        <v>2.2700000000000001E-2</v>
      </c>
      <c r="T254" s="4">
        <v>0.99429999999999996</v>
      </c>
      <c r="U254" s="4">
        <v>6.069</v>
      </c>
      <c r="V254" s="4">
        <v>0.16</v>
      </c>
      <c r="W254" s="4" t="s">
        <v>40</v>
      </c>
      <c r="X254" s="4">
        <v>19800614</v>
      </c>
      <c r="Y254" s="4">
        <v>19800614</v>
      </c>
      <c r="Z254" t="str">
        <f t="shared" si="29"/>
        <v>1031</v>
      </c>
      <c r="AA254">
        <f t="shared" si="30"/>
        <v>16</v>
      </c>
    </row>
    <row r="255" spans="1:27">
      <c r="A255" s="2">
        <v>45596.757627314815</v>
      </c>
      <c r="B255" s="3">
        <v>45596.756354166668</v>
      </c>
      <c r="C255" s="4" t="s">
        <v>16</v>
      </c>
      <c r="D255" s="4">
        <v>0.5272</v>
      </c>
      <c r="E255" s="4">
        <v>0.5544</v>
      </c>
      <c r="F255" s="4">
        <v>0.50139999999999996</v>
      </c>
      <c r="G255" s="4">
        <v>5.3129999999999997</v>
      </c>
      <c r="H255" s="4">
        <v>0.19259999999999999</v>
      </c>
      <c r="I255" s="4" t="s">
        <v>40</v>
      </c>
      <c r="J255" s="4">
        <v>19800614</v>
      </c>
      <c r="K255" s="4">
        <v>19800614</v>
      </c>
      <c r="L255" t="str">
        <f t="shared" si="31"/>
        <v>1031</v>
      </c>
      <c r="M255">
        <f t="shared" si="32"/>
        <v>18</v>
      </c>
      <c r="O255" s="2">
        <v>45596.685046296298</v>
      </c>
      <c r="P255" s="3">
        <v>45596.679444444446</v>
      </c>
      <c r="Q255" s="4" t="s">
        <v>21</v>
      </c>
      <c r="R255" s="4">
        <v>0.39900000000000002</v>
      </c>
      <c r="S255" s="4">
        <v>0.20319999999999999</v>
      </c>
      <c r="T255" s="4">
        <v>0.78349999999999997</v>
      </c>
      <c r="U255" s="4">
        <v>3.4430000000000001</v>
      </c>
      <c r="V255" s="4">
        <v>0.1893</v>
      </c>
      <c r="W255" s="4" t="s">
        <v>40</v>
      </c>
      <c r="X255" s="4">
        <v>19800614</v>
      </c>
      <c r="Y255" s="4">
        <v>19800614</v>
      </c>
      <c r="Z255" t="str">
        <f t="shared" si="29"/>
        <v>1031</v>
      </c>
      <c r="AA255">
        <f t="shared" si="30"/>
        <v>16</v>
      </c>
    </row>
    <row r="256" spans="1:27">
      <c r="A256" s="2">
        <v>45596.75885416667</v>
      </c>
      <c r="B256" s="3">
        <v>45596.757094907407</v>
      </c>
      <c r="C256" s="4" t="s">
        <v>14</v>
      </c>
      <c r="D256" s="4">
        <v>0.67030000000000001</v>
      </c>
      <c r="E256" s="4">
        <v>0.76970000000000005</v>
      </c>
      <c r="F256" s="4">
        <v>0.58379999999999999</v>
      </c>
      <c r="G256" s="4">
        <v>4.1970000000000001</v>
      </c>
      <c r="H256" s="4">
        <v>0.1862</v>
      </c>
      <c r="I256" s="4" t="s">
        <v>40</v>
      </c>
      <c r="J256" s="4">
        <v>19800614</v>
      </c>
      <c r="K256" s="4">
        <v>19800614</v>
      </c>
      <c r="L256" t="str">
        <f t="shared" si="31"/>
        <v>1031</v>
      </c>
      <c r="M256">
        <f t="shared" si="32"/>
        <v>18</v>
      </c>
      <c r="O256" s="2">
        <v>45596.688356481478</v>
      </c>
      <c r="P256" s="3">
        <v>45596.687650462962</v>
      </c>
      <c r="Q256" s="4" t="s">
        <v>14</v>
      </c>
      <c r="R256" s="4">
        <v>0.77349999999999997</v>
      </c>
      <c r="S256" s="4">
        <v>0.73970000000000002</v>
      </c>
      <c r="T256" s="4">
        <v>0.80879999999999996</v>
      </c>
      <c r="U256" s="4">
        <v>1.323</v>
      </c>
      <c r="V256" s="4">
        <v>0.1875</v>
      </c>
      <c r="W256" s="4" t="s">
        <v>40</v>
      </c>
      <c r="X256" s="4">
        <v>19800614</v>
      </c>
      <c r="Y256" s="4">
        <v>19800614</v>
      </c>
      <c r="Z256" t="str">
        <f t="shared" si="29"/>
        <v>1031</v>
      </c>
      <c r="AA256">
        <f t="shared" si="30"/>
        <v>16</v>
      </c>
    </row>
    <row r="257" spans="1:27">
      <c r="A257" s="2">
        <v>45596.768182870372</v>
      </c>
      <c r="B257" s="3">
        <v>45596.749305555553</v>
      </c>
      <c r="C257" s="4" t="s">
        <v>18</v>
      </c>
      <c r="D257" s="4">
        <v>0.66169999999999995</v>
      </c>
      <c r="E257" s="4">
        <v>0.74329999999999996</v>
      </c>
      <c r="F257" s="4">
        <v>0.58899999999999997</v>
      </c>
      <c r="G257" s="4">
        <v>4.351</v>
      </c>
      <c r="H257" s="4">
        <v>0.18579999999999999</v>
      </c>
      <c r="I257" s="4" t="s">
        <v>40</v>
      </c>
      <c r="J257" s="4">
        <v>19800614</v>
      </c>
      <c r="K257" s="4">
        <v>19800614</v>
      </c>
      <c r="L257" t="str">
        <f t="shared" si="31"/>
        <v>1031</v>
      </c>
      <c r="M257">
        <f t="shared" si="32"/>
        <v>18</v>
      </c>
      <c r="O257" s="2">
        <v>45596.689733796295</v>
      </c>
      <c r="P257" s="3">
        <v>45596.689212962963</v>
      </c>
      <c r="Q257" s="4" t="s">
        <v>41</v>
      </c>
      <c r="R257" s="4">
        <v>0.75780000000000003</v>
      </c>
      <c r="S257" s="4">
        <v>0.72560000000000002</v>
      </c>
      <c r="T257" s="4">
        <v>0.79149999999999998</v>
      </c>
      <c r="U257" s="4">
        <v>1.3680000000000001</v>
      </c>
      <c r="V257" s="4">
        <v>0.1888</v>
      </c>
      <c r="W257" s="4" t="s">
        <v>40</v>
      </c>
      <c r="X257" s="4">
        <v>19800614</v>
      </c>
      <c r="Y257" s="4">
        <v>19800614</v>
      </c>
      <c r="Z257" t="str">
        <f t="shared" si="29"/>
        <v>1031</v>
      </c>
      <c r="AA257">
        <f t="shared" si="30"/>
        <v>16</v>
      </c>
    </row>
    <row r="258" spans="1:27">
      <c r="A258" s="2">
        <v>45596.769247685188</v>
      </c>
      <c r="B258" s="3">
        <v>45596.755347222221</v>
      </c>
      <c r="C258" s="4" t="s">
        <v>18</v>
      </c>
      <c r="D258" s="4">
        <v>0.58830000000000005</v>
      </c>
      <c r="E258" s="4">
        <v>0.77969999999999995</v>
      </c>
      <c r="F258" s="4">
        <v>0.44390000000000002</v>
      </c>
      <c r="G258" s="4">
        <v>4.1360000000000001</v>
      </c>
      <c r="H258" s="4">
        <v>0.19719999999999999</v>
      </c>
      <c r="I258" s="4" t="s">
        <v>40</v>
      </c>
      <c r="J258" s="4">
        <v>19800614</v>
      </c>
      <c r="K258" s="4">
        <v>19800614</v>
      </c>
      <c r="L258" t="str">
        <f t="shared" si="31"/>
        <v>1031</v>
      </c>
      <c r="M258">
        <f t="shared" si="32"/>
        <v>18</v>
      </c>
      <c r="O258" s="2">
        <v>45596.699097222219</v>
      </c>
      <c r="P258" s="3">
        <v>45594.10659722222</v>
      </c>
      <c r="Q258" s="4" t="s">
        <v>39</v>
      </c>
      <c r="R258" s="4">
        <v>0.55579999999999996</v>
      </c>
      <c r="S258" s="4">
        <v>0.38800000000000001</v>
      </c>
      <c r="T258" s="4">
        <v>0.79600000000000004</v>
      </c>
      <c r="U258" s="4">
        <v>2.5139999999999998</v>
      </c>
      <c r="V258" s="4">
        <v>0.18840000000000001</v>
      </c>
      <c r="W258" s="4" t="s">
        <v>40</v>
      </c>
      <c r="X258" s="4">
        <v>19800614</v>
      </c>
      <c r="Y258" s="4">
        <v>19800614</v>
      </c>
      <c r="Z258" t="str">
        <f t="shared" si="29"/>
        <v>1031</v>
      </c>
      <c r="AA258">
        <f t="shared" si="30"/>
        <v>16</v>
      </c>
    </row>
    <row r="259" spans="1:27">
      <c r="A259" s="2">
        <v>45596.771527777775</v>
      </c>
      <c r="B259" s="3">
        <v>45596.771215277775</v>
      </c>
      <c r="C259" s="4" t="s">
        <v>23</v>
      </c>
      <c r="D259" s="4">
        <v>0.58830000000000005</v>
      </c>
      <c r="E259" s="4">
        <v>0.59079999999999999</v>
      </c>
      <c r="F259" s="4">
        <v>0.58589999999999998</v>
      </c>
      <c r="G259" s="4">
        <v>5.1390000000000002</v>
      </c>
      <c r="H259" s="4">
        <v>0.18609999999999999</v>
      </c>
      <c r="I259" s="4" t="s">
        <v>40</v>
      </c>
      <c r="J259" s="4">
        <v>19800614</v>
      </c>
      <c r="K259" s="4">
        <v>19800614</v>
      </c>
      <c r="L259" t="str">
        <f t="shared" si="31"/>
        <v>1031</v>
      </c>
      <c r="M259">
        <f t="shared" si="32"/>
        <v>18</v>
      </c>
      <c r="O259" s="2">
        <v>45596.7028587963</v>
      </c>
      <c r="P259" s="3">
        <v>45596.702511574076</v>
      </c>
      <c r="Q259" s="4" t="s">
        <v>21</v>
      </c>
      <c r="R259" s="4">
        <v>0.46729999999999999</v>
      </c>
      <c r="S259" s="4">
        <v>0.28239999999999998</v>
      </c>
      <c r="T259" s="4">
        <v>0.77329999999999999</v>
      </c>
      <c r="U259" s="4">
        <v>2.988</v>
      </c>
      <c r="V259" s="4">
        <v>0.19</v>
      </c>
      <c r="W259" s="4" t="s">
        <v>40</v>
      </c>
      <c r="X259" s="4">
        <v>19800614</v>
      </c>
      <c r="Y259" s="4">
        <v>19800614</v>
      </c>
      <c r="Z259" t="str">
        <f t="shared" si="29"/>
        <v>1031</v>
      </c>
      <c r="AA259">
        <f t="shared" si="30"/>
        <v>16</v>
      </c>
    </row>
    <row r="260" spans="1:27">
      <c r="A260" s="2">
        <v>45596.776006944441</v>
      </c>
      <c r="B260" s="3">
        <v>45596.771273148152</v>
      </c>
      <c r="C260" s="4" t="s">
        <v>17</v>
      </c>
      <c r="D260" s="4">
        <v>0.61209999999999998</v>
      </c>
      <c r="E260" s="4">
        <v>0.62329999999999997</v>
      </c>
      <c r="F260" s="4">
        <v>0.60109999999999997</v>
      </c>
      <c r="G260" s="4">
        <v>4.9800000000000004</v>
      </c>
      <c r="H260" s="4">
        <v>0.18490000000000001</v>
      </c>
      <c r="I260" s="4" t="s">
        <v>40</v>
      </c>
      <c r="J260" s="4">
        <v>19800614</v>
      </c>
      <c r="K260" s="4">
        <v>19800614</v>
      </c>
      <c r="L260" t="str">
        <f t="shared" si="31"/>
        <v>1031</v>
      </c>
      <c r="M260">
        <f t="shared" si="32"/>
        <v>18</v>
      </c>
      <c r="O260" s="2">
        <v>45596.703564814816</v>
      </c>
      <c r="P260" s="3">
        <v>45596.695416666669</v>
      </c>
      <c r="Q260" s="4" t="s">
        <v>21</v>
      </c>
      <c r="R260" s="4">
        <v>0.45639999999999997</v>
      </c>
      <c r="S260" s="4">
        <v>0.26440000000000002</v>
      </c>
      <c r="T260" s="4">
        <v>0.78779999999999994</v>
      </c>
      <c r="U260" s="4">
        <v>3.081</v>
      </c>
      <c r="V260" s="4">
        <v>0.189</v>
      </c>
      <c r="W260" s="4" t="s">
        <v>40</v>
      </c>
      <c r="X260" s="4">
        <v>19800614</v>
      </c>
      <c r="Y260" s="4">
        <v>19800614</v>
      </c>
      <c r="Z260" t="str">
        <f t="shared" si="29"/>
        <v>1031</v>
      </c>
      <c r="AA260">
        <f t="shared" si="30"/>
        <v>16</v>
      </c>
    </row>
    <row r="261" spans="1:27">
      <c r="A261" s="2">
        <v>45596.792245370372</v>
      </c>
      <c r="B261" s="3">
        <v>45596.790381944447</v>
      </c>
      <c r="C261" s="4" t="s">
        <v>14</v>
      </c>
      <c r="D261" s="4">
        <v>0.67349999999999999</v>
      </c>
      <c r="E261" s="4">
        <v>0.61219999999999997</v>
      </c>
      <c r="F261" s="4">
        <v>0.74099999999999999</v>
      </c>
      <c r="G261" s="4">
        <v>5.0350000000000001</v>
      </c>
      <c r="H261" s="4">
        <v>0.17380000000000001</v>
      </c>
      <c r="I261" s="4" t="s">
        <v>40</v>
      </c>
      <c r="J261" s="4">
        <v>19800614</v>
      </c>
      <c r="K261" s="4">
        <v>19800614</v>
      </c>
      <c r="L261" t="str">
        <f t="shared" si="31"/>
        <v>1031</v>
      </c>
      <c r="M261">
        <f t="shared" si="32"/>
        <v>19</v>
      </c>
      <c r="O261" s="2">
        <v>45596.704629629632</v>
      </c>
      <c r="P261" s="3">
        <v>45596.668368055558</v>
      </c>
      <c r="Q261" s="4" t="s">
        <v>21</v>
      </c>
      <c r="R261" s="4">
        <v>0.3155</v>
      </c>
      <c r="S261" s="4">
        <v>0.75139999999999996</v>
      </c>
      <c r="T261" s="4">
        <v>0.13250000000000001</v>
      </c>
      <c r="U261" s="4">
        <v>1.2849999999999999</v>
      </c>
      <c r="V261" s="4">
        <v>0.24060000000000001</v>
      </c>
      <c r="W261" s="4" t="s">
        <v>40</v>
      </c>
      <c r="X261" s="4">
        <v>19800614</v>
      </c>
      <c r="Y261" s="4">
        <v>19800614</v>
      </c>
      <c r="Z261" t="str">
        <f t="shared" si="29"/>
        <v>1031</v>
      </c>
      <c r="AA261">
        <f t="shared" si="30"/>
        <v>16</v>
      </c>
    </row>
    <row r="262" spans="1:27">
      <c r="A262" s="2">
        <v>45596.793576388889</v>
      </c>
      <c r="B262" s="3">
        <v>45596.762685185182</v>
      </c>
      <c r="C262" s="4" t="s">
        <v>38</v>
      </c>
      <c r="D262" s="4">
        <v>0.38290000000000002</v>
      </c>
      <c r="E262" s="4">
        <v>0.58799999999999997</v>
      </c>
      <c r="F262" s="4">
        <v>0.24940000000000001</v>
      </c>
      <c r="G262" s="4">
        <v>5.1529999999999996</v>
      </c>
      <c r="H262" s="4">
        <v>0.21579999999999999</v>
      </c>
      <c r="I262" s="4" t="s">
        <v>40</v>
      </c>
      <c r="J262" s="4">
        <v>19800614</v>
      </c>
      <c r="K262" s="4">
        <v>19800614</v>
      </c>
      <c r="L262" t="str">
        <f t="shared" si="31"/>
        <v>1031</v>
      </c>
      <c r="M262">
        <f t="shared" si="32"/>
        <v>19</v>
      </c>
      <c r="O262" s="2">
        <v>45596.710150462961</v>
      </c>
      <c r="P262" s="3">
        <v>45596.705775462964</v>
      </c>
      <c r="Q262" s="4" t="s">
        <v>41</v>
      </c>
      <c r="R262" s="4">
        <v>0.75160000000000005</v>
      </c>
      <c r="S262" s="4">
        <v>0.68659999999999999</v>
      </c>
      <c r="T262" s="4">
        <v>0.82269999999999999</v>
      </c>
      <c r="U262" s="4">
        <v>1.492</v>
      </c>
      <c r="V262" s="4">
        <v>0.1865</v>
      </c>
      <c r="W262" s="4" t="s">
        <v>40</v>
      </c>
      <c r="X262" s="4">
        <v>19800614</v>
      </c>
      <c r="Y262" s="4">
        <v>19800614</v>
      </c>
      <c r="Z262" t="str">
        <f t="shared" si="29"/>
        <v>1031</v>
      </c>
      <c r="AA262">
        <f t="shared" si="30"/>
        <v>17</v>
      </c>
    </row>
    <row r="263" spans="1:27">
      <c r="A263" s="2">
        <v>45596.79792824074</v>
      </c>
      <c r="B263" s="3">
        <v>45596.599305555559</v>
      </c>
      <c r="C263" s="4" t="s">
        <v>37</v>
      </c>
      <c r="D263" s="4">
        <v>0.53059999999999996</v>
      </c>
      <c r="E263" s="4">
        <v>0.58540000000000003</v>
      </c>
      <c r="F263" s="4">
        <v>0.48099999999999998</v>
      </c>
      <c r="G263" s="4">
        <v>5.165</v>
      </c>
      <c r="H263" s="4">
        <v>0.19420000000000001</v>
      </c>
      <c r="I263" s="4" t="s">
        <v>40</v>
      </c>
      <c r="J263" s="4">
        <v>19800614</v>
      </c>
      <c r="K263" s="4">
        <v>19800614</v>
      </c>
      <c r="L263" t="str">
        <f t="shared" si="31"/>
        <v>1031</v>
      </c>
      <c r="M263">
        <f t="shared" si="32"/>
        <v>19</v>
      </c>
      <c r="O263" s="2">
        <v>45596.710451388892</v>
      </c>
      <c r="P263" s="3">
        <v>45596.709606481483</v>
      </c>
      <c r="Q263" s="4" t="s">
        <v>41</v>
      </c>
      <c r="R263" s="4">
        <v>0.75629999999999997</v>
      </c>
      <c r="S263" s="4">
        <v>0.70920000000000005</v>
      </c>
      <c r="T263" s="4">
        <v>0.80649999999999999</v>
      </c>
      <c r="U263" s="4">
        <v>1.421</v>
      </c>
      <c r="V263" s="4">
        <v>0.18770000000000001</v>
      </c>
      <c r="W263" s="4" t="s">
        <v>40</v>
      </c>
      <c r="X263" s="4">
        <v>19800614</v>
      </c>
      <c r="Y263" s="4">
        <v>19800614</v>
      </c>
      <c r="Z263" t="str">
        <f t="shared" si="29"/>
        <v>1031</v>
      </c>
      <c r="AA263">
        <f t="shared" si="30"/>
        <v>17</v>
      </c>
    </row>
    <row r="264" spans="1:27">
      <c r="A264" s="2">
        <v>45596.798275462963</v>
      </c>
      <c r="B264" s="3">
        <v>45595.103518518517</v>
      </c>
      <c r="C264" s="4" t="s">
        <v>37</v>
      </c>
      <c r="D264" s="4">
        <v>0.51780000000000004</v>
      </c>
      <c r="E264" s="4">
        <v>0.59089999999999998</v>
      </c>
      <c r="F264" s="4">
        <v>0.45369999999999999</v>
      </c>
      <c r="G264" s="4">
        <v>5.1379999999999999</v>
      </c>
      <c r="H264" s="4">
        <v>0.19639999999999999</v>
      </c>
      <c r="I264" s="4" t="s">
        <v>40</v>
      </c>
      <c r="J264" s="4">
        <v>19800614</v>
      </c>
      <c r="K264" s="4">
        <v>19800614</v>
      </c>
      <c r="L264" t="str">
        <f t="shared" si="31"/>
        <v>1031</v>
      </c>
      <c r="M264">
        <f t="shared" si="32"/>
        <v>19</v>
      </c>
      <c r="O264" s="2">
        <v>45596.714641203704</v>
      </c>
      <c r="P264" s="3">
        <v>45596.713854166665</v>
      </c>
      <c r="Q264" s="4" t="s">
        <v>14</v>
      </c>
      <c r="R264" s="4">
        <v>0.77510000000000001</v>
      </c>
      <c r="S264" s="4">
        <v>0.73519999999999996</v>
      </c>
      <c r="T264" s="4">
        <v>0.81710000000000005</v>
      </c>
      <c r="U264" s="4">
        <v>1.3380000000000001</v>
      </c>
      <c r="V264" s="4">
        <v>0.18690000000000001</v>
      </c>
      <c r="W264" s="4" t="s">
        <v>40</v>
      </c>
      <c r="X264" s="4">
        <v>19800614</v>
      </c>
      <c r="Y264" s="4">
        <v>19800614</v>
      </c>
      <c r="Z264" t="str">
        <f t="shared" si="29"/>
        <v>1031</v>
      </c>
      <c r="AA264">
        <f t="shared" si="30"/>
        <v>17</v>
      </c>
    </row>
    <row r="265" spans="1:27">
      <c r="A265" s="2">
        <v>45596.80096064815</v>
      </c>
      <c r="B265" s="3">
        <v>45596.789027777777</v>
      </c>
      <c r="C265" s="4" t="s">
        <v>47</v>
      </c>
      <c r="D265" s="4">
        <v>0.45229999999999998</v>
      </c>
      <c r="E265" s="4">
        <v>0.66120000000000001</v>
      </c>
      <c r="F265" s="4">
        <v>0.30940000000000001</v>
      </c>
      <c r="G265" s="4">
        <v>4.7910000000000004</v>
      </c>
      <c r="H265" s="4">
        <v>0.20930000000000001</v>
      </c>
      <c r="I265" s="4" t="s">
        <v>40</v>
      </c>
      <c r="J265" s="4">
        <v>19800614</v>
      </c>
      <c r="K265" s="4">
        <v>19800614</v>
      </c>
      <c r="L265" t="str">
        <f t="shared" si="31"/>
        <v>1031</v>
      </c>
      <c r="M265">
        <f t="shared" si="32"/>
        <v>19</v>
      </c>
      <c r="O265" s="2">
        <v>45596.717361111114</v>
      </c>
      <c r="P265" s="3">
        <v>45596.717048611114</v>
      </c>
      <c r="Q265" s="4" t="s">
        <v>21</v>
      </c>
      <c r="R265" s="4">
        <v>0.22259999999999999</v>
      </c>
      <c r="S265" s="4">
        <v>0.73939999999999995</v>
      </c>
      <c r="T265" s="4">
        <v>6.7000000000000004E-2</v>
      </c>
      <c r="U265" s="4">
        <v>1.3240000000000001</v>
      </c>
      <c r="V265" s="4">
        <v>0.25530000000000003</v>
      </c>
      <c r="W265" s="4" t="s">
        <v>40</v>
      </c>
      <c r="X265" s="4">
        <v>19800614</v>
      </c>
      <c r="Y265" s="4">
        <v>19800614</v>
      </c>
      <c r="Z265" t="str">
        <f t="shared" si="29"/>
        <v>1031</v>
      </c>
      <c r="AA265">
        <f t="shared" si="30"/>
        <v>17</v>
      </c>
    </row>
    <row r="266" spans="1:27">
      <c r="A266" s="2">
        <v>45596.804351851853</v>
      </c>
      <c r="B266" s="3">
        <v>45596.803749999999</v>
      </c>
      <c r="C266" s="4" t="s">
        <v>65</v>
      </c>
      <c r="D266" s="4">
        <v>0</v>
      </c>
      <c r="E266" s="4">
        <v>0.84019999999999995</v>
      </c>
      <c r="F266" s="4">
        <v>0</v>
      </c>
      <c r="G266" s="4">
        <v>3.73</v>
      </c>
      <c r="H266" s="4">
        <v>0.76300000000000001</v>
      </c>
      <c r="I266" s="4" t="s">
        <v>40</v>
      </c>
      <c r="J266" s="4">
        <v>19800614</v>
      </c>
      <c r="K266" s="4">
        <v>19800614</v>
      </c>
      <c r="L266" t="str">
        <f t="shared" si="31"/>
        <v>1031</v>
      </c>
      <c r="M266">
        <f t="shared" si="32"/>
        <v>19</v>
      </c>
      <c r="O266" s="2">
        <v>45596.719259259262</v>
      </c>
      <c r="P266" s="3">
        <v>45596.717199074075</v>
      </c>
      <c r="Q266" s="4" t="s">
        <v>55</v>
      </c>
      <c r="R266" s="4">
        <v>0.57020000000000004</v>
      </c>
      <c r="S266" s="4">
        <v>0.99050000000000005</v>
      </c>
      <c r="T266" s="4">
        <v>0.32829999999999998</v>
      </c>
      <c r="U266" s="4">
        <v>0.19800000000000001</v>
      </c>
      <c r="V266" s="4">
        <v>0.21909999999999999</v>
      </c>
      <c r="W266" s="4" t="s">
        <v>40</v>
      </c>
      <c r="X266" s="4">
        <v>19800614</v>
      </c>
      <c r="Y266" s="4">
        <v>19800614</v>
      </c>
      <c r="Z266" t="str">
        <f t="shared" si="29"/>
        <v>1031</v>
      </c>
      <c r="AA266">
        <f t="shared" si="30"/>
        <v>17</v>
      </c>
    </row>
    <row r="267" spans="1:27">
      <c r="A267" s="2">
        <v>45596.811655092592</v>
      </c>
      <c r="B267" s="3">
        <v>45596.811319444445</v>
      </c>
      <c r="C267" s="4" t="s">
        <v>14</v>
      </c>
      <c r="D267" s="4">
        <v>0.67779999999999996</v>
      </c>
      <c r="E267" s="4">
        <v>0.64849999999999997</v>
      </c>
      <c r="F267" s="4">
        <v>0.70840000000000003</v>
      </c>
      <c r="G267" s="4">
        <v>4.8550000000000004</v>
      </c>
      <c r="H267" s="4">
        <v>0.17649999999999999</v>
      </c>
      <c r="I267" s="4" t="s">
        <v>40</v>
      </c>
      <c r="J267" s="4">
        <v>19800614</v>
      </c>
      <c r="K267" s="4">
        <v>19800614</v>
      </c>
      <c r="L267" t="str">
        <f t="shared" si="31"/>
        <v>1031</v>
      </c>
      <c r="M267">
        <f t="shared" si="32"/>
        <v>19</v>
      </c>
      <c r="O267" s="2">
        <v>45596.72074074074</v>
      </c>
      <c r="P267" s="3">
        <v>45596.703587962962</v>
      </c>
      <c r="Q267" s="4" t="s">
        <v>55</v>
      </c>
      <c r="R267" s="4">
        <v>0.57769999999999999</v>
      </c>
      <c r="S267" s="4">
        <v>0.98970000000000002</v>
      </c>
      <c r="T267" s="4">
        <v>0.3372</v>
      </c>
      <c r="U267" s="4">
        <v>0.20799999999999999</v>
      </c>
      <c r="V267" s="4">
        <v>0.21840000000000001</v>
      </c>
      <c r="W267" s="4" t="s">
        <v>40</v>
      </c>
      <c r="X267" s="4">
        <v>19800614</v>
      </c>
      <c r="Y267" s="4">
        <v>19800614</v>
      </c>
      <c r="Z267" t="str">
        <f t="shared" si="29"/>
        <v>1031</v>
      </c>
      <c r="AA267">
        <f t="shared" si="30"/>
        <v>17</v>
      </c>
    </row>
    <row r="268" spans="1:27">
      <c r="A268" s="2">
        <v>45596.815092592595</v>
      </c>
      <c r="B268" s="3">
        <v>45596.814259259256</v>
      </c>
      <c r="C268" s="4" t="s">
        <v>38</v>
      </c>
      <c r="D268" s="4">
        <v>0.50990000000000002</v>
      </c>
      <c r="E268" s="4">
        <v>0.69330000000000003</v>
      </c>
      <c r="F268" s="4">
        <v>0.375</v>
      </c>
      <c r="G268" s="4">
        <v>4.625</v>
      </c>
      <c r="H268" s="4">
        <v>0.2031</v>
      </c>
      <c r="I268" s="4" t="s">
        <v>40</v>
      </c>
      <c r="J268" s="4">
        <v>19800614</v>
      </c>
      <c r="K268" s="4">
        <v>19800614</v>
      </c>
      <c r="L268" t="str">
        <f t="shared" si="31"/>
        <v>1031</v>
      </c>
      <c r="M268">
        <f t="shared" si="32"/>
        <v>19</v>
      </c>
      <c r="O268" s="2">
        <v>45596.73673611111</v>
      </c>
      <c r="P268" s="3">
        <v>45596.73542824074</v>
      </c>
      <c r="Q268" s="4" t="s">
        <v>57</v>
      </c>
      <c r="R268" s="4">
        <v>0.1137</v>
      </c>
      <c r="S268" s="4">
        <v>0.97829999999999995</v>
      </c>
      <c r="T268" s="4">
        <v>1.32E-2</v>
      </c>
      <c r="U268" s="4">
        <v>0.32400000000000001</v>
      </c>
      <c r="V268" s="4">
        <v>0.28970000000000001</v>
      </c>
      <c r="W268" s="4" t="s">
        <v>40</v>
      </c>
      <c r="X268" s="4">
        <v>19800614</v>
      </c>
      <c r="Y268" s="4">
        <v>19800614</v>
      </c>
      <c r="Z268" t="str">
        <f t="shared" si="29"/>
        <v>1031</v>
      </c>
      <c r="AA268">
        <f t="shared" si="30"/>
        <v>17</v>
      </c>
    </row>
    <row r="269" spans="1:27">
      <c r="A269" s="2">
        <v>45596.828587962962</v>
      </c>
      <c r="B269" s="3">
        <v>45596.827314814815</v>
      </c>
      <c r="C269" s="4" t="s">
        <v>65</v>
      </c>
      <c r="D269" s="4">
        <v>0</v>
      </c>
      <c r="E269" s="4">
        <v>0.99880000000000002</v>
      </c>
      <c r="F269" s="4">
        <v>0</v>
      </c>
      <c r="G269" s="4">
        <v>0.40799999999999997</v>
      </c>
      <c r="H269" s="4">
        <v>0.71679999999999999</v>
      </c>
      <c r="I269" s="4" t="s">
        <v>40</v>
      </c>
      <c r="J269" s="4">
        <v>19800614</v>
      </c>
      <c r="K269" s="4">
        <v>19800614</v>
      </c>
      <c r="L269" t="str">
        <f t="shared" si="31"/>
        <v>1031</v>
      </c>
      <c r="M269">
        <f t="shared" si="32"/>
        <v>19</v>
      </c>
      <c r="O269" s="2">
        <v>45596.741956018515</v>
      </c>
      <c r="P269" s="3">
        <v>45596.741631944446</v>
      </c>
      <c r="Q269" s="4" t="s">
        <v>14</v>
      </c>
      <c r="R269" s="4">
        <v>0.77939999999999998</v>
      </c>
      <c r="S269" s="4">
        <v>0.75209999999999999</v>
      </c>
      <c r="T269" s="4">
        <v>0.80759999999999998</v>
      </c>
      <c r="U269" s="4">
        <v>1.2829999999999999</v>
      </c>
      <c r="V269" s="4">
        <v>0.18759999999999999</v>
      </c>
      <c r="W269" s="4" t="s">
        <v>40</v>
      </c>
      <c r="X269" s="4">
        <v>19800614</v>
      </c>
      <c r="Y269" s="4">
        <v>19800614</v>
      </c>
      <c r="Z269" t="str">
        <f t="shared" ref="Z269:Z332" si="33">TEXT(O269,"MMDD")</f>
        <v>1031</v>
      </c>
      <c r="AA269">
        <f t="shared" ref="AA269:AA332" si="34">HOUR(O269)</f>
        <v>17</v>
      </c>
    </row>
    <row r="270" spans="1:27">
      <c r="A270" s="2">
        <v>45596.840462962966</v>
      </c>
      <c r="B270" s="3">
        <v>45596.839768518519</v>
      </c>
      <c r="C270" s="4" t="s">
        <v>41</v>
      </c>
      <c r="D270" s="4">
        <v>0.4572</v>
      </c>
      <c r="E270" s="4">
        <v>0.64639999999999997</v>
      </c>
      <c r="F270" s="4">
        <v>0.32340000000000002</v>
      </c>
      <c r="G270" s="4">
        <v>4.8659999999999997</v>
      </c>
      <c r="H270" s="4">
        <v>0.2079</v>
      </c>
      <c r="I270" s="4" t="s">
        <v>40</v>
      </c>
      <c r="J270" s="4">
        <v>19800614</v>
      </c>
      <c r="K270" s="4">
        <v>19800614</v>
      </c>
      <c r="L270" t="str">
        <f t="shared" si="31"/>
        <v>1031</v>
      </c>
      <c r="M270">
        <f t="shared" si="32"/>
        <v>20</v>
      </c>
      <c r="O270" s="2">
        <v>45596.747303240743</v>
      </c>
      <c r="P270" s="3">
        <v>45596.735601851855</v>
      </c>
      <c r="Q270" s="4" t="s">
        <v>21</v>
      </c>
      <c r="R270" s="4">
        <v>0.44690000000000002</v>
      </c>
      <c r="S270" s="4">
        <v>0.38879999999999998</v>
      </c>
      <c r="T270" s="4">
        <v>0.51359999999999995</v>
      </c>
      <c r="U270" s="4">
        <v>2.5110000000000001</v>
      </c>
      <c r="V270" s="4">
        <v>0.20619999999999999</v>
      </c>
      <c r="W270" s="4" t="s">
        <v>40</v>
      </c>
      <c r="X270" s="4">
        <v>19800614</v>
      </c>
      <c r="Y270" s="4">
        <v>19800614</v>
      </c>
      <c r="Z270" t="str">
        <f t="shared" si="33"/>
        <v>1031</v>
      </c>
      <c r="AA270">
        <f t="shared" si="34"/>
        <v>17</v>
      </c>
    </row>
    <row r="271" spans="1:27">
      <c r="A271" s="2">
        <v>45596.844930555555</v>
      </c>
      <c r="B271" s="3">
        <v>45596.837638888886</v>
      </c>
      <c r="C271" s="4" t="s">
        <v>38</v>
      </c>
      <c r="D271" s="4">
        <v>0.55510000000000004</v>
      </c>
      <c r="E271" s="4">
        <v>0.52949999999999997</v>
      </c>
      <c r="F271" s="4">
        <v>0.58199999999999996</v>
      </c>
      <c r="G271" s="4">
        <v>5.4320000000000004</v>
      </c>
      <c r="H271" s="4">
        <v>0.18640000000000001</v>
      </c>
      <c r="I271" s="4" t="s">
        <v>40</v>
      </c>
      <c r="J271" s="4">
        <v>19800614</v>
      </c>
      <c r="K271" s="4">
        <v>19800614</v>
      </c>
      <c r="L271" t="str">
        <f t="shared" si="31"/>
        <v>1031</v>
      </c>
      <c r="M271">
        <f t="shared" si="32"/>
        <v>20</v>
      </c>
      <c r="O271" s="2">
        <v>45596.747754629629</v>
      </c>
      <c r="P271" s="3">
        <v>45596.728506944448</v>
      </c>
      <c r="Q271" s="4" t="s">
        <v>21</v>
      </c>
      <c r="R271" s="4">
        <v>0.29680000000000001</v>
      </c>
      <c r="S271" s="4">
        <v>0.12039999999999999</v>
      </c>
      <c r="T271" s="4">
        <v>0.73119999999999996</v>
      </c>
      <c r="U271" s="4">
        <v>4.1189999999999998</v>
      </c>
      <c r="V271" s="4">
        <v>0.1928</v>
      </c>
      <c r="W271" s="4" t="s">
        <v>40</v>
      </c>
      <c r="X271" s="4">
        <v>19800614</v>
      </c>
      <c r="Y271" s="4">
        <v>19800614</v>
      </c>
      <c r="Z271" t="str">
        <f t="shared" si="33"/>
        <v>1031</v>
      </c>
      <c r="AA271">
        <f t="shared" si="34"/>
        <v>17</v>
      </c>
    </row>
    <row r="272" spans="1:27">
      <c r="A272" s="2">
        <v>45596.882974537039</v>
      </c>
      <c r="B272" s="3">
        <v>45596.882581018515</v>
      </c>
      <c r="C272" s="4" t="s">
        <v>23</v>
      </c>
      <c r="D272" s="4">
        <v>0.61219999999999997</v>
      </c>
      <c r="E272" s="4">
        <v>0.59099999999999997</v>
      </c>
      <c r="F272" s="4">
        <v>0.6341</v>
      </c>
      <c r="G272" s="4">
        <v>5.1379999999999999</v>
      </c>
      <c r="H272" s="4">
        <v>0.18240000000000001</v>
      </c>
      <c r="I272" s="4" t="s">
        <v>40</v>
      </c>
      <c r="J272" s="4">
        <v>19800614</v>
      </c>
      <c r="K272" s="4">
        <v>19800614</v>
      </c>
      <c r="L272" t="str">
        <f t="shared" si="31"/>
        <v>1031</v>
      </c>
      <c r="M272">
        <f t="shared" si="32"/>
        <v>21</v>
      </c>
      <c r="O272" s="2">
        <v>45596.748506944445</v>
      </c>
      <c r="P272" s="3">
        <v>45596.705775462964</v>
      </c>
      <c r="Q272" s="4" t="s">
        <v>41</v>
      </c>
      <c r="R272" s="4">
        <v>0.75160000000000005</v>
      </c>
      <c r="S272" s="4">
        <v>0.68659999999999999</v>
      </c>
      <c r="T272" s="4">
        <v>0.82269999999999999</v>
      </c>
      <c r="U272" s="4">
        <v>1.492</v>
      </c>
      <c r="V272" s="4">
        <v>0.1865</v>
      </c>
      <c r="W272" s="4" t="s">
        <v>40</v>
      </c>
      <c r="X272" s="4">
        <v>19800614</v>
      </c>
      <c r="Y272" s="4">
        <v>19800614</v>
      </c>
      <c r="Z272" t="str">
        <f t="shared" si="33"/>
        <v>1031</v>
      </c>
      <c r="AA272">
        <f t="shared" si="34"/>
        <v>17</v>
      </c>
    </row>
    <row r="273" spans="1:27">
      <c r="A273" s="2">
        <v>45596.908182870371</v>
      </c>
      <c r="B273" s="3">
        <v>45596.907083333332</v>
      </c>
      <c r="C273" s="4" t="s">
        <v>23</v>
      </c>
      <c r="D273" s="4">
        <v>0.61739999999999995</v>
      </c>
      <c r="E273" s="4">
        <v>0.57630000000000003</v>
      </c>
      <c r="F273" s="4">
        <v>0.66139999999999999</v>
      </c>
      <c r="G273" s="4">
        <v>5.2089999999999996</v>
      </c>
      <c r="H273" s="4">
        <v>0.1802</v>
      </c>
      <c r="I273" s="4" t="s">
        <v>40</v>
      </c>
      <c r="J273" s="4">
        <v>19800614</v>
      </c>
      <c r="K273" s="4">
        <v>19800614</v>
      </c>
      <c r="L273" t="str">
        <f t="shared" si="31"/>
        <v>1031</v>
      </c>
      <c r="M273">
        <f t="shared" si="32"/>
        <v>21</v>
      </c>
      <c r="O273" s="2">
        <v>45596.748738425929</v>
      </c>
      <c r="P273" s="3">
        <v>45596.740543981483</v>
      </c>
      <c r="Q273" s="4" t="s">
        <v>41</v>
      </c>
      <c r="R273" s="4">
        <v>0.74809999999999999</v>
      </c>
      <c r="S273" s="4">
        <v>0.68920000000000003</v>
      </c>
      <c r="T273" s="4">
        <v>0.81210000000000004</v>
      </c>
      <c r="U273" s="4">
        <v>1.484</v>
      </c>
      <c r="V273" s="4">
        <v>0.18729999999999999</v>
      </c>
      <c r="W273" s="4" t="s">
        <v>40</v>
      </c>
      <c r="X273" s="4">
        <v>19800614</v>
      </c>
      <c r="Y273" s="4">
        <v>19800614</v>
      </c>
      <c r="Z273" t="str">
        <f t="shared" si="33"/>
        <v>1031</v>
      </c>
      <c r="AA273">
        <f t="shared" si="34"/>
        <v>17</v>
      </c>
    </row>
    <row r="274" spans="1:27">
      <c r="A274" s="2">
        <v>45596.921990740739</v>
      </c>
      <c r="B274" s="3">
        <v>45596.921030092592</v>
      </c>
      <c r="C274" s="4" t="s">
        <v>65</v>
      </c>
      <c r="D274" s="4">
        <v>8.8000000000000005E-3</v>
      </c>
      <c r="E274" s="4">
        <v>0.77859999999999996</v>
      </c>
      <c r="F274" s="4">
        <v>1E-4</v>
      </c>
      <c r="G274" s="4">
        <v>4.1429999999999998</v>
      </c>
      <c r="H274" s="4">
        <v>0.38979999999999998</v>
      </c>
      <c r="I274" s="4" t="s">
        <v>40</v>
      </c>
      <c r="J274" s="4">
        <v>19800614</v>
      </c>
      <c r="K274" s="4">
        <v>19800614</v>
      </c>
      <c r="L274" t="str">
        <f t="shared" si="31"/>
        <v>1031</v>
      </c>
      <c r="M274">
        <f t="shared" si="32"/>
        <v>22</v>
      </c>
      <c r="O274" s="2">
        <v>45596.755335648151</v>
      </c>
      <c r="P274" s="3">
        <v>45596.746666666666</v>
      </c>
      <c r="Q274" s="4" t="s">
        <v>41</v>
      </c>
      <c r="R274" s="4">
        <v>0.74890000000000001</v>
      </c>
      <c r="S274" s="4">
        <v>0.69040000000000001</v>
      </c>
      <c r="T274" s="4">
        <v>0.81230000000000002</v>
      </c>
      <c r="U274" s="4">
        <v>1.48</v>
      </c>
      <c r="V274" s="4">
        <v>0.18720000000000001</v>
      </c>
      <c r="W274" s="4" t="s">
        <v>40</v>
      </c>
      <c r="X274" s="4">
        <v>19800614</v>
      </c>
      <c r="Y274" s="4">
        <v>19800614</v>
      </c>
      <c r="Z274" t="str">
        <f t="shared" si="33"/>
        <v>1031</v>
      </c>
      <c r="AA274">
        <f t="shared" si="34"/>
        <v>18</v>
      </c>
    </row>
    <row r="275" spans="1:27">
      <c r="A275" s="2">
        <v>45596.927465277775</v>
      </c>
      <c r="B275" s="3">
        <v>45596.78361111111</v>
      </c>
      <c r="C275" s="4" t="s">
        <v>18</v>
      </c>
      <c r="D275" s="4">
        <v>0.66279999999999994</v>
      </c>
      <c r="E275" s="4">
        <v>0.74219999999999997</v>
      </c>
      <c r="F275" s="4">
        <v>0.59189999999999998</v>
      </c>
      <c r="G275" s="4">
        <v>4.3570000000000002</v>
      </c>
      <c r="H275" s="4">
        <v>0.18559999999999999</v>
      </c>
      <c r="I275" s="4" t="s">
        <v>40</v>
      </c>
      <c r="J275" s="4">
        <v>19800614</v>
      </c>
      <c r="K275" s="4">
        <v>19800614</v>
      </c>
      <c r="L275" t="str">
        <f t="shared" si="31"/>
        <v>1031</v>
      </c>
      <c r="M275">
        <f t="shared" si="32"/>
        <v>22</v>
      </c>
      <c r="O275" s="2">
        <v>45596.755543981482</v>
      </c>
      <c r="P275" s="3">
        <v>45596.754479166666</v>
      </c>
      <c r="Q275" s="4" t="s">
        <v>41</v>
      </c>
      <c r="R275" s="4">
        <v>0.75160000000000005</v>
      </c>
      <c r="S275" s="4">
        <v>0.69710000000000005</v>
      </c>
      <c r="T275" s="4">
        <v>0.8105</v>
      </c>
      <c r="U275" s="4">
        <v>1.4590000000000001</v>
      </c>
      <c r="V275" s="4">
        <v>0.18740000000000001</v>
      </c>
      <c r="W275" s="4" t="s">
        <v>40</v>
      </c>
      <c r="X275" s="4">
        <v>19800614</v>
      </c>
      <c r="Y275" s="4">
        <v>19800614</v>
      </c>
      <c r="Z275" t="str">
        <f t="shared" si="33"/>
        <v>1031</v>
      </c>
      <c r="AA275">
        <f t="shared" si="34"/>
        <v>18</v>
      </c>
    </row>
    <row r="276" spans="1:27">
      <c r="A276" s="2">
        <v>45596.942928240744</v>
      </c>
      <c r="B276" s="3">
        <v>45596.941840277781</v>
      </c>
      <c r="C276" s="4" t="s">
        <v>16</v>
      </c>
      <c r="D276" s="4">
        <v>0.53</v>
      </c>
      <c r="E276" s="4">
        <v>0.54659999999999997</v>
      </c>
      <c r="F276" s="4">
        <v>0.51380000000000003</v>
      </c>
      <c r="G276" s="4">
        <v>5.35</v>
      </c>
      <c r="H276" s="4">
        <v>0.19159999999999999</v>
      </c>
      <c r="I276" s="4" t="s">
        <v>40</v>
      </c>
      <c r="J276" s="4">
        <v>19800614</v>
      </c>
      <c r="K276" s="4">
        <v>19800614</v>
      </c>
      <c r="L276" t="str">
        <f t="shared" si="31"/>
        <v>1031</v>
      </c>
      <c r="M276">
        <f t="shared" si="32"/>
        <v>22</v>
      </c>
      <c r="O276" s="2">
        <v>45596.760393518518</v>
      </c>
      <c r="P276" s="3">
        <v>45596.759027777778</v>
      </c>
      <c r="Q276" s="4" t="s">
        <v>55</v>
      </c>
      <c r="R276" s="4">
        <v>0.78290000000000004</v>
      </c>
      <c r="S276" s="4">
        <v>0.74929999999999997</v>
      </c>
      <c r="T276" s="4">
        <v>0.81810000000000005</v>
      </c>
      <c r="U276" s="4">
        <v>1.292</v>
      </c>
      <c r="V276" s="4">
        <v>0.18679999999999999</v>
      </c>
      <c r="W276" s="4" t="s">
        <v>40</v>
      </c>
      <c r="X276" s="4">
        <v>19800614</v>
      </c>
      <c r="Y276" s="4">
        <v>19800614</v>
      </c>
      <c r="Z276" t="str">
        <f t="shared" si="33"/>
        <v>1031</v>
      </c>
      <c r="AA276">
        <f t="shared" si="34"/>
        <v>18</v>
      </c>
    </row>
    <row r="277" spans="1:27">
      <c r="A277" s="2">
        <v>45596.946655092594</v>
      </c>
      <c r="B277" s="3">
        <v>45596.945902777778</v>
      </c>
      <c r="C277" s="4" t="s">
        <v>65</v>
      </c>
      <c r="D277" s="4">
        <v>9.7000000000000003E-3</v>
      </c>
      <c r="E277" s="4">
        <v>0.77639999999999998</v>
      </c>
      <c r="F277" s="4">
        <v>1E-4</v>
      </c>
      <c r="G277" s="4">
        <v>4.1559999999999997</v>
      </c>
      <c r="H277" s="4">
        <v>0.3856</v>
      </c>
      <c r="I277" s="4" t="s">
        <v>40</v>
      </c>
      <c r="J277" s="4">
        <v>19800614</v>
      </c>
      <c r="K277" s="4">
        <v>19800614</v>
      </c>
      <c r="L277" t="str">
        <f t="shared" si="31"/>
        <v>1031</v>
      </c>
      <c r="M277">
        <f t="shared" si="32"/>
        <v>22</v>
      </c>
      <c r="O277" s="2">
        <v>45596.762094907404</v>
      </c>
      <c r="P277" s="3">
        <v>45596.761805555558</v>
      </c>
      <c r="Q277" s="4" t="s">
        <v>14</v>
      </c>
      <c r="R277" s="4">
        <v>0.78410000000000002</v>
      </c>
      <c r="S277" s="4">
        <v>0.75860000000000005</v>
      </c>
      <c r="T277" s="4">
        <v>0.81040000000000001</v>
      </c>
      <c r="U277" s="4">
        <v>1.262</v>
      </c>
      <c r="V277" s="4">
        <v>0.18740000000000001</v>
      </c>
      <c r="W277" s="4" t="s">
        <v>40</v>
      </c>
      <c r="X277" s="4">
        <v>19800614</v>
      </c>
      <c r="Y277" s="4">
        <v>19800614</v>
      </c>
      <c r="Z277" t="str">
        <f t="shared" si="33"/>
        <v>1031</v>
      </c>
      <c r="AA277">
        <f t="shared" si="34"/>
        <v>18</v>
      </c>
    </row>
    <row r="278" spans="1:27">
      <c r="A278" s="2">
        <v>45596.94699074074</v>
      </c>
      <c r="B278" s="3">
        <v>45596.946342592593</v>
      </c>
      <c r="C278" s="4" t="s">
        <v>41</v>
      </c>
      <c r="D278" s="4">
        <v>0.43490000000000001</v>
      </c>
      <c r="E278" s="4">
        <v>0.72870000000000001</v>
      </c>
      <c r="F278" s="4">
        <v>0.25950000000000001</v>
      </c>
      <c r="G278" s="4">
        <v>4.4329999999999998</v>
      </c>
      <c r="H278" s="4">
        <v>0.21460000000000001</v>
      </c>
      <c r="I278" s="4" t="s">
        <v>40</v>
      </c>
      <c r="J278" s="4">
        <v>19800614</v>
      </c>
      <c r="K278" s="4">
        <v>19800614</v>
      </c>
      <c r="L278" t="str">
        <f t="shared" si="31"/>
        <v>1031</v>
      </c>
      <c r="M278">
        <f t="shared" si="32"/>
        <v>22</v>
      </c>
      <c r="O278" s="2">
        <v>45596.767129629632</v>
      </c>
      <c r="P278" s="3">
        <v>45596.759618055556</v>
      </c>
      <c r="Q278" s="4" t="s">
        <v>21</v>
      </c>
      <c r="R278" s="4">
        <v>0.48980000000000001</v>
      </c>
      <c r="S278" s="4">
        <v>0.46179999999999999</v>
      </c>
      <c r="T278" s="4">
        <v>0.51939999999999997</v>
      </c>
      <c r="U278" s="4">
        <v>2.234</v>
      </c>
      <c r="V278" s="4">
        <v>0.2059</v>
      </c>
      <c r="W278" s="4" t="s">
        <v>40</v>
      </c>
      <c r="X278" s="4">
        <v>19800614</v>
      </c>
      <c r="Y278" s="4">
        <v>19800614</v>
      </c>
      <c r="Z278" t="str">
        <f t="shared" si="33"/>
        <v>1031</v>
      </c>
      <c r="AA278">
        <f t="shared" si="34"/>
        <v>18</v>
      </c>
    </row>
    <row r="279" spans="1:27">
      <c r="A279" s="2">
        <v>45596.947534722225</v>
      </c>
      <c r="B279" s="3">
        <v>45596.946342592593</v>
      </c>
      <c r="C279" s="4" t="s">
        <v>41</v>
      </c>
      <c r="D279" s="4">
        <v>0.43490000000000001</v>
      </c>
      <c r="E279" s="4">
        <v>0.72870000000000001</v>
      </c>
      <c r="F279" s="4">
        <v>0.25950000000000001</v>
      </c>
      <c r="G279" s="4">
        <v>4.4329999999999998</v>
      </c>
      <c r="H279" s="4">
        <v>0.21460000000000001</v>
      </c>
      <c r="I279" s="4" t="s">
        <v>40</v>
      </c>
      <c r="J279" s="4">
        <v>19800614</v>
      </c>
      <c r="K279" s="4">
        <v>19800614</v>
      </c>
      <c r="L279" t="str">
        <f t="shared" si="31"/>
        <v>1031</v>
      </c>
      <c r="M279">
        <f t="shared" si="32"/>
        <v>22</v>
      </c>
      <c r="O279" s="2">
        <v>45596.767175925925</v>
      </c>
      <c r="P279" s="3">
        <v>45596.757037037038</v>
      </c>
      <c r="Q279" s="4" t="s">
        <v>64</v>
      </c>
      <c r="R279" s="4">
        <v>0.50770000000000004</v>
      </c>
      <c r="S279" s="4">
        <v>0.56589999999999996</v>
      </c>
      <c r="T279" s="4">
        <v>0.45540000000000003</v>
      </c>
      <c r="U279" s="4">
        <v>1.8779999999999999</v>
      </c>
      <c r="V279" s="4">
        <v>0.21</v>
      </c>
      <c r="W279" s="4" t="s">
        <v>40</v>
      </c>
      <c r="X279" s="4">
        <v>19800614</v>
      </c>
      <c r="Y279" s="4">
        <v>19800614</v>
      </c>
      <c r="Z279" t="str">
        <f t="shared" si="33"/>
        <v>1031</v>
      </c>
      <c r="AA279">
        <f t="shared" si="34"/>
        <v>18</v>
      </c>
    </row>
    <row r="280" spans="1:27">
      <c r="A280" s="2">
        <v>45596.948310185187</v>
      </c>
      <c r="B280" s="3">
        <v>45596.714687500003</v>
      </c>
      <c r="C280" s="4" t="s">
        <v>62</v>
      </c>
      <c r="D280" s="4">
        <v>0.61950000000000005</v>
      </c>
      <c r="E280" s="4">
        <v>0.55110000000000003</v>
      </c>
      <c r="F280" s="4">
        <v>0.69640000000000002</v>
      </c>
      <c r="G280" s="4">
        <v>5.3289999999999997</v>
      </c>
      <c r="H280" s="4">
        <v>0.17749999999999999</v>
      </c>
      <c r="I280" s="4" t="s">
        <v>40</v>
      </c>
      <c r="J280" s="4">
        <v>19800614</v>
      </c>
      <c r="K280" s="4">
        <v>19800614</v>
      </c>
      <c r="L280" t="str">
        <f t="shared" si="31"/>
        <v>1031</v>
      </c>
      <c r="M280">
        <f t="shared" si="32"/>
        <v>22</v>
      </c>
      <c r="O280" s="2">
        <v>45596.768611111111</v>
      </c>
      <c r="P280" s="3">
        <v>45596.75509259259</v>
      </c>
      <c r="Q280" s="4" t="s">
        <v>57</v>
      </c>
      <c r="R280" s="4">
        <v>0.1384</v>
      </c>
      <c r="S280" s="4">
        <v>0.98909999999999998</v>
      </c>
      <c r="T280" s="4">
        <v>1.9400000000000001E-2</v>
      </c>
      <c r="U280" s="4">
        <v>0.216</v>
      </c>
      <c r="V280" s="4">
        <v>0.28149999999999997</v>
      </c>
      <c r="W280" s="4" t="s">
        <v>40</v>
      </c>
      <c r="X280" s="4">
        <v>19800614</v>
      </c>
      <c r="Y280" s="4">
        <v>19800614</v>
      </c>
      <c r="Z280" t="str">
        <f t="shared" si="33"/>
        <v>1031</v>
      </c>
      <c r="AA280">
        <f t="shared" si="34"/>
        <v>18</v>
      </c>
    </row>
    <row r="281" spans="1:27">
      <c r="A281" s="2">
        <v>45596.960578703707</v>
      </c>
      <c r="B281" s="3">
        <v>45596.960011574076</v>
      </c>
      <c r="C281" s="4" t="s">
        <v>65</v>
      </c>
      <c r="D281" s="4">
        <v>0.21360000000000001</v>
      </c>
      <c r="E281" s="4">
        <v>8.6400000000000005E-2</v>
      </c>
      <c r="F281" s="4">
        <v>0.52780000000000005</v>
      </c>
      <c r="G281" s="4">
        <v>8.2319999999999993</v>
      </c>
      <c r="H281" s="4">
        <v>0.1905</v>
      </c>
      <c r="I281" s="4" t="s">
        <v>40</v>
      </c>
      <c r="J281" s="4">
        <v>19800614</v>
      </c>
      <c r="K281" s="4">
        <v>19800614</v>
      </c>
      <c r="L281" t="str">
        <f t="shared" si="31"/>
        <v>1031</v>
      </c>
      <c r="M281">
        <f t="shared" si="32"/>
        <v>23</v>
      </c>
      <c r="O281" s="2">
        <v>45596.768935185188</v>
      </c>
      <c r="P281" s="3">
        <v>45596.768182870372</v>
      </c>
      <c r="Q281" s="4" t="s">
        <v>60</v>
      </c>
      <c r="R281" s="4">
        <v>0.28210000000000002</v>
      </c>
      <c r="S281" s="4">
        <v>0.21959999999999999</v>
      </c>
      <c r="T281" s="4">
        <v>0.36230000000000001</v>
      </c>
      <c r="U281" s="4">
        <v>3.3380000000000001</v>
      </c>
      <c r="V281" s="4">
        <v>0.2165</v>
      </c>
      <c r="W281" s="4" t="s">
        <v>40</v>
      </c>
      <c r="X281" s="4">
        <v>19800614</v>
      </c>
      <c r="Y281" s="4">
        <v>19800614</v>
      </c>
      <c r="Z281" t="str">
        <f t="shared" si="33"/>
        <v>1031</v>
      </c>
      <c r="AA281">
        <f t="shared" si="34"/>
        <v>18</v>
      </c>
    </row>
    <row r="282" spans="1:27">
      <c r="A282" s="2">
        <v>45596.974097222221</v>
      </c>
      <c r="B282" s="3">
        <v>45596.972199074073</v>
      </c>
      <c r="C282" s="4" t="s">
        <v>58</v>
      </c>
      <c r="D282" s="4">
        <v>0.2429</v>
      </c>
      <c r="E282" s="4">
        <v>0.1101</v>
      </c>
      <c r="F282" s="4">
        <v>0.53600000000000003</v>
      </c>
      <c r="G282" s="4">
        <v>7.9589999999999996</v>
      </c>
      <c r="H282" s="4">
        <v>0.18990000000000001</v>
      </c>
      <c r="I282" s="4" t="s">
        <v>13</v>
      </c>
      <c r="J282" s="4">
        <v>19800614</v>
      </c>
      <c r="K282" s="4">
        <v>19800614</v>
      </c>
      <c r="L282" t="str">
        <f t="shared" si="31"/>
        <v>1031</v>
      </c>
      <c r="M282">
        <f t="shared" si="32"/>
        <v>23</v>
      </c>
      <c r="O282" s="2">
        <v>45596.769004629627</v>
      </c>
      <c r="P282" s="3">
        <v>45596.766712962963</v>
      </c>
      <c r="Q282" s="4" t="s">
        <v>21</v>
      </c>
      <c r="R282" s="4">
        <v>0.49159999999999998</v>
      </c>
      <c r="S282" s="4">
        <v>0.32690000000000002</v>
      </c>
      <c r="T282" s="4">
        <v>0.73950000000000005</v>
      </c>
      <c r="U282" s="4">
        <v>2.7749999999999999</v>
      </c>
      <c r="V282" s="4">
        <v>0.1923</v>
      </c>
      <c r="W282" s="4" t="s">
        <v>40</v>
      </c>
      <c r="X282" s="4">
        <v>19800614</v>
      </c>
      <c r="Y282" s="4">
        <v>19800614</v>
      </c>
      <c r="Z282" t="str">
        <f t="shared" si="33"/>
        <v>1031</v>
      </c>
      <c r="AA282">
        <f t="shared" si="34"/>
        <v>18</v>
      </c>
    </row>
    <row r="283" spans="1:27">
      <c r="A283" s="2">
        <v>45596.97892361111</v>
      </c>
      <c r="B283" s="3">
        <v>45596.978067129632</v>
      </c>
      <c r="C283" s="4" t="s">
        <v>58</v>
      </c>
      <c r="D283" s="4">
        <v>0.20230000000000001</v>
      </c>
      <c r="E283" s="4">
        <v>7.3800000000000004E-2</v>
      </c>
      <c r="F283" s="4">
        <v>0.55449999999999999</v>
      </c>
      <c r="G283" s="4">
        <v>8.4030000000000005</v>
      </c>
      <c r="H283" s="4">
        <v>0.1885</v>
      </c>
      <c r="I283" s="4" t="s">
        <v>13</v>
      </c>
      <c r="J283" s="4">
        <v>19800614</v>
      </c>
      <c r="K283" s="4">
        <v>19800614</v>
      </c>
      <c r="L283" t="str">
        <f t="shared" si="31"/>
        <v>1031</v>
      </c>
      <c r="M283">
        <f t="shared" si="32"/>
        <v>23</v>
      </c>
      <c r="O283" s="2">
        <v>45596.769421296296</v>
      </c>
      <c r="P283" s="3">
        <v>45596.768159722225</v>
      </c>
      <c r="Q283" s="4" t="s">
        <v>41</v>
      </c>
      <c r="R283" s="4">
        <v>0.75529999999999997</v>
      </c>
      <c r="S283" s="4">
        <v>0.72399999999999998</v>
      </c>
      <c r="T283" s="4">
        <v>0.78790000000000004</v>
      </c>
      <c r="U283" s="4">
        <v>1.3740000000000001</v>
      </c>
      <c r="V283" s="4">
        <v>0.189</v>
      </c>
      <c r="W283" s="4" t="s">
        <v>40</v>
      </c>
      <c r="X283" s="4">
        <v>19800614</v>
      </c>
      <c r="Y283" s="4">
        <v>19800614</v>
      </c>
      <c r="Z283" t="str">
        <f t="shared" si="33"/>
        <v>1031</v>
      </c>
      <c r="AA283">
        <f t="shared" si="34"/>
        <v>18</v>
      </c>
    </row>
    <row r="284" spans="1:27">
      <c r="A284" s="2">
        <v>45596.98940972222</v>
      </c>
      <c r="B284" s="3">
        <v>45596.98673611111</v>
      </c>
      <c r="C284" s="4" t="s">
        <v>58</v>
      </c>
      <c r="D284" s="4">
        <v>0.41660000000000003</v>
      </c>
      <c r="E284" s="4">
        <v>0.35580000000000001</v>
      </c>
      <c r="F284" s="4">
        <v>0.48780000000000001</v>
      </c>
      <c r="G284" s="4">
        <v>6.28</v>
      </c>
      <c r="H284" s="4">
        <v>0.19370000000000001</v>
      </c>
      <c r="I284" s="4" t="s">
        <v>13</v>
      </c>
      <c r="J284" s="4">
        <v>19800614</v>
      </c>
      <c r="K284" s="4">
        <v>19800614</v>
      </c>
      <c r="L284" t="str">
        <f t="shared" si="31"/>
        <v>1031</v>
      </c>
      <c r="M284">
        <f t="shared" si="32"/>
        <v>23</v>
      </c>
      <c r="O284" s="2">
        <v>45596.774097222224</v>
      </c>
      <c r="P284" s="3">
        <v>45594.622303240743</v>
      </c>
      <c r="Q284" s="4" t="s">
        <v>55</v>
      </c>
      <c r="R284" s="4">
        <v>0.67530000000000001</v>
      </c>
      <c r="S284" s="4">
        <v>0.9698</v>
      </c>
      <c r="T284" s="4">
        <v>0.47020000000000001</v>
      </c>
      <c r="U284" s="4">
        <v>0.39</v>
      </c>
      <c r="V284" s="4">
        <v>0.20899999999999999</v>
      </c>
      <c r="W284" s="4" t="s">
        <v>40</v>
      </c>
      <c r="X284" s="4">
        <v>19800614</v>
      </c>
      <c r="Y284" s="4">
        <v>19800614</v>
      </c>
      <c r="Z284" t="str">
        <f t="shared" si="33"/>
        <v>1031</v>
      </c>
      <c r="AA284">
        <f t="shared" si="34"/>
        <v>18</v>
      </c>
    </row>
    <row r="285" spans="1:27">
      <c r="A285" s="2">
        <v>45597.023819444446</v>
      </c>
      <c r="B285" s="3">
        <v>45597.0233912037</v>
      </c>
      <c r="C285" s="4" t="s">
        <v>65</v>
      </c>
      <c r="D285" s="4">
        <v>0.19869999999999999</v>
      </c>
      <c r="E285" s="4">
        <v>6.4500000000000002E-2</v>
      </c>
      <c r="F285" s="4">
        <v>0.61180000000000001</v>
      </c>
      <c r="G285" s="4">
        <v>8.5419999999999998</v>
      </c>
      <c r="H285" s="4">
        <v>0.18410000000000001</v>
      </c>
      <c r="I285" s="4" t="s">
        <v>40</v>
      </c>
      <c r="J285" s="4">
        <v>19800614</v>
      </c>
      <c r="K285" s="4">
        <v>19800614</v>
      </c>
      <c r="L285" t="str">
        <f t="shared" si="31"/>
        <v>1101</v>
      </c>
      <c r="M285">
        <f t="shared" si="32"/>
        <v>0</v>
      </c>
      <c r="O285" s="2">
        <v>45596.777303240742</v>
      </c>
      <c r="P285" s="3">
        <v>45596.776817129627</v>
      </c>
      <c r="Q285" s="4" t="s">
        <v>57</v>
      </c>
      <c r="R285" s="4">
        <v>0.43140000000000001</v>
      </c>
      <c r="S285" s="4">
        <v>0.49959999999999999</v>
      </c>
      <c r="T285" s="4">
        <v>0.3725</v>
      </c>
      <c r="U285" s="4">
        <v>2.101</v>
      </c>
      <c r="V285" s="4">
        <v>0.2157</v>
      </c>
      <c r="W285" s="4" t="s">
        <v>40</v>
      </c>
      <c r="X285" s="4">
        <v>19800614</v>
      </c>
      <c r="Y285" s="4">
        <v>19800614</v>
      </c>
      <c r="Z285" t="str">
        <f t="shared" si="33"/>
        <v>1031</v>
      </c>
      <c r="AA285">
        <f t="shared" si="34"/>
        <v>18</v>
      </c>
    </row>
    <row r="286" spans="1:27">
      <c r="A286" s="2">
        <v>45597.037951388891</v>
      </c>
      <c r="B286" s="3">
        <v>45597.03702546296</v>
      </c>
      <c r="C286" s="4" t="s">
        <v>57</v>
      </c>
      <c r="D286" s="4">
        <v>0.37930000000000003</v>
      </c>
      <c r="E286" s="4">
        <v>0.48630000000000001</v>
      </c>
      <c r="F286" s="4">
        <v>0.29580000000000001</v>
      </c>
      <c r="G286" s="4">
        <v>5.6369999999999996</v>
      </c>
      <c r="H286" s="4">
        <v>0.2107</v>
      </c>
      <c r="I286" s="4" t="s">
        <v>40</v>
      </c>
      <c r="J286" s="4">
        <v>19800614</v>
      </c>
      <c r="K286" s="4">
        <v>19800614</v>
      </c>
      <c r="L286" t="str">
        <f t="shared" si="31"/>
        <v>1101</v>
      </c>
      <c r="M286">
        <f t="shared" si="32"/>
        <v>0</v>
      </c>
      <c r="O286" s="2">
        <v>45596.779907407406</v>
      </c>
      <c r="P286" s="3">
        <v>45596.779687499999</v>
      </c>
      <c r="Q286" s="4" t="s">
        <v>14</v>
      </c>
      <c r="R286" s="4">
        <v>0.78900000000000003</v>
      </c>
      <c r="S286" s="4">
        <v>0.75719999999999998</v>
      </c>
      <c r="T286" s="4">
        <v>0.82199999999999995</v>
      </c>
      <c r="U286" s="4">
        <v>1.2669999999999999</v>
      </c>
      <c r="V286" s="4">
        <v>0.1865</v>
      </c>
      <c r="W286" s="4" t="s">
        <v>40</v>
      </c>
      <c r="X286" s="4">
        <v>19800614</v>
      </c>
      <c r="Y286" s="4">
        <v>19800614</v>
      </c>
      <c r="Z286" t="str">
        <f t="shared" si="33"/>
        <v>1031</v>
      </c>
      <c r="AA286">
        <f t="shared" si="34"/>
        <v>18</v>
      </c>
    </row>
    <row r="287" spans="1:27">
      <c r="A287" s="2">
        <v>45597.083067129628</v>
      </c>
      <c r="B287" s="3">
        <v>45597.082789351851</v>
      </c>
      <c r="C287" s="4" t="s">
        <v>65</v>
      </c>
      <c r="D287" s="4">
        <v>0.29580000000000001</v>
      </c>
      <c r="E287" s="4">
        <v>0.41670000000000001</v>
      </c>
      <c r="F287" s="4">
        <v>0.2099</v>
      </c>
      <c r="G287" s="4">
        <v>5.9740000000000002</v>
      </c>
      <c r="H287" s="4">
        <v>0.22070000000000001</v>
      </c>
      <c r="I287" s="4" t="s">
        <v>40</v>
      </c>
      <c r="J287" s="4">
        <v>19800614</v>
      </c>
      <c r="K287" s="4">
        <v>19800614</v>
      </c>
      <c r="L287" t="str">
        <f t="shared" si="31"/>
        <v>1101</v>
      </c>
      <c r="M287">
        <f t="shared" si="32"/>
        <v>1</v>
      </c>
      <c r="O287" s="2">
        <v>45596.787511574075</v>
      </c>
      <c r="P287" s="3">
        <v>45596.755868055552</v>
      </c>
      <c r="Q287" s="4" t="s">
        <v>56</v>
      </c>
      <c r="R287" s="4">
        <v>0.81110000000000004</v>
      </c>
      <c r="S287" s="4">
        <v>0.87580000000000002</v>
      </c>
      <c r="T287" s="4">
        <v>0.75109999999999999</v>
      </c>
      <c r="U287" s="4">
        <v>0.85399999999999998</v>
      </c>
      <c r="V287" s="4">
        <v>0.1915</v>
      </c>
      <c r="W287" s="4" t="s">
        <v>13</v>
      </c>
      <c r="X287" s="4">
        <v>19800614</v>
      </c>
      <c r="Y287" s="4">
        <v>19800614</v>
      </c>
      <c r="Z287" t="str">
        <f t="shared" si="33"/>
        <v>1031</v>
      </c>
      <c r="AA287">
        <f t="shared" si="34"/>
        <v>18</v>
      </c>
    </row>
    <row r="288" spans="1:27">
      <c r="A288" s="2">
        <v>45597.109618055554</v>
      </c>
      <c r="B288" s="3">
        <v>45597.10900462963</v>
      </c>
      <c r="C288" s="4" t="s">
        <v>65</v>
      </c>
      <c r="D288" s="4">
        <v>0.34289999999999998</v>
      </c>
      <c r="E288" s="4">
        <v>0.43630000000000002</v>
      </c>
      <c r="F288" s="4">
        <v>0.26950000000000002</v>
      </c>
      <c r="G288" s="4">
        <v>5.8780000000000001</v>
      </c>
      <c r="H288" s="4">
        <v>0.2135</v>
      </c>
      <c r="I288" s="4" t="s">
        <v>40</v>
      </c>
      <c r="J288" s="4">
        <v>19800614</v>
      </c>
      <c r="K288" s="4">
        <v>19800614</v>
      </c>
      <c r="L288" t="str">
        <f t="shared" si="31"/>
        <v>1101</v>
      </c>
      <c r="M288">
        <f t="shared" si="32"/>
        <v>2</v>
      </c>
      <c r="O288" s="2">
        <v>45596.789097222223</v>
      </c>
      <c r="P288" s="3">
        <v>45595.942893518521</v>
      </c>
      <c r="Q288" s="4" t="s">
        <v>56</v>
      </c>
      <c r="R288" s="4">
        <v>0.22020000000000001</v>
      </c>
      <c r="S288" s="4">
        <v>4.9099999999999998E-2</v>
      </c>
      <c r="T288" s="4">
        <v>0.9879</v>
      </c>
      <c r="U288" s="4">
        <v>5.1950000000000003</v>
      </c>
      <c r="V288" s="4">
        <v>0.16389999999999999</v>
      </c>
      <c r="W288" s="4" t="s">
        <v>13</v>
      </c>
      <c r="X288" s="4">
        <v>19800614</v>
      </c>
      <c r="Y288" s="4">
        <v>19800614</v>
      </c>
      <c r="Z288" t="str">
        <f t="shared" si="33"/>
        <v>1031</v>
      </c>
      <c r="AA288">
        <f t="shared" si="34"/>
        <v>18</v>
      </c>
    </row>
    <row r="289" spans="1:27">
      <c r="A289" s="2">
        <v>45597.128541666665</v>
      </c>
      <c r="B289" s="3">
        <v>45597.126770833333</v>
      </c>
      <c r="C289" s="4" t="s">
        <v>65</v>
      </c>
      <c r="D289" s="4">
        <v>0.36009999999999998</v>
      </c>
      <c r="E289" s="4">
        <v>0.40870000000000001</v>
      </c>
      <c r="F289" s="4">
        <v>0.31730000000000003</v>
      </c>
      <c r="G289" s="4">
        <v>6.0129999999999999</v>
      </c>
      <c r="H289" s="4">
        <v>0.20849999999999999</v>
      </c>
      <c r="I289" s="4" t="s">
        <v>40</v>
      </c>
      <c r="J289" s="4">
        <v>19800614</v>
      </c>
      <c r="K289" s="4">
        <v>19800614</v>
      </c>
      <c r="L289" t="str">
        <f t="shared" si="31"/>
        <v>1101</v>
      </c>
      <c r="M289">
        <f t="shared" si="32"/>
        <v>3</v>
      </c>
      <c r="O289" s="2">
        <v>45596.794942129629</v>
      </c>
      <c r="P289" s="3">
        <v>45596.793807870374</v>
      </c>
      <c r="Q289" s="4" t="s">
        <v>21</v>
      </c>
      <c r="R289" s="4">
        <v>0.22239999999999999</v>
      </c>
      <c r="S289" s="4">
        <v>0.73660000000000003</v>
      </c>
      <c r="T289" s="4">
        <v>6.7199999999999996E-2</v>
      </c>
      <c r="U289" s="4">
        <v>1.333</v>
      </c>
      <c r="V289" s="4">
        <v>0.25519999999999998</v>
      </c>
      <c r="W289" s="4" t="s">
        <v>40</v>
      </c>
      <c r="X289" s="4">
        <v>19800614</v>
      </c>
      <c r="Y289" s="4">
        <v>19800614</v>
      </c>
      <c r="Z289" t="str">
        <f t="shared" si="33"/>
        <v>1031</v>
      </c>
      <c r="AA289">
        <f t="shared" si="34"/>
        <v>19</v>
      </c>
    </row>
    <row r="290" spans="1:27">
      <c r="A290" s="2">
        <v>45597.142928240741</v>
      </c>
      <c r="B290" s="3">
        <v>45597.141273148147</v>
      </c>
      <c r="C290" s="4" t="s">
        <v>54</v>
      </c>
      <c r="D290" s="4">
        <v>1.8E-3</v>
      </c>
      <c r="E290" s="4">
        <v>0.98299999999999998</v>
      </c>
      <c r="F290" s="4">
        <v>0</v>
      </c>
      <c r="G290" s="4">
        <v>1.792</v>
      </c>
      <c r="H290" s="4">
        <v>0.46750000000000003</v>
      </c>
      <c r="I290" s="4" t="s">
        <v>40</v>
      </c>
      <c r="J290" s="4">
        <v>19800614</v>
      </c>
      <c r="K290" s="4">
        <v>19800614</v>
      </c>
      <c r="L290" t="str">
        <f t="shared" si="31"/>
        <v>1101</v>
      </c>
      <c r="M290">
        <f t="shared" si="32"/>
        <v>3</v>
      </c>
      <c r="O290" s="2">
        <v>45596.79760416667</v>
      </c>
      <c r="P290" s="3">
        <v>45596.797060185185</v>
      </c>
      <c r="Q290" s="4" t="s">
        <v>63</v>
      </c>
      <c r="R290" s="4">
        <v>0.73950000000000005</v>
      </c>
      <c r="S290" s="4">
        <v>0.74180000000000001</v>
      </c>
      <c r="T290" s="4">
        <v>0.73729999999999996</v>
      </c>
      <c r="U290" s="4">
        <v>1.3160000000000001</v>
      </c>
      <c r="V290" s="4">
        <v>0.19239999999999999</v>
      </c>
      <c r="W290" s="4" t="s">
        <v>40</v>
      </c>
      <c r="X290" s="4">
        <v>19800614</v>
      </c>
      <c r="Y290" s="4">
        <v>19800614</v>
      </c>
      <c r="Z290" t="str">
        <f t="shared" si="33"/>
        <v>1031</v>
      </c>
      <c r="AA290">
        <f t="shared" si="34"/>
        <v>19</v>
      </c>
    </row>
    <row r="291" spans="1:27">
      <c r="A291" s="2">
        <v>45597.163495370369</v>
      </c>
      <c r="B291" s="3">
        <v>45597.162048611113</v>
      </c>
      <c r="C291" s="4" t="s">
        <v>54</v>
      </c>
      <c r="D291" s="4">
        <v>0.65139999999999998</v>
      </c>
      <c r="E291" s="4">
        <v>0.74770000000000003</v>
      </c>
      <c r="F291" s="4">
        <v>0.5675</v>
      </c>
      <c r="G291" s="4">
        <v>4.3259999999999996</v>
      </c>
      <c r="H291" s="4">
        <v>0.1875</v>
      </c>
      <c r="I291" s="4" t="s">
        <v>40</v>
      </c>
      <c r="J291" s="4">
        <v>19800614</v>
      </c>
      <c r="K291" s="4">
        <v>19800614</v>
      </c>
      <c r="L291" t="str">
        <f t="shared" si="31"/>
        <v>1101</v>
      </c>
      <c r="M291">
        <f t="shared" si="32"/>
        <v>3</v>
      </c>
      <c r="O291" s="2">
        <v>45596.799351851849</v>
      </c>
      <c r="P291" s="3">
        <v>45596.798564814817</v>
      </c>
      <c r="Q291" s="4" t="s">
        <v>21</v>
      </c>
      <c r="R291" s="4">
        <v>0.30709999999999998</v>
      </c>
      <c r="S291" s="4">
        <v>0.29220000000000002</v>
      </c>
      <c r="T291" s="4">
        <v>0.32279999999999998</v>
      </c>
      <c r="U291" s="4">
        <v>2.9390000000000001</v>
      </c>
      <c r="V291" s="4">
        <v>0.2195</v>
      </c>
      <c r="W291" s="4" t="s">
        <v>40</v>
      </c>
      <c r="X291" s="4">
        <v>19800614</v>
      </c>
      <c r="Y291" s="4">
        <v>19800614</v>
      </c>
      <c r="Z291" t="str">
        <f t="shared" si="33"/>
        <v>1031</v>
      </c>
      <c r="AA291">
        <f t="shared" si="34"/>
        <v>19</v>
      </c>
    </row>
    <row r="292" spans="1:27">
      <c r="A292" s="2">
        <v>45597.222997685189</v>
      </c>
      <c r="B292" s="3">
        <v>45597.222592592596</v>
      </c>
      <c r="C292" s="4" t="s">
        <v>17</v>
      </c>
      <c r="D292" s="4">
        <v>0.62980000000000003</v>
      </c>
      <c r="E292" s="4">
        <v>0.61170000000000002</v>
      </c>
      <c r="F292" s="4">
        <v>0.64839999999999998</v>
      </c>
      <c r="G292" s="4">
        <v>5.0369999999999999</v>
      </c>
      <c r="H292" s="4">
        <v>0.18129999999999999</v>
      </c>
      <c r="I292" s="4" t="s">
        <v>40</v>
      </c>
      <c r="J292" s="4">
        <v>19800614</v>
      </c>
      <c r="K292" s="4">
        <v>19800614</v>
      </c>
      <c r="L292" t="str">
        <f t="shared" si="31"/>
        <v>1101</v>
      </c>
      <c r="M292">
        <f t="shared" si="32"/>
        <v>5</v>
      </c>
      <c r="O292" s="2">
        <v>45596.801608796297</v>
      </c>
      <c r="P292" s="3">
        <v>45595.765729166669</v>
      </c>
      <c r="Q292" s="4" t="s">
        <v>63</v>
      </c>
      <c r="R292" s="4">
        <v>0.501</v>
      </c>
      <c r="S292" s="4">
        <v>0.25879999999999997</v>
      </c>
      <c r="T292" s="4">
        <v>0.96989999999999998</v>
      </c>
      <c r="U292" s="4">
        <v>3.1110000000000002</v>
      </c>
      <c r="V292" s="4">
        <v>0.1696</v>
      </c>
      <c r="W292" s="4" t="s">
        <v>40</v>
      </c>
      <c r="X292" s="4">
        <v>19800614</v>
      </c>
      <c r="Y292" s="4">
        <v>19800614</v>
      </c>
      <c r="Z292" t="str">
        <f t="shared" si="33"/>
        <v>1031</v>
      </c>
      <c r="AA292">
        <f t="shared" si="34"/>
        <v>19</v>
      </c>
    </row>
    <row r="293" spans="1:27">
      <c r="A293" s="2">
        <v>45597.235879629632</v>
      </c>
      <c r="B293" s="3">
        <v>45597.235474537039</v>
      </c>
      <c r="C293" s="4" t="s">
        <v>17</v>
      </c>
      <c r="D293" s="4">
        <v>0.60809999999999997</v>
      </c>
      <c r="E293" s="4">
        <v>0.62760000000000005</v>
      </c>
      <c r="F293" s="4">
        <v>0.58930000000000005</v>
      </c>
      <c r="G293" s="4">
        <v>4.9589999999999996</v>
      </c>
      <c r="H293" s="4">
        <v>0.18579999999999999</v>
      </c>
      <c r="I293" s="4" t="s">
        <v>40</v>
      </c>
      <c r="J293" s="4">
        <v>19800614</v>
      </c>
      <c r="K293" s="4">
        <v>19800614</v>
      </c>
      <c r="L293" t="str">
        <f t="shared" si="31"/>
        <v>1101</v>
      </c>
      <c r="M293">
        <f t="shared" si="32"/>
        <v>5</v>
      </c>
      <c r="O293" s="2">
        <v>45596.801828703705</v>
      </c>
      <c r="P293" s="3">
        <v>45595.612557870372</v>
      </c>
      <c r="Q293" s="4" t="s">
        <v>63</v>
      </c>
      <c r="R293" s="4">
        <v>0.49569999999999997</v>
      </c>
      <c r="S293" s="4">
        <v>0.2535</v>
      </c>
      <c r="T293" s="4">
        <v>0.96919999999999995</v>
      </c>
      <c r="U293" s="4">
        <v>3.14</v>
      </c>
      <c r="V293" s="4">
        <v>0.16980000000000001</v>
      </c>
      <c r="W293" s="4" t="s">
        <v>40</v>
      </c>
      <c r="X293" s="4">
        <v>19800614</v>
      </c>
      <c r="Y293" s="4">
        <v>19800614</v>
      </c>
      <c r="Z293" t="str">
        <f t="shared" si="33"/>
        <v>1031</v>
      </c>
      <c r="AA293">
        <f t="shared" si="34"/>
        <v>19</v>
      </c>
    </row>
    <row r="294" spans="1:27">
      <c r="A294" s="2">
        <v>45597.277129629627</v>
      </c>
      <c r="B294" s="3">
        <v>45597.276585648149</v>
      </c>
      <c r="C294" s="4" t="s">
        <v>17</v>
      </c>
      <c r="D294" s="4">
        <v>0.6069</v>
      </c>
      <c r="E294" s="4">
        <v>0.62770000000000004</v>
      </c>
      <c r="F294" s="4">
        <v>0.58679999999999999</v>
      </c>
      <c r="G294" s="4">
        <v>4.9580000000000002</v>
      </c>
      <c r="H294" s="4">
        <v>0.186</v>
      </c>
      <c r="I294" s="4" t="s">
        <v>40</v>
      </c>
      <c r="J294" s="4">
        <v>19800614</v>
      </c>
      <c r="K294" s="4">
        <v>19800614</v>
      </c>
      <c r="L294" t="str">
        <f t="shared" si="31"/>
        <v>1101</v>
      </c>
      <c r="M294">
        <f t="shared" si="32"/>
        <v>6</v>
      </c>
      <c r="O294" s="2">
        <v>45596.801990740743</v>
      </c>
      <c r="P294" s="3">
        <v>45595.793622685182</v>
      </c>
      <c r="Q294" s="4" t="s">
        <v>63</v>
      </c>
      <c r="R294" s="4">
        <v>0.48399999999999999</v>
      </c>
      <c r="S294" s="4">
        <v>0.24149999999999999</v>
      </c>
      <c r="T294" s="4">
        <v>0.97019999999999995</v>
      </c>
      <c r="U294" s="4">
        <v>3.2080000000000002</v>
      </c>
      <c r="V294" s="4">
        <v>0.1696</v>
      </c>
      <c r="W294" s="4" t="s">
        <v>40</v>
      </c>
      <c r="X294" s="4">
        <v>19800614</v>
      </c>
      <c r="Y294" s="4">
        <v>19800614</v>
      </c>
      <c r="Z294" t="str">
        <f t="shared" si="33"/>
        <v>1031</v>
      </c>
      <c r="AA294">
        <f t="shared" si="34"/>
        <v>19</v>
      </c>
    </row>
    <row r="295" spans="1:27">
      <c r="A295" s="2">
        <v>45597.291689814818</v>
      </c>
      <c r="B295" s="3">
        <v>45597.289421296293</v>
      </c>
      <c r="C295" s="4" t="s">
        <v>17</v>
      </c>
      <c r="D295" s="4">
        <v>0.62929999999999997</v>
      </c>
      <c r="E295" s="4">
        <v>0.60970000000000002</v>
      </c>
      <c r="F295" s="4">
        <v>0.64939999999999998</v>
      </c>
      <c r="G295" s="4">
        <v>5.0469999999999997</v>
      </c>
      <c r="H295" s="4">
        <v>0.1812</v>
      </c>
      <c r="I295" s="4" t="s">
        <v>40</v>
      </c>
      <c r="J295" s="4">
        <v>19800614</v>
      </c>
      <c r="K295" s="4">
        <v>19800614</v>
      </c>
      <c r="L295" t="str">
        <f t="shared" si="31"/>
        <v>1101</v>
      </c>
      <c r="M295">
        <f t="shared" si="32"/>
        <v>7</v>
      </c>
      <c r="O295" s="2">
        <v>45596.802256944444</v>
      </c>
      <c r="P295" s="3">
        <v>45595.64739583333</v>
      </c>
      <c r="Q295" s="4" t="s">
        <v>63</v>
      </c>
      <c r="R295" s="4">
        <v>0.49149999999999999</v>
      </c>
      <c r="S295" s="4">
        <v>0.2495</v>
      </c>
      <c r="T295" s="4">
        <v>0.96840000000000004</v>
      </c>
      <c r="U295" s="4">
        <v>3.1629999999999998</v>
      </c>
      <c r="V295" s="4">
        <v>0.17</v>
      </c>
      <c r="W295" s="4" t="s">
        <v>40</v>
      </c>
      <c r="X295" s="4">
        <v>19800614</v>
      </c>
      <c r="Y295" s="4">
        <v>19800614</v>
      </c>
      <c r="Z295" t="str">
        <f t="shared" si="33"/>
        <v>1031</v>
      </c>
      <c r="AA295">
        <f t="shared" si="34"/>
        <v>19</v>
      </c>
    </row>
    <row r="296" spans="1:27">
      <c r="A296" s="2">
        <v>45597.336782407408</v>
      </c>
      <c r="B296" s="3">
        <v>45597.026354166665</v>
      </c>
      <c r="C296" s="4" t="s">
        <v>38</v>
      </c>
      <c r="D296" s="4">
        <v>0.50970000000000004</v>
      </c>
      <c r="E296" s="4">
        <v>0.70320000000000005</v>
      </c>
      <c r="F296" s="4">
        <v>0.36940000000000001</v>
      </c>
      <c r="G296" s="4">
        <v>4.5720000000000001</v>
      </c>
      <c r="H296" s="4">
        <v>0.2036</v>
      </c>
      <c r="I296" s="4" t="s">
        <v>40</v>
      </c>
      <c r="J296" s="4">
        <v>19800614</v>
      </c>
      <c r="K296" s="4">
        <v>19800614</v>
      </c>
      <c r="L296" t="str">
        <f t="shared" si="31"/>
        <v>1101</v>
      </c>
      <c r="M296">
        <f t="shared" si="32"/>
        <v>8</v>
      </c>
      <c r="O296" s="2">
        <v>45596.802291666667</v>
      </c>
      <c r="P296" s="3">
        <v>45596.797152777777</v>
      </c>
      <c r="Q296" s="4" t="s">
        <v>57</v>
      </c>
      <c r="R296" s="4">
        <v>0.45100000000000001</v>
      </c>
      <c r="S296" s="4">
        <v>0.52790000000000004</v>
      </c>
      <c r="T296" s="4">
        <v>0.38529999999999998</v>
      </c>
      <c r="U296" s="4">
        <v>2.004</v>
      </c>
      <c r="V296" s="4">
        <v>0.21479999999999999</v>
      </c>
      <c r="W296" s="4" t="s">
        <v>40</v>
      </c>
      <c r="X296" s="4">
        <v>19800614</v>
      </c>
      <c r="Y296" s="4">
        <v>19800614</v>
      </c>
      <c r="Z296" t="str">
        <f t="shared" si="33"/>
        <v>1031</v>
      </c>
      <c r="AA296">
        <f t="shared" si="34"/>
        <v>19</v>
      </c>
    </row>
    <row r="297" spans="1:27">
      <c r="A297" s="2">
        <v>45597.344155092593</v>
      </c>
      <c r="B297" s="3">
        <v>45596.586689814816</v>
      </c>
      <c r="C297" s="4" t="s">
        <v>38</v>
      </c>
      <c r="D297" s="4">
        <v>0.4294</v>
      </c>
      <c r="E297" s="4">
        <v>0.47539999999999999</v>
      </c>
      <c r="F297" s="4">
        <v>0.38779999999999998</v>
      </c>
      <c r="G297" s="4">
        <v>5.6890000000000001</v>
      </c>
      <c r="H297" s="4">
        <v>0.20200000000000001</v>
      </c>
      <c r="I297" s="4" t="s">
        <v>40</v>
      </c>
      <c r="J297" s="4">
        <v>19800614</v>
      </c>
      <c r="K297" s="4">
        <v>19800614</v>
      </c>
      <c r="L297" t="str">
        <f t="shared" si="31"/>
        <v>1101</v>
      </c>
      <c r="M297">
        <f t="shared" si="32"/>
        <v>8</v>
      </c>
      <c r="O297" s="2">
        <v>45596.807789351849</v>
      </c>
      <c r="P297" s="3">
        <v>45596.807280092595</v>
      </c>
      <c r="Q297" s="4" t="s">
        <v>21</v>
      </c>
      <c r="R297" s="4">
        <v>0.20200000000000001</v>
      </c>
      <c r="S297" s="4">
        <v>0.48470000000000002</v>
      </c>
      <c r="T297" s="4">
        <v>8.4199999999999997E-2</v>
      </c>
      <c r="U297" s="4">
        <v>2.1520000000000001</v>
      </c>
      <c r="V297" s="4">
        <v>0.25040000000000001</v>
      </c>
      <c r="W297" s="4" t="s">
        <v>40</v>
      </c>
      <c r="X297" s="4">
        <v>19800614</v>
      </c>
      <c r="Y297" s="4">
        <v>19800614</v>
      </c>
      <c r="Z297" t="str">
        <f t="shared" si="33"/>
        <v>1031</v>
      </c>
      <c r="AA297">
        <f t="shared" si="34"/>
        <v>19</v>
      </c>
    </row>
    <row r="298" spans="1:27">
      <c r="A298" s="2">
        <v>45597.345011574071</v>
      </c>
      <c r="B298" s="3">
        <v>45597.084803240738</v>
      </c>
      <c r="C298" s="4" t="s">
        <v>38</v>
      </c>
      <c r="D298" s="4">
        <v>0.54759999999999998</v>
      </c>
      <c r="E298" s="4">
        <v>0.65190000000000003</v>
      </c>
      <c r="F298" s="4">
        <v>0.45989999999999998</v>
      </c>
      <c r="G298" s="4">
        <v>4.8380000000000001</v>
      </c>
      <c r="H298" s="4">
        <v>0.19589999999999999</v>
      </c>
      <c r="I298" s="4" t="s">
        <v>40</v>
      </c>
      <c r="J298" s="4">
        <v>19800614</v>
      </c>
      <c r="K298" s="4">
        <v>19800614</v>
      </c>
      <c r="L298" t="str">
        <f t="shared" si="31"/>
        <v>1101</v>
      </c>
      <c r="M298">
        <f t="shared" si="32"/>
        <v>8</v>
      </c>
      <c r="O298" s="2">
        <v>45596.810937499999</v>
      </c>
      <c r="P298" s="3">
        <v>45596.810671296298</v>
      </c>
      <c r="Q298" s="4" t="s">
        <v>14</v>
      </c>
      <c r="R298" s="4">
        <v>0.78890000000000005</v>
      </c>
      <c r="S298" s="4">
        <v>0.75629999999999997</v>
      </c>
      <c r="T298" s="4">
        <v>0.82279999999999998</v>
      </c>
      <c r="U298" s="4">
        <v>1.27</v>
      </c>
      <c r="V298" s="4">
        <v>0.1865</v>
      </c>
      <c r="W298" s="4" t="s">
        <v>40</v>
      </c>
      <c r="X298" s="4">
        <v>19800614</v>
      </c>
      <c r="Y298" s="4">
        <v>19800614</v>
      </c>
      <c r="Z298" t="str">
        <f t="shared" si="33"/>
        <v>1031</v>
      </c>
      <c r="AA298">
        <f t="shared" si="34"/>
        <v>19</v>
      </c>
    </row>
    <row r="299" spans="1:27">
      <c r="A299" s="2">
        <v>45597.346226851849</v>
      </c>
      <c r="B299" s="3">
        <v>45597.341944444444</v>
      </c>
      <c r="C299" s="4" t="s">
        <v>38</v>
      </c>
      <c r="D299" s="4">
        <v>0.56079999999999997</v>
      </c>
      <c r="E299" s="4">
        <v>0.59830000000000005</v>
      </c>
      <c r="F299" s="4">
        <v>0.52559999999999996</v>
      </c>
      <c r="G299" s="4">
        <v>5.1020000000000003</v>
      </c>
      <c r="H299" s="4">
        <v>0.19070000000000001</v>
      </c>
      <c r="I299" s="4" t="s">
        <v>40</v>
      </c>
      <c r="J299" s="4">
        <v>19800614</v>
      </c>
      <c r="K299" s="4">
        <v>19800614</v>
      </c>
      <c r="L299" t="str">
        <f t="shared" si="31"/>
        <v>1101</v>
      </c>
      <c r="M299">
        <f t="shared" si="32"/>
        <v>8</v>
      </c>
      <c r="O299" s="2">
        <v>45596.814606481479</v>
      </c>
      <c r="P299" s="3">
        <v>45596.814282407409</v>
      </c>
      <c r="Q299" s="4" t="s">
        <v>21</v>
      </c>
      <c r="R299" s="4">
        <v>0.45519999999999999</v>
      </c>
      <c r="S299" s="4">
        <v>0.36520000000000002</v>
      </c>
      <c r="T299" s="4">
        <v>0.56740000000000002</v>
      </c>
      <c r="U299" s="4">
        <v>2.6080000000000001</v>
      </c>
      <c r="V299" s="4">
        <v>0.2029</v>
      </c>
      <c r="W299" s="4" t="s">
        <v>40</v>
      </c>
      <c r="X299" s="4">
        <v>19800614</v>
      </c>
      <c r="Y299" s="4">
        <v>19800614</v>
      </c>
      <c r="Z299" t="str">
        <f t="shared" si="33"/>
        <v>1031</v>
      </c>
      <c r="AA299">
        <f t="shared" si="34"/>
        <v>19</v>
      </c>
    </row>
    <row r="300" spans="1:27">
      <c r="A300" s="2">
        <v>45597.359224537038</v>
      </c>
      <c r="B300" s="3">
        <v>45596.919189814813</v>
      </c>
      <c r="C300" s="4" t="s">
        <v>18</v>
      </c>
      <c r="D300" s="4">
        <v>0.58530000000000004</v>
      </c>
      <c r="E300" s="4">
        <v>0.80730000000000002</v>
      </c>
      <c r="F300" s="4">
        <v>0.42430000000000001</v>
      </c>
      <c r="G300" s="4">
        <v>3.96</v>
      </c>
      <c r="H300" s="4">
        <v>0.19889999999999999</v>
      </c>
      <c r="I300" s="4" t="s">
        <v>40</v>
      </c>
      <c r="J300" s="4">
        <v>19800614</v>
      </c>
      <c r="K300" s="4">
        <v>19800614</v>
      </c>
      <c r="L300" t="str">
        <f t="shared" si="31"/>
        <v>1101</v>
      </c>
      <c r="M300">
        <f t="shared" si="32"/>
        <v>8</v>
      </c>
      <c r="O300" s="2">
        <v>45596.816990740743</v>
      </c>
      <c r="P300" s="3">
        <v>45596.814780092594</v>
      </c>
      <c r="Q300" s="4" t="s">
        <v>57</v>
      </c>
      <c r="R300" s="4">
        <v>0.4718</v>
      </c>
      <c r="S300" s="4">
        <v>0.52310000000000001</v>
      </c>
      <c r="T300" s="4">
        <v>0.42559999999999998</v>
      </c>
      <c r="U300" s="4">
        <v>2.02</v>
      </c>
      <c r="V300" s="4">
        <v>0.21199999999999999</v>
      </c>
      <c r="W300" s="4" t="s">
        <v>40</v>
      </c>
      <c r="X300" s="4">
        <v>19800614</v>
      </c>
      <c r="Y300" s="4">
        <v>19800614</v>
      </c>
      <c r="Z300" t="str">
        <f t="shared" si="33"/>
        <v>1031</v>
      </c>
      <c r="AA300">
        <f t="shared" si="34"/>
        <v>19</v>
      </c>
    </row>
    <row r="301" spans="1:27">
      <c r="A301" s="2">
        <v>45597.362025462964</v>
      </c>
      <c r="B301" s="3">
        <v>45597.356041666666</v>
      </c>
      <c r="C301" s="4" t="s">
        <v>14</v>
      </c>
      <c r="D301" s="4">
        <v>0.626</v>
      </c>
      <c r="E301" s="4">
        <v>0.73070000000000002</v>
      </c>
      <c r="F301" s="4">
        <v>0.53620000000000001</v>
      </c>
      <c r="G301" s="4">
        <v>4.4219999999999997</v>
      </c>
      <c r="H301" s="4">
        <v>0.18990000000000001</v>
      </c>
      <c r="I301" s="4" t="s">
        <v>40</v>
      </c>
      <c r="J301" s="4">
        <v>19800614</v>
      </c>
      <c r="K301" s="4">
        <v>19800614</v>
      </c>
      <c r="L301" t="str">
        <f t="shared" ref="L301:L364" si="35">TEXT(A301,"MMDD")</f>
        <v>1101</v>
      </c>
      <c r="M301">
        <f t="shared" ref="M301:M364" si="36">HOUR(A301)</f>
        <v>8</v>
      </c>
      <c r="O301" s="2">
        <v>45596.818807870368</v>
      </c>
      <c r="P301" s="3">
        <v>45596.818240740744</v>
      </c>
      <c r="Q301" s="4" t="s">
        <v>57</v>
      </c>
      <c r="R301" s="4">
        <v>0.15759999999999999</v>
      </c>
      <c r="S301" s="4">
        <v>0.99180000000000001</v>
      </c>
      <c r="T301" s="4">
        <v>2.5100000000000001E-2</v>
      </c>
      <c r="U301" s="4">
        <v>0.182</v>
      </c>
      <c r="V301" s="4">
        <v>0.27610000000000001</v>
      </c>
      <c r="W301" s="4" t="s">
        <v>40</v>
      </c>
      <c r="X301" s="4">
        <v>19800614</v>
      </c>
      <c r="Y301" s="4">
        <v>19800614</v>
      </c>
      <c r="Z301" t="str">
        <f t="shared" si="33"/>
        <v>1031</v>
      </c>
      <c r="AA301">
        <f t="shared" si="34"/>
        <v>19</v>
      </c>
    </row>
    <row r="302" spans="1:27">
      <c r="A302" s="2">
        <v>45597.366516203707</v>
      </c>
      <c r="B302" s="3">
        <v>45597.36546296296</v>
      </c>
      <c r="C302" s="4" t="s">
        <v>14</v>
      </c>
      <c r="D302" s="4">
        <v>0.67779999999999996</v>
      </c>
      <c r="E302" s="4">
        <v>0.64770000000000005</v>
      </c>
      <c r="F302" s="4">
        <v>0.70930000000000004</v>
      </c>
      <c r="G302" s="4">
        <v>4.859</v>
      </c>
      <c r="H302" s="4">
        <v>0.1764</v>
      </c>
      <c r="I302" s="4" t="s">
        <v>40</v>
      </c>
      <c r="J302" s="4">
        <v>19800614</v>
      </c>
      <c r="K302" s="4">
        <v>19800614</v>
      </c>
      <c r="L302" t="str">
        <f t="shared" si="35"/>
        <v>1101</v>
      </c>
      <c r="M302">
        <f t="shared" si="36"/>
        <v>8</v>
      </c>
      <c r="O302" s="2">
        <v>45596.824675925927</v>
      </c>
      <c r="P302" s="3">
        <v>45596.824317129627</v>
      </c>
      <c r="Q302" s="4" t="s">
        <v>63</v>
      </c>
      <c r="R302" s="4">
        <v>0.69750000000000001</v>
      </c>
      <c r="S302" s="4">
        <v>0.51649999999999996</v>
      </c>
      <c r="T302" s="4">
        <v>0.94179999999999997</v>
      </c>
      <c r="U302" s="4">
        <v>2.0430000000000001</v>
      </c>
      <c r="V302" s="4">
        <v>0.17469999999999999</v>
      </c>
      <c r="W302" s="4" t="s">
        <v>40</v>
      </c>
      <c r="X302" s="4">
        <v>19800614</v>
      </c>
      <c r="Y302" s="4">
        <v>19800614</v>
      </c>
      <c r="Z302" t="str">
        <f t="shared" si="33"/>
        <v>1031</v>
      </c>
      <c r="AA302">
        <f t="shared" si="34"/>
        <v>19</v>
      </c>
    </row>
    <row r="303" spans="1:27">
      <c r="A303" s="2">
        <v>45597.373842592591</v>
      </c>
      <c r="B303" s="3">
        <v>45597.373425925929</v>
      </c>
      <c r="C303" s="4" t="s">
        <v>14</v>
      </c>
      <c r="D303" s="4">
        <v>0.67369999999999997</v>
      </c>
      <c r="E303" s="4">
        <v>0.7339</v>
      </c>
      <c r="F303" s="4">
        <v>0.61839999999999995</v>
      </c>
      <c r="G303" s="4">
        <v>4.4039999999999999</v>
      </c>
      <c r="H303" s="4">
        <v>0.18360000000000001</v>
      </c>
      <c r="I303" s="4" t="s">
        <v>27</v>
      </c>
      <c r="J303" s="4">
        <v>19800614</v>
      </c>
      <c r="K303" s="4">
        <v>19800614</v>
      </c>
      <c r="L303" t="str">
        <f t="shared" si="35"/>
        <v>1101</v>
      </c>
      <c r="M303">
        <f t="shared" si="36"/>
        <v>8</v>
      </c>
      <c r="O303" s="2">
        <v>45596.82472222222</v>
      </c>
      <c r="P303" s="3">
        <v>45596.759618055556</v>
      </c>
      <c r="Q303" s="4" t="s">
        <v>21</v>
      </c>
      <c r="R303" s="4">
        <v>0.48980000000000001</v>
      </c>
      <c r="S303" s="4">
        <v>0.46179999999999999</v>
      </c>
      <c r="T303" s="4">
        <v>0.51939999999999997</v>
      </c>
      <c r="U303" s="4">
        <v>2.234</v>
      </c>
      <c r="V303" s="4">
        <v>0.2059</v>
      </c>
      <c r="W303" s="4" t="s">
        <v>40</v>
      </c>
      <c r="X303" s="4">
        <v>19800614</v>
      </c>
      <c r="Y303" s="4">
        <v>19800614</v>
      </c>
      <c r="Z303" t="str">
        <f t="shared" si="33"/>
        <v>1031</v>
      </c>
      <c r="AA303">
        <f t="shared" si="34"/>
        <v>19</v>
      </c>
    </row>
    <row r="304" spans="1:27">
      <c r="A304" s="2">
        <v>45597.378333333334</v>
      </c>
      <c r="B304" s="3">
        <v>45597.377835648149</v>
      </c>
      <c r="C304" s="4" t="s">
        <v>14</v>
      </c>
      <c r="D304" s="4">
        <v>0.66649999999999998</v>
      </c>
      <c r="E304" s="4">
        <v>0.74909999999999999</v>
      </c>
      <c r="F304" s="4">
        <v>0.59299999999999997</v>
      </c>
      <c r="G304" s="4">
        <v>4.3179999999999996</v>
      </c>
      <c r="H304" s="4">
        <v>0.1855</v>
      </c>
      <c r="I304" s="4" t="s">
        <v>40</v>
      </c>
      <c r="J304" s="4">
        <v>19800614</v>
      </c>
      <c r="K304" s="4">
        <v>19800614</v>
      </c>
      <c r="L304" t="str">
        <f t="shared" si="35"/>
        <v>1101</v>
      </c>
      <c r="M304">
        <f t="shared" si="36"/>
        <v>9</v>
      </c>
      <c r="O304" s="2">
        <v>45596.825555555559</v>
      </c>
      <c r="P304" s="3">
        <v>45596.824606481481</v>
      </c>
      <c r="Q304" s="4" t="s">
        <v>21</v>
      </c>
      <c r="R304" s="4">
        <v>0.21199999999999999</v>
      </c>
      <c r="S304" s="4">
        <v>0.51670000000000005</v>
      </c>
      <c r="T304" s="4">
        <v>8.6999999999999994E-2</v>
      </c>
      <c r="U304" s="4">
        <v>2.0419999999999998</v>
      </c>
      <c r="V304" s="4">
        <v>0.24970000000000001</v>
      </c>
      <c r="W304" s="4" t="s">
        <v>40</v>
      </c>
      <c r="X304" s="4">
        <v>19800614</v>
      </c>
      <c r="Y304" s="4">
        <v>19800614</v>
      </c>
      <c r="Z304" t="str">
        <f t="shared" si="33"/>
        <v>1031</v>
      </c>
      <c r="AA304">
        <f t="shared" si="34"/>
        <v>19</v>
      </c>
    </row>
    <row r="305" spans="1:27">
      <c r="A305" s="2">
        <v>45597.381539351853</v>
      </c>
      <c r="B305" s="3">
        <v>45597.116597222222</v>
      </c>
      <c r="C305" s="4" t="s">
        <v>15</v>
      </c>
      <c r="D305" s="4">
        <v>0.55210000000000004</v>
      </c>
      <c r="E305" s="4">
        <v>0.70079999999999998</v>
      </c>
      <c r="F305" s="4">
        <v>0.435</v>
      </c>
      <c r="G305" s="4">
        <v>4.585</v>
      </c>
      <c r="H305" s="4">
        <v>0.19800000000000001</v>
      </c>
      <c r="I305" s="4" t="s">
        <v>40</v>
      </c>
      <c r="J305" s="4">
        <v>19800614</v>
      </c>
      <c r="K305" s="4">
        <v>19800614</v>
      </c>
      <c r="L305" t="str">
        <f t="shared" si="35"/>
        <v>1101</v>
      </c>
      <c r="M305">
        <f t="shared" si="36"/>
        <v>9</v>
      </c>
      <c r="O305" s="2">
        <v>45596.826956018522</v>
      </c>
      <c r="P305" s="3">
        <v>45596.742638888885</v>
      </c>
      <c r="Q305" s="4" t="s">
        <v>55</v>
      </c>
      <c r="R305" s="4">
        <v>0.80049999999999999</v>
      </c>
      <c r="S305" s="4">
        <v>0.88380000000000003</v>
      </c>
      <c r="T305" s="4">
        <v>0.72509999999999997</v>
      </c>
      <c r="U305" s="4">
        <v>0.82199999999999995</v>
      </c>
      <c r="V305" s="4">
        <v>0.19320000000000001</v>
      </c>
      <c r="W305" s="4" t="s">
        <v>40</v>
      </c>
      <c r="X305" s="4">
        <v>19800614</v>
      </c>
      <c r="Y305" s="4">
        <v>19800614</v>
      </c>
      <c r="Z305" t="str">
        <f t="shared" si="33"/>
        <v>1031</v>
      </c>
      <c r="AA305">
        <f t="shared" si="34"/>
        <v>19</v>
      </c>
    </row>
    <row r="306" spans="1:27">
      <c r="A306" s="2">
        <v>45597.382060185184</v>
      </c>
      <c r="B306" s="3">
        <v>45597.110682870371</v>
      </c>
      <c r="C306" s="4" t="s">
        <v>15</v>
      </c>
      <c r="D306" s="4">
        <v>0.58550000000000002</v>
      </c>
      <c r="E306" s="4">
        <v>0.52429999999999999</v>
      </c>
      <c r="F306" s="4">
        <v>0.65380000000000005</v>
      </c>
      <c r="G306" s="4">
        <v>5.4569999999999999</v>
      </c>
      <c r="H306" s="4">
        <v>0.18079999999999999</v>
      </c>
      <c r="I306" s="4" t="s">
        <v>40</v>
      </c>
      <c r="J306" s="4">
        <v>19800614</v>
      </c>
      <c r="K306" s="4">
        <v>19800614</v>
      </c>
      <c r="L306" t="str">
        <f t="shared" si="35"/>
        <v>1101</v>
      </c>
      <c r="M306">
        <f t="shared" si="36"/>
        <v>9</v>
      </c>
      <c r="O306" s="2">
        <v>45596.832245370373</v>
      </c>
      <c r="P306" s="3">
        <v>45596.827824074076</v>
      </c>
      <c r="Q306" s="4" t="s">
        <v>57</v>
      </c>
      <c r="R306" s="4">
        <v>0.46910000000000002</v>
      </c>
      <c r="S306" s="4">
        <v>0.53539999999999999</v>
      </c>
      <c r="T306" s="4">
        <v>0.41110000000000002</v>
      </c>
      <c r="U306" s="4">
        <v>1.9790000000000001</v>
      </c>
      <c r="V306" s="4">
        <v>0.21299999999999999</v>
      </c>
      <c r="W306" s="4" t="s">
        <v>40</v>
      </c>
      <c r="X306" s="4">
        <v>19800614</v>
      </c>
      <c r="Y306" s="4">
        <v>19800614</v>
      </c>
      <c r="Z306" t="str">
        <f t="shared" si="33"/>
        <v>1031</v>
      </c>
      <c r="AA306">
        <f t="shared" si="34"/>
        <v>19</v>
      </c>
    </row>
    <row r="307" spans="1:27">
      <c r="A307" s="2">
        <v>45597.382719907408</v>
      </c>
      <c r="B307" s="3">
        <v>45597.134317129632</v>
      </c>
      <c r="C307" s="4" t="s">
        <v>15</v>
      </c>
      <c r="D307" s="4">
        <v>0.44190000000000002</v>
      </c>
      <c r="E307" s="4">
        <v>0.7732</v>
      </c>
      <c r="F307" s="4">
        <v>0.25259999999999999</v>
      </c>
      <c r="G307" s="4">
        <v>4.1760000000000002</v>
      </c>
      <c r="H307" s="4">
        <v>0.21540000000000001</v>
      </c>
      <c r="I307" s="4" t="s">
        <v>40</v>
      </c>
      <c r="J307" s="4">
        <v>19800614</v>
      </c>
      <c r="K307" s="4">
        <v>19800614</v>
      </c>
      <c r="L307" t="str">
        <f t="shared" si="35"/>
        <v>1101</v>
      </c>
      <c r="M307">
        <f t="shared" si="36"/>
        <v>9</v>
      </c>
      <c r="O307" s="2">
        <v>45596.834004629629</v>
      </c>
      <c r="P307" s="3">
        <v>45596.833726851852</v>
      </c>
      <c r="Q307" s="4" t="s">
        <v>21</v>
      </c>
      <c r="R307" s="4">
        <v>0.21890000000000001</v>
      </c>
      <c r="S307" s="4">
        <v>0.47360000000000002</v>
      </c>
      <c r="T307" s="4">
        <v>0.1012</v>
      </c>
      <c r="U307" s="4">
        <v>2.1920000000000002</v>
      </c>
      <c r="V307" s="4">
        <v>0.2465</v>
      </c>
      <c r="W307" s="4" t="s">
        <v>40</v>
      </c>
      <c r="X307" s="4">
        <v>19800614</v>
      </c>
      <c r="Y307" s="4">
        <v>19800614</v>
      </c>
      <c r="Z307" t="str">
        <f t="shared" si="33"/>
        <v>1031</v>
      </c>
      <c r="AA307">
        <f t="shared" si="34"/>
        <v>20</v>
      </c>
    </row>
    <row r="308" spans="1:27">
      <c r="A308" s="2">
        <v>45597.383020833331</v>
      </c>
      <c r="B308" s="3">
        <v>45597.122499999998</v>
      </c>
      <c r="C308" s="4" t="s">
        <v>15</v>
      </c>
      <c r="D308" s="4">
        <v>0.35870000000000002</v>
      </c>
      <c r="E308" s="4">
        <v>0.83389999999999997</v>
      </c>
      <c r="F308" s="4">
        <v>0.15429999999999999</v>
      </c>
      <c r="G308" s="4">
        <v>3.7759999999999998</v>
      </c>
      <c r="H308" s="4">
        <v>0.22900000000000001</v>
      </c>
      <c r="I308" s="4" t="s">
        <v>40</v>
      </c>
      <c r="J308" s="4">
        <v>19800614</v>
      </c>
      <c r="K308" s="4">
        <v>19800614</v>
      </c>
      <c r="L308" t="str">
        <f t="shared" si="35"/>
        <v>1101</v>
      </c>
      <c r="M308">
        <f t="shared" si="36"/>
        <v>9</v>
      </c>
      <c r="O308" s="2">
        <v>45596.837534722225</v>
      </c>
      <c r="P308" s="3">
        <v>45596.833344907405</v>
      </c>
      <c r="Q308" s="4" t="s">
        <v>21</v>
      </c>
      <c r="R308" s="4">
        <v>0.38490000000000002</v>
      </c>
      <c r="S308" s="4">
        <v>0.43219999999999997</v>
      </c>
      <c r="T308" s="4">
        <v>0.3427</v>
      </c>
      <c r="U308" s="4">
        <v>2.343</v>
      </c>
      <c r="V308" s="4">
        <v>0.21790000000000001</v>
      </c>
      <c r="W308" s="4" t="s">
        <v>40</v>
      </c>
      <c r="X308" s="4">
        <v>19800614</v>
      </c>
      <c r="Y308" s="4">
        <v>19800614</v>
      </c>
      <c r="Z308" t="str">
        <f t="shared" si="33"/>
        <v>1031</v>
      </c>
      <c r="AA308">
        <f t="shared" si="34"/>
        <v>20</v>
      </c>
    </row>
    <row r="309" spans="1:27">
      <c r="A309" s="2">
        <v>45597.383449074077</v>
      </c>
      <c r="B309" s="3">
        <v>45597.264340277776</v>
      </c>
      <c r="C309" s="4" t="s">
        <v>15</v>
      </c>
      <c r="D309" s="4">
        <v>0.5181</v>
      </c>
      <c r="E309" s="4">
        <v>0.67069999999999996</v>
      </c>
      <c r="F309" s="4">
        <v>0.4002</v>
      </c>
      <c r="G309" s="4">
        <v>4.742</v>
      </c>
      <c r="H309" s="4">
        <v>0.2009</v>
      </c>
      <c r="I309" s="4" t="s">
        <v>40</v>
      </c>
      <c r="J309" s="4">
        <v>19800614</v>
      </c>
      <c r="K309" s="4">
        <v>19800614</v>
      </c>
      <c r="L309" t="str">
        <f t="shared" si="35"/>
        <v>1101</v>
      </c>
      <c r="M309">
        <f t="shared" si="36"/>
        <v>9</v>
      </c>
      <c r="O309" s="2">
        <v>45596.839918981481</v>
      </c>
      <c r="P309" s="3">
        <v>45596.833182870374</v>
      </c>
      <c r="Q309" s="4" t="s">
        <v>57</v>
      </c>
      <c r="R309" s="4">
        <v>0.15740000000000001</v>
      </c>
      <c r="S309" s="4">
        <v>0.99180000000000001</v>
      </c>
      <c r="T309" s="4">
        <v>2.5000000000000001E-2</v>
      </c>
      <c r="U309" s="4">
        <v>0.18099999999999999</v>
      </c>
      <c r="V309" s="4">
        <v>0.27610000000000001</v>
      </c>
      <c r="W309" s="4" t="s">
        <v>40</v>
      </c>
      <c r="X309" s="4">
        <v>19800614</v>
      </c>
      <c r="Y309" s="4">
        <v>19800614</v>
      </c>
      <c r="Z309" t="str">
        <f t="shared" si="33"/>
        <v>1031</v>
      </c>
      <c r="AA309">
        <f t="shared" si="34"/>
        <v>20</v>
      </c>
    </row>
    <row r="310" spans="1:27">
      <c r="A310" s="2">
        <v>45597.385023148148</v>
      </c>
      <c r="B310" s="3">
        <v>45597.258437500001</v>
      </c>
      <c r="C310" s="4" t="s">
        <v>15</v>
      </c>
      <c r="D310" s="4">
        <v>0.53710000000000002</v>
      </c>
      <c r="E310" s="4">
        <v>0.46820000000000001</v>
      </c>
      <c r="F310" s="4">
        <v>0.61599999999999999</v>
      </c>
      <c r="G310" s="4">
        <v>5.7240000000000002</v>
      </c>
      <c r="H310" s="4">
        <v>0.18379999999999999</v>
      </c>
      <c r="I310" s="4" t="s">
        <v>40</v>
      </c>
      <c r="J310" s="4">
        <v>19800614</v>
      </c>
      <c r="K310" s="4">
        <v>19800614</v>
      </c>
      <c r="L310" t="str">
        <f t="shared" si="35"/>
        <v>1101</v>
      </c>
      <c r="M310">
        <f t="shared" si="36"/>
        <v>9</v>
      </c>
      <c r="O310" s="2">
        <v>45596.843935185185</v>
      </c>
      <c r="P310" s="3">
        <v>45596.842488425929</v>
      </c>
      <c r="Q310" s="4" t="s">
        <v>21</v>
      </c>
      <c r="R310" s="4">
        <v>0.3221</v>
      </c>
      <c r="S310" s="4">
        <v>0.53539999999999999</v>
      </c>
      <c r="T310" s="4">
        <v>0.1938</v>
      </c>
      <c r="U310" s="4">
        <v>1.9790000000000001</v>
      </c>
      <c r="V310" s="4">
        <v>0.23200000000000001</v>
      </c>
      <c r="W310" s="4" t="s">
        <v>40</v>
      </c>
      <c r="X310" s="4">
        <v>19800614</v>
      </c>
      <c r="Y310" s="4">
        <v>19800614</v>
      </c>
      <c r="Z310" t="str">
        <f t="shared" si="33"/>
        <v>1031</v>
      </c>
      <c r="AA310">
        <f t="shared" si="34"/>
        <v>20</v>
      </c>
    </row>
    <row r="311" spans="1:27">
      <c r="A311" s="2">
        <v>45597.385555555556</v>
      </c>
      <c r="B311" s="3">
        <v>45597.045671296299</v>
      </c>
      <c r="C311" s="4" t="s">
        <v>15</v>
      </c>
      <c r="D311" s="4">
        <v>0.51919999999999999</v>
      </c>
      <c r="E311" s="4">
        <v>0.39760000000000001</v>
      </c>
      <c r="F311" s="4">
        <v>0.67800000000000005</v>
      </c>
      <c r="G311" s="4">
        <v>6.0679999999999996</v>
      </c>
      <c r="H311" s="4">
        <v>0.1789</v>
      </c>
      <c r="I311" s="4" t="s">
        <v>40</v>
      </c>
      <c r="J311" s="4">
        <v>19800614</v>
      </c>
      <c r="K311" s="4">
        <v>19800614</v>
      </c>
      <c r="L311" t="str">
        <f t="shared" si="35"/>
        <v>1101</v>
      </c>
      <c r="M311">
        <f t="shared" si="36"/>
        <v>9</v>
      </c>
      <c r="O311" s="2">
        <v>45596.84915509259</v>
      </c>
      <c r="P311" s="3">
        <v>45596.824131944442</v>
      </c>
      <c r="Q311" s="4" t="s">
        <v>47</v>
      </c>
      <c r="R311" s="4">
        <v>0.1731</v>
      </c>
      <c r="S311" s="4">
        <v>0.35039999999999999</v>
      </c>
      <c r="T311" s="4">
        <v>8.5500000000000007E-2</v>
      </c>
      <c r="U311" s="4">
        <v>2.6709999999999998</v>
      </c>
      <c r="V311" s="4">
        <v>0.25009999999999999</v>
      </c>
      <c r="W311" s="4" t="s">
        <v>40</v>
      </c>
      <c r="X311" s="4">
        <v>19800614</v>
      </c>
      <c r="Y311" s="4">
        <v>19800614</v>
      </c>
      <c r="Z311" t="str">
        <f t="shared" si="33"/>
        <v>1031</v>
      </c>
      <c r="AA311">
        <f t="shared" si="34"/>
        <v>20</v>
      </c>
    </row>
    <row r="312" spans="1:27">
      <c r="A312" s="2">
        <v>45597.386701388888</v>
      </c>
      <c r="B312" s="3">
        <v>45597.385729166665</v>
      </c>
      <c r="C312" s="4" t="s">
        <v>14</v>
      </c>
      <c r="D312" s="4">
        <v>0.67220000000000002</v>
      </c>
      <c r="E312" s="4">
        <v>0.73419999999999996</v>
      </c>
      <c r="F312" s="4">
        <v>0.61529999999999996</v>
      </c>
      <c r="G312" s="4">
        <v>4.4029999999999996</v>
      </c>
      <c r="H312" s="4">
        <v>0.18379999999999999</v>
      </c>
      <c r="I312" s="4" t="s">
        <v>27</v>
      </c>
      <c r="J312" s="4">
        <v>19800614</v>
      </c>
      <c r="K312" s="4">
        <v>19800614</v>
      </c>
      <c r="L312" t="str">
        <f t="shared" si="35"/>
        <v>1101</v>
      </c>
      <c r="M312">
        <f t="shared" si="36"/>
        <v>9</v>
      </c>
      <c r="O312" s="2">
        <v>45596.85015046296</v>
      </c>
      <c r="P312" s="3">
        <v>45596.84957175926</v>
      </c>
      <c r="Q312" s="4" t="s">
        <v>21</v>
      </c>
      <c r="R312" s="4">
        <v>0.42149999999999999</v>
      </c>
      <c r="S312" s="4">
        <v>0.37609999999999999</v>
      </c>
      <c r="T312" s="4">
        <v>0.47220000000000001</v>
      </c>
      <c r="U312" s="4">
        <v>2.5630000000000002</v>
      </c>
      <c r="V312" s="4">
        <v>0.2089</v>
      </c>
      <c r="W312" s="4" t="s">
        <v>40</v>
      </c>
      <c r="X312" s="4">
        <v>19800614</v>
      </c>
      <c r="Y312" s="4">
        <v>19800614</v>
      </c>
      <c r="Z312" t="str">
        <f t="shared" si="33"/>
        <v>1031</v>
      </c>
      <c r="AA312">
        <f t="shared" si="34"/>
        <v>20</v>
      </c>
    </row>
    <row r="313" spans="1:27">
      <c r="A313" s="2">
        <v>45597.394745370373</v>
      </c>
      <c r="B313" s="3">
        <v>45597.394108796296</v>
      </c>
      <c r="C313" s="4" t="s">
        <v>14</v>
      </c>
      <c r="D313" s="4">
        <v>0.67849999999999999</v>
      </c>
      <c r="E313" s="4">
        <v>0.64659999999999995</v>
      </c>
      <c r="F313" s="4">
        <v>0.71209999999999996</v>
      </c>
      <c r="G313" s="4">
        <v>4.8650000000000002</v>
      </c>
      <c r="H313" s="4">
        <v>0.1762</v>
      </c>
      <c r="I313" s="4" t="s">
        <v>40</v>
      </c>
      <c r="J313" s="4">
        <v>19800614</v>
      </c>
      <c r="K313" s="4">
        <v>19800614</v>
      </c>
      <c r="L313" t="str">
        <f t="shared" si="35"/>
        <v>1101</v>
      </c>
      <c r="M313">
        <f t="shared" si="36"/>
        <v>9</v>
      </c>
      <c r="O313" s="2">
        <v>45596.852407407408</v>
      </c>
      <c r="P313" s="3">
        <v>45596.837106481478</v>
      </c>
      <c r="Q313" s="4" t="s">
        <v>55</v>
      </c>
      <c r="R313" s="4">
        <v>0.75990000000000002</v>
      </c>
      <c r="S313" s="4">
        <v>0.68389999999999995</v>
      </c>
      <c r="T313" s="4">
        <v>0.84440000000000004</v>
      </c>
      <c r="U313" s="4">
        <v>1.5</v>
      </c>
      <c r="V313" s="4">
        <v>0.18479999999999999</v>
      </c>
      <c r="W313" s="4" t="s">
        <v>40</v>
      </c>
      <c r="X313" s="4">
        <v>19800614</v>
      </c>
      <c r="Y313" s="4">
        <v>19800614</v>
      </c>
      <c r="Z313" t="str">
        <f t="shared" si="33"/>
        <v>1031</v>
      </c>
      <c r="AA313">
        <f t="shared" si="34"/>
        <v>20</v>
      </c>
    </row>
    <row r="314" spans="1:27">
      <c r="A314" s="2">
        <v>45597.396354166667</v>
      </c>
      <c r="B314" s="3">
        <v>45597.396203703705</v>
      </c>
      <c r="C314" s="4" t="s">
        <v>14</v>
      </c>
      <c r="D314" s="4">
        <v>0.67620000000000002</v>
      </c>
      <c r="E314" s="4">
        <v>0.73399999999999999</v>
      </c>
      <c r="F314" s="4">
        <v>0.62290000000000001</v>
      </c>
      <c r="G314" s="4">
        <v>4.4039999999999999</v>
      </c>
      <c r="H314" s="4">
        <v>0.1832</v>
      </c>
      <c r="I314" s="4" t="s">
        <v>40</v>
      </c>
      <c r="J314" s="4">
        <v>19800614</v>
      </c>
      <c r="K314" s="4">
        <v>19800614</v>
      </c>
      <c r="L314" t="str">
        <f t="shared" si="35"/>
        <v>1101</v>
      </c>
      <c r="M314">
        <f t="shared" si="36"/>
        <v>9</v>
      </c>
      <c r="O314" s="2">
        <v>45596.853414351855</v>
      </c>
      <c r="P314" s="3">
        <v>45596.846250000002</v>
      </c>
      <c r="Q314" s="4" t="s">
        <v>21</v>
      </c>
      <c r="R314" s="4">
        <v>0.3957</v>
      </c>
      <c r="S314" s="4">
        <v>0.45979999999999999</v>
      </c>
      <c r="T314" s="4">
        <v>0.34060000000000001</v>
      </c>
      <c r="U314" s="4">
        <v>2.2410000000000001</v>
      </c>
      <c r="V314" s="4">
        <v>0.21809999999999999</v>
      </c>
      <c r="W314" s="4" t="s">
        <v>40</v>
      </c>
      <c r="X314" s="4">
        <v>19800614</v>
      </c>
      <c r="Y314" s="4">
        <v>19800614</v>
      </c>
      <c r="Z314" t="str">
        <f t="shared" si="33"/>
        <v>1031</v>
      </c>
      <c r="AA314">
        <f t="shared" si="34"/>
        <v>20</v>
      </c>
    </row>
    <row r="315" spans="1:27">
      <c r="A315" s="2">
        <v>45597.399444444447</v>
      </c>
      <c r="B315" s="3">
        <v>45597.398680555554</v>
      </c>
      <c r="C315" s="4" t="s">
        <v>14</v>
      </c>
      <c r="D315" s="4">
        <v>0.67669999999999997</v>
      </c>
      <c r="E315" s="4">
        <v>0.73450000000000004</v>
      </c>
      <c r="F315" s="4">
        <v>0.62339999999999995</v>
      </c>
      <c r="G315" s="4">
        <v>4.4009999999999998</v>
      </c>
      <c r="H315" s="4">
        <v>0.1832</v>
      </c>
      <c r="I315" s="4" t="s">
        <v>27</v>
      </c>
      <c r="J315" s="4">
        <v>19800614</v>
      </c>
      <c r="K315" s="4">
        <v>19800614</v>
      </c>
      <c r="L315" t="str">
        <f t="shared" si="35"/>
        <v>1101</v>
      </c>
      <c r="M315">
        <f t="shared" si="36"/>
        <v>9</v>
      </c>
      <c r="O315" s="2">
        <v>45596.854594907411</v>
      </c>
      <c r="P315" s="3">
        <v>45596.852175925924</v>
      </c>
      <c r="Q315" s="4" t="s">
        <v>21</v>
      </c>
      <c r="R315" s="4">
        <v>0.39169999999999999</v>
      </c>
      <c r="S315" s="4">
        <v>0.43980000000000002</v>
      </c>
      <c r="T315" s="4">
        <v>0.3488</v>
      </c>
      <c r="U315" s="4">
        <v>2.3140000000000001</v>
      </c>
      <c r="V315" s="4">
        <v>0.2175</v>
      </c>
      <c r="W315" s="4" t="s">
        <v>40</v>
      </c>
      <c r="X315" s="4">
        <v>19800614</v>
      </c>
      <c r="Y315" s="4">
        <v>19800614</v>
      </c>
      <c r="Z315" t="str">
        <f t="shared" si="33"/>
        <v>1031</v>
      </c>
      <c r="AA315">
        <f t="shared" si="34"/>
        <v>20</v>
      </c>
    </row>
    <row r="316" spans="1:27">
      <c r="A316" s="2">
        <v>45597.404780092591</v>
      </c>
      <c r="B316" s="3">
        <v>45597.085046296299</v>
      </c>
      <c r="C316" s="4" t="s">
        <v>64</v>
      </c>
      <c r="D316" s="4">
        <v>0.58020000000000005</v>
      </c>
      <c r="E316" s="4">
        <v>0.63590000000000002</v>
      </c>
      <c r="F316" s="4">
        <v>0.52949999999999997</v>
      </c>
      <c r="G316" s="4">
        <v>4.9180000000000001</v>
      </c>
      <c r="H316" s="4">
        <v>0.19040000000000001</v>
      </c>
      <c r="I316" s="4" t="s">
        <v>40</v>
      </c>
      <c r="J316" s="4">
        <v>19800614</v>
      </c>
      <c r="K316" s="4">
        <v>19800614</v>
      </c>
      <c r="L316" t="str">
        <f t="shared" si="35"/>
        <v>1101</v>
      </c>
      <c r="M316">
        <f t="shared" si="36"/>
        <v>9</v>
      </c>
      <c r="O316" s="2">
        <v>45596.858287037037</v>
      </c>
      <c r="P316" s="3">
        <v>45596.852858796294</v>
      </c>
      <c r="Q316" s="4" t="s">
        <v>57</v>
      </c>
      <c r="R316" s="4">
        <v>0.48320000000000002</v>
      </c>
      <c r="S316" s="4">
        <v>0.49380000000000002</v>
      </c>
      <c r="T316" s="4">
        <v>0.47289999999999999</v>
      </c>
      <c r="U316" s="4">
        <v>2.121</v>
      </c>
      <c r="V316" s="4">
        <v>0.20880000000000001</v>
      </c>
      <c r="W316" s="4" t="s">
        <v>40</v>
      </c>
      <c r="X316" s="4">
        <v>19800614</v>
      </c>
      <c r="Y316" s="4">
        <v>19800614</v>
      </c>
      <c r="Z316" t="str">
        <f t="shared" si="33"/>
        <v>1031</v>
      </c>
      <c r="AA316">
        <f t="shared" si="34"/>
        <v>20</v>
      </c>
    </row>
    <row r="317" spans="1:27">
      <c r="A317" s="2">
        <v>45597.412499999999</v>
      </c>
      <c r="B317" s="3">
        <v>45596.799814814818</v>
      </c>
      <c r="C317" s="4" t="s">
        <v>66</v>
      </c>
      <c r="D317" s="4">
        <v>1E-4</v>
      </c>
      <c r="E317" s="4">
        <v>0.99590000000000001</v>
      </c>
      <c r="F317" s="4">
        <v>0</v>
      </c>
      <c r="G317" s="4">
        <v>0.97299999999999998</v>
      </c>
      <c r="H317" s="4">
        <v>0.6492</v>
      </c>
      <c r="I317" s="4" t="s">
        <v>40</v>
      </c>
      <c r="J317" s="4">
        <v>19800614</v>
      </c>
      <c r="K317" s="4">
        <v>19800614</v>
      </c>
      <c r="L317" t="str">
        <f t="shared" si="35"/>
        <v>1101</v>
      </c>
      <c r="M317">
        <f t="shared" si="36"/>
        <v>9</v>
      </c>
      <c r="O317" s="2">
        <v>45596.859652777777</v>
      </c>
      <c r="P317" s="3">
        <v>45595.68377314815</v>
      </c>
      <c r="Q317" s="4" t="s">
        <v>38</v>
      </c>
      <c r="R317" s="4">
        <v>0.13650000000000001</v>
      </c>
      <c r="S317" s="4">
        <v>1.9699999999999999E-2</v>
      </c>
      <c r="T317" s="4">
        <v>0.94420000000000004</v>
      </c>
      <c r="U317" s="4">
        <v>6.2249999999999996</v>
      </c>
      <c r="V317" s="4">
        <v>0.1744</v>
      </c>
      <c r="W317" s="4" t="s">
        <v>40</v>
      </c>
      <c r="X317" s="4">
        <v>19800614</v>
      </c>
      <c r="Y317" s="4">
        <v>19800614</v>
      </c>
      <c r="Z317" t="str">
        <f t="shared" si="33"/>
        <v>1031</v>
      </c>
      <c r="AA317">
        <f t="shared" si="34"/>
        <v>20</v>
      </c>
    </row>
    <row r="318" spans="1:27">
      <c r="A318" s="2">
        <v>45597.413101851853</v>
      </c>
      <c r="B318" s="3">
        <v>45597.412430555552</v>
      </c>
      <c r="C318" s="4" t="s">
        <v>14</v>
      </c>
      <c r="D318" s="4">
        <v>0.67649999999999999</v>
      </c>
      <c r="E318" s="4">
        <v>0.73580000000000001</v>
      </c>
      <c r="F318" s="4">
        <v>0.622</v>
      </c>
      <c r="G318" s="4">
        <v>4.3940000000000001</v>
      </c>
      <c r="H318" s="4">
        <v>0.18329999999999999</v>
      </c>
      <c r="I318" s="4" t="s">
        <v>27</v>
      </c>
      <c r="J318" s="4">
        <v>19800614</v>
      </c>
      <c r="K318" s="4">
        <v>19800614</v>
      </c>
      <c r="L318" t="str">
        <f t="shared" si="35"/>
        <v>1101</v>
      </c>
      <c r="M318">
        <f t="shared" si="36"/>
        <v>9</v>
      </c>
      <c r="O318" s="2">
        <v>45596.86142361111</v>
      </c>
      <c r="P318" s="3">
        <v>45595.668263888889</v>
      </c>
      <c r="Q318" s="4" t="s">
        <v>38</v>
      </c>
      <c r="R318" s="4">
        <v>0.13020000000000001</v>
      </c>
      <c r="S318" s="4">
        <v>1.77E-2</v>
      </c>
      <c r="T318" s="4">
        <v>0.95909999999999995</v>
      </c>
      <c r="U318" s="4">
        <v>6.3460000000000001</v>
      </c>
      <c r="V318" s="4">
        <v>0.1719</v>
      </c>
      <c r="W318" s="4" t="s">
        <v>40</v>
      </c>
      <c r="X318" s="4">
        <v>19800614</v>
      </c>
      <c r="Y318" s="4">
        <v>19800614</v>
      </c>
      <c r="Z318" t="str">
        <f t="shared" si="33"/>
        <v>1031</v>
      </c>
      <c r="AA318">
        <f t="shared" si="34"/>
        <v>20</v>
      </c>
    </row>
    <row r="319" spans="1:27">
      <c r="A319" s="2">
        <v>45597.415335648147</v>
      </c>
      <c r="B319" s="3">
        <v>45596.799814814818</v>
      </c>
      <c r="C319" s="4" t="s">
        <v>66</v>
      </c>
      <c r="D319" s="4">
        <v>1E-4</v>
      </c>
      <c r="E319" s="4">
        <v>0.99590000000000001</v>
      </c>
      <c r="F319" s="4">
        <v>0</v>
      </c>
      <c r="G319" s="4">
        <v>0.97299999999999998</v>
      </c>
      <c r="H319" s="4">
        <v>0.6492</v>
      </c>
      <c r="I319" s="4" t="s">
        <v>40</v>
      </c>
      <c r="J319" s="4">
        <v>19800614</v>
      </c>
      <c r="K319" s="4">
        <v>19800614</v>
      </c>
      <c r="L319" t="str">
        <f t="shared" si="35"/>
        <v>1101</v>
      </c>
      <c r="M319">
        <f t="shared" si="36"/>
        <v>9</v>
      </c>
      <c r="O319" s="2">
        <v>45596.86273148148</v>
      </c>
      <c r="P319" s="3">
        <v>45596.862222222226</v>
      </c>
      <c r="Q319" s="4" t="s">
        <v>21</v>
      </c>
      <c r="R319" s="4">
        <v>0.48930000000000001</v>
      </c>
      <c r="S319" s="4">
        <v>0.49819999999999998</v>
      </c>
      <c r="T319" s="4">
        <v>0.48049999999999998</v>
      </c>
      <c r="U319" s="4">
        <v>2.105</v>
      </c>
      <c r="V319" s="4">
        <v>0.20830000000000001</v>
      </c>
      <c r="W319" s="4" t="s">
        <v>40</v>
      </c>
      <c r="X319" s="4">
        <v>19800614</v>
      </c>
      <c r="Y319" s="4">
        <v>19800614</v>
      </c>
      <c r="Z319" t="str">
        <f t="shared" si="33"/>
        <v>1031</v>
      </c>
      <c r="AA319">
        <f t="shared" si="34"/>
        <v>20</v>
      </c>
    </row>
    <row r="320" spans="1:27">
      <c r="A320" s="2">
        <v>45597.421481481484</v>
      </c>
      <c r="B320" s="3">
        <v>45597.419016203705</v>
      </c>
      <c r="C320" s="4" t="s">
        <v>14</v>
      </c>
      <c r="D320" s="4">
        <v>0.6694</v>
      </c>
      <c r="E320" s="4">
        <v>0.73670000000000002</v>
      </c>
      <c r="F320" s="4">
        <v>0.60819999999999996</v>
      </c>
      <c r="G320" s="4">
        <v>4.3890000000000002</v>
      </c>
      <c r="H320" s="4">
        <v>0.18440000000000001</v>
      </c>
      <c r="I320" s="4" t="s">
        <v>40</v>
      </c>
      <c r="J320" s="4">
        <v>19800614</v>
      </c>
      <c r="K320" s="4">
        <v>19800614</v>
      </c>
      <c r="L320" t="str">
        <f t="shared" si="35"/>
        <v>1101</v>
      </c>
      <c r="M320">
        <f t="shared" si="36"/>
        <v>10</v>
      </c>
      <c r="O320" s="2">
        <v>45596.864861111113</v>
      </c>
      <c r="P320" s="3">
        <v>45596.863020833334</v>
      </c>
      <c r="Q320" s="4" t="s">
        <v>21</v>
      </c>
      <c r="R320" s="4">
        <v>0.45279999999999998</v>
      </c>
      <c r="S320" s="4">
        <v>0.48809999999999998</v>
      </c>
      <c r="T320" s="4">
        <v>0.42009999999999997</v>
      </c>
      <c r="U320" s="4">
        <v>2.141</v>
      </c>
      <c r="V320" s="4">
        <v>0.21229999999999999</v>
      </c>
      <c r="W320" s="4" t="s">
        <v>40</v>
      </c>
      <c r="X320" s="4">
        <v>19800614</v>
      </c>
      <c r="Y320" s="4">
        <v>19800614</v>
      </c>
      <c r="Z320" t="str">
        <f t="shared" si="33"/>
        <v>1031</v>
      </c>
      <c r="AA320">
        <f t="shared" si="34"/>
        <v>20</v>
      </c>
    </row>
    <row r="321" spans="1:27">
      <c r="A321" s="2">
        <v>45597.432303240741</v>
      </c>
      <c r="B321" s="3">
        <v>45596.119699074072</v>
      </c>
      <c r="C321" s="4" t="s">
        <v>61</v>
      </c>
      <c r="D321" s="4">
        <v>0.34870000000000001</v>
      </c>
      <c r="E321" s="4">
        <v>0.1769</v>
      </c>
      <c r="F321" s="4">
        <v>0.68720000000000003</v>
      </c>
      <c r="G321" s="4">
        <v>7.367</v>
      </c>
      <c r="H321" s="4">
        <v>0.1782</v>
      </c>
      <c r="I321" s="4" t="s">
        <v>40</v>
      </c>
      <c r="J321" s="4">
        <v>19800614</v>
      </c>
      <c r="K321" s="4">
        <v>19800614</v>
      </c>
      <c r="L321" t="str">
        <f t="shared" si="35"/>
        <v>1101</v>
      </c>
      <c r="M321">
        <f t="shared" si="36"/>
        <v>10</v>
      </c>
      <c r="O321" s="2">
        <v>45596.873460648145</v>
      </c>
      <c r="P321" s="3">
        <v>45596.872557870367</v>
      </c>
      <c r="Q321" s="4" t="s">
        <v>63</v>
      </c>
      <c r="R321" s="4">
        <v>0.73650000000000004</v>
      </c>
      <c r="S321" s="4">
        <v>0.77639999999999998</v>
      </c>
      <c r="T321" s="4">
        <v>0.69869999999999999</v>
      </c>
      <c r="U321" s="4">
        <v>1.204</v>
      </c>
      <c r="V321" s="4">
        <v>0.19489999999999999</v>
      </c>
      <c r="W321" s="4" t="s">
        <v>40</v>
      </c>
      <c r="X321" s="4">
        <v>19800614</v>
      </c>
      <c r="Y321" s="4">
        <v>19800614</v>
      </c>
      <c r="Z321" t="str">
        <f t="shared" si="33"/>
        <v>1031</v>
      </c>
      <c r="AA321">
        <f t="shared" si="34"/>
        <v>20</v>
      </c>
    </row>
    <row r="322" spans="1:27">
      <c r="A322" s="2">
        <v>45597.432905092595</v>
      </c>
      <c r="B322" s="3">
        <v>45596.119710648149</v>
      </c>
      <c r="C322" s="4" t="s">
        <v>61</v>
      </c>
      <c r="D322" s="4">
        <v>0.31159999999999999</v>
      </c>
      <c r="E322" s="4">
        <v>0.13100000000000001</v>
      </c>
      <c r="F322" s="4">
        <v>0.7409</v>
      </c>
      <c r="G322" s="4">
        <v>7.7510000000000003</v>
      </c>
      <c r="H322" s="4">
        <v>0.17380000000000001</v>
      </c>
      <c r="I322" s="4" t="s">
        <v>40</v>
      </c>
      <c r="J322" s="4">
        <v>19800614</v>
      </c>
      <c r="K322" s="4">
        <v>19800614</v>
      </c>
      <c r="L322" t="str">
        <f t="shared" si="35"/>
        <v>1101</v>
      </c>
      <c r="M322">
        <f t="shared" si="36"/>
        <v>10</v>
      </c>
      <c r="O322" s="2">
        <v>45596.873645833337</v>
      </c>
      <c r="P322" s="3">
        <v>45596.873020833336</v>
      </c>
      <c r="Q322" s="4" t="s">
        <v>21</v>
      </c>
      <c r="R322" s="4">
        <v>0.32619999999999999</v>
      </c>
      <c r="S322" s="4">
        <v>0.53380000000000005</v>
      </c>
      <c r="T322" s="4">
        <v>0.1993</v>
      </c>
      <c r="U322" s="4">
        <v>1.984</v>
      </c>
      <c r="V322" s="4">
        <v>0.23130000000000001</v>
      </c>
      <c r="W322" s="4" t="s">
        <v>40</v>
      </c>
      <c r="X322" s="4">
        <v>19800614</v>
      </c>
      <c r="Y322" s="4">
        <v>19800614</v>
      </c>
      <c r="Z322" t="str">
        <f t="shared" si="33"/>
        <v>1031</v>
      </c>
      <c r="AA322">
        <f t="shared" si="34"/>
        <v>20</v>
      </c>
    </row>
    <row r="323" spans="1:27">
      <c r="A323" s="2">
        <v>45597.433078703703</v>
      </c>
      <c r="B323" s="3">
        <v>45596.119699074072</v>
      </c>
      <c r="C323" s="4" t="s">
        <v>61</v>
      </c>
      <c r="D323" s="4">
        <v>0.3639</v>
      </c>
      <c r="E323" s="4">
        <v>0.2082</v>
      </c>
      <c r="F323" s="4">
        <v>0.63600000000000001</v>
      </c>
      <c r="G323" s="4">
        <v>7.1420000000000003</v>
      </c>
      <c r="H323" s="4">
        <v>0.1822</v>
      </c>
      <c r="I323" s="4" t="s">
        <v>40</v>
      </c>
      <c r="J323" s="4">
        <v>19800614</v>
      </c>
      <c r="K323" s="4">
        <v>19800614</v>
      </c>
      <c r="L323" t="str">
        <f t="shared" si="35"/>
        <v>1101</v>
      </c>
      <c r="M323">
        <f t="shared" si="36"/>
        <v>10</v>
      </c>
      <c r="O323" s="2">
        <v>45596.88690972222</v>
      </c>
      <c r="P323" s="3">
        <v>45596.88658564815</v>
      </c>
      <c r="Q323" s="4" t="s">
        <v>21</v>
      </c>
      <c r="R323" s="4">
        <v>0.3931</v>
      </c>
      <c r="S323" s="4">
        <v>0.53469999999999995</v>
      </c>
      <c r="T323" s="4">
        <v>0.28899999999999998</v>
      </c>
      <c r="U323" s="4">
        <v>1.9810000000000001</v>
      </c>
      <c r="V323" s="4">
        <v>0.2223</v>
      </c>
      <c r="W323" s="4" t="s">
        <v>40</v>
      </c>
      <c r="X323" s="4">
        <v>19800614</v>
      </c>
      <c r="Y323" s="4">
        <v>19800614</v>
      </c>
      <c r="Z323" t="str">
        <f t="shared" si="33"/>
        <v>1031</v>
      </c>
      <c r="AA323">
        <f t="shared" si="34"/>
        <v>21</v>
      </c>
    </row>
    <row r="324" spans="1:27">
      <c r="A324" s="2">
        <v>45597.433240740742</v>
      </c>
      <c r="B324" s="3">
        <v>45596.119710648149</v>
      </c>
      <c r="C324" s="4" t="s">
        <v>61</v>
      </c>
      <c r="D324" s="4">
        <v>0.27450000000000002</v>
      </c>
      <c r="E324" s="4">
        <v>9.5500000000000002E-2</v>
      </c>
      <c r="F324" s="4">
        <v>0.78849999999999998</v>
      </c>
      <c r="G324" s="4">
        <v>8.1210000000000004</v>
      </c>
      <c r="H324" s="4">
        <v>0.16969999999999999</v>
      </c>
      <c r="I324" s="4" t="s">
        <v>40</v>
      </c>
      <c r="J324" s="4">
        <v>19800614</v>
      </c>
      <c r="K324" s="4">
        <v>19800614</v>
      </c>
      <c r="L324" t="str">
        <f t="shared" si="35"/>
        <v>1101</v>
      </c>
      <c r="M324">
        <f t="shared" si="36"/>
        <v>10</v>
      </c>
      <c r="O324" s="2">
        <v>45596.890567129631</v>
      </c>
      <c r="P324" s="3">
        <v>45596.889803240738</v>
      </c>
      <c r="Q324" s="4" t="s">
        <v>63</v>
      </c>
      <c r="R324" s="4">
        <v>0.73340000000000005</v>
      </c>
      <c r="S324" s="4">
        <v>0.74829999999999997</v>
      </c>
      <c r="T324" s="4">
        <v>0.71870000000000001</v>
      </c>
      <c r="U324" s="4">
        <v>1.296</v>
      </c>
      <c r="V324" s="4">
        <v>0.19359999999999999</v>
      </c>
      <c r="W324" s="4" t="s">
        <v>40</v>
      </c>
      <c r="X324" s="4">
        <v>19800614</v>
      </c>
      <c r="Y324" s="4">
        <v>19800614</v>
      </c>
      <c r="Z324" t="str">
        <f t="shared" si="33"/>
        <v>1031</v>
      </c>
      <c r="AA324">
        <f t="shared" si="34"/>
        <v>21</v>
      </c>
    </row>
    <row r="325" spans="1:27">
      <c r="A325" s="2">
        <v>45597.433506944442</v>
      </c>
      <c r="B325" s="3">
        <v>45596.119699074072</v>
      </c>
      <c r="C325" s="4" t="s">
        <v>61</v>
      </c>
      <c r="D325" s="4">
        <v>0.36969999999999997</v>
      </c>
      <c r="E325" s="4">
        <v>0.2457</v>
      </c>
      <c r="F325" s="4">
        <v>0.55620000000000003</v>
      </c>
      <c r="G325" s="4">
        <v>6.8979999999999997</v>
      </c>
      <c r="H325" s="4">
        <v>0.1883</v>
      </c>
      <c r="I325" s="4" t="s">
        <v>40</v>
      </c>
      <c r="J325" s="4">
        <v>19800614</v>
      </c>
      <c r="K325" s="4">
        <v>19800614</v>
      </c>
      <c r="L325" t="str">
        <f t="shared" si="35"/>
        <v>1101</v>
      </c>
      <c r="M325">
        <f t="shared" si="36"/>
        <v>10</v>
      </c>
      <c r="O325" s="2">
        <v>45596.899722222224</v>
      </c>
      <c r="P325" s="3">
        <v>45596.897488425922</v>
      </c>
      <c r="Q325" s="4" t="s">
        <v>38</v>
      </c>
      <c r="R325" s="4">
        <v>0.66090000000000004</v>
      </c>
      <c r="S325" s="4">
        <v>0.47049999999999997</v>
      </c>
      <c r="T325" s="4">
        <v>0.92859999999999998</v>
      </c>
      <c r="U325" s="4">
        <v>2.2029999999999998</v>
      </c>
      <c r="V325" s="4">
        <v>0.17649999999999999</v>
      </c>
      <c r="W325" s="4" t="s">
        <v>40</v>
      </c>
      <c r="X325" s="4">
        <v>19800614</v>
      </c>
      <c r="Y325" s="4">
        <v>19800614</v>
      </c>
      <c r="Z325" t="str">
        <f t="shared" si="33"/>
        <v>1031</v>
      </c>
      <c r="AA325">
        <f t="shared" si="34"/>
        <v>21</v>
      </c>
    </row>
    <row r="326" spans="1:27">
      <c r="A326" s="2">
        <v>45597.433819444443</v>
      </c>
      <c r="B326" s="3">
        <v>45596.134594907409</v>
      </c>
      <c r="C326" s="4" t="s">
        <v>61</v>
      </c>
      <c r="D326" s="4">
        <v>0.45590000000000003</v>
      </c>
      <c r="E326" s="4">
        <v>0.45329999999999998</v>
      </c>
      <c r="F326" s="4">
        <v>0.45850000000000002</v>
      </c>
      <c r="G326" s="4">
        <v>5.7960000000000003</v>
      </c>
      <c r="H326" s="4">
        <v>0.19600000000000001</v>
      </c>
      <c r="I326" s="4" t="s">
        <v>40</v>
      </c>
      <c r="J326" s="4">
        <v>19800614</v>
      </c>
      <c r="K326" s="4">
        <v>19800614</v>
      </c>
      <c r="L326" t="str">
        <f t="shared" si="35"/>
        <v>1101</v>
      </c>
      <c r="M326">
        <f t="shared" si="36"/>
        <v>10</v>
      </c>
      <c r="O326" s="2">
        <v>45596.907500000001</v>
      </c>
      <c r="P326" s="3">
        <v>45596.90289351852</v>
      </c>
      <c r="Q326" s="4" t="s">
        <v>23</v>
      </c>
      <c r="R326" s="4">
        <v>0.71799999999999997</v>
      </c>
      <c r="S326" s="4">
        <v>0.80349999999999999</v>
      </c>
      <c r="T326" s="4">
        <v>0.64170000000000005</v>
      </c>
      <c r="U326" s="4">
        <v>1.1140000000000001</v>
      </c>
      <c r="V326" s="4">
        <v>0.19839999999999999</v>
      </c>
      <c r="W326" s="4" t="s">
        <v>40</v>
      </c>
      <c r="X326" s="4">
        <v>19800614</v>
      </c>
      <c r="Y326" s="4">
        <v>19800614</v>
      </c>
      <c r="Z326" t="str">
        <f t="shared" si="33"/>
        <v>1031</v>
      </c>
      <c r="AA326">
        <f t="shared" si="34"/>
        <v>21</v>
      </c>
    </row>
    <row r="327" spans="1:27">
      <c r="A327" s="2">
        <v>45597.433969907404</v>
      </c>
      <c r="B327" s="3">
        <v>45596.134594907409</v>
      </c>
      <c r="C327" s="4" t="s">
        <v>61</v>
      </c>
      <c r="D327" s="4">
        <v>0.4476</v>
      </c>
      <c r="E327" s="4">
        <v>0.37030000000000002</v>
      </c>
      <c r="F327" s="4">
        <v>0.54110000000000003</v>
      </c>
      <c r="G327" s="4">
        <v>6.2050000000000001</v>
      </c>
      <c r="H327" s="4">
        <v>0.1895</v>
      </c>
      <c r="I327" s="4" t="s">
        <v>40</v>
      </c>
      <c r="J327" s="4">
        <v>19800614</v>
      </c>
      <c r="K327" s="4">
        <v>19800614</v>
      </c>
      <c r="L327" t="str">
        <f t="shared" si="35"/>
        <v>1101</v>
      </c>
      <c r="M327">
        <f t="shared" si="36"/>
        <v>10</v>
      </c>
      <c r="O327" s="2">
        <v>45596.915300925924</v>
      </c>
      <c r="P327" s="3">
        <v>45595.481296296297</v>
      </c>
      <c r="Q327" s="4" t="s">
        <v>18</v>
      </c>
      <c r="R327" s="4">
        <v>0.69330000000000003</v>
      </c>
      <c r="S327" s="4">
        <v>0.84009999999999996</v>
      </c>
      <c r="T327" s="4">
        <v>0.57210000000000005</v>
      </c>
      <c r="U327" s="4">
        <v>0.98699999999999999</v>
      </c>
      <c r="V327" s="4">
        <v>0.2026</v>
      </c>
      <c r="W327" s="4" t="s">
        <v>40</v>
      </c>
      <c r="X327" s="4">
        <v>19800614</v>
      </c>
      <c r="Y327" s="4">
        <v>19800614</v>
      </c>
      <c r="Z327" t="str">
        <f t="shared" si="33"/>
        <v>1031</v>
      </c>
      <c r="AA327">
        <f t="shared" si="34"/>
        <v>21</v>
      </c>
    </row>
    <row r="328" spans="1:27">
      <c r="A328" s="2">
        <v>45597.43414351852</v>
      </c>
      <c r="B328" s="3">
        <v>45596.134594907409</v>
      </c>
      <c r="C328" s="4" t="s">
        <v>61</v>
      </c>
      <c r="D328" s="4">
        <v>0.43020000000000003</v>
      </c>
      <c r="E328" s="4">
        <v>0.54710000000000003</v>
      </c>
      <c r="F328" s="4">
        <v>0.33829999999999999</v>
      </c>
      <c r="G328" s="4">
        <v>5.3479999999999999</v>
      </c>
      <c r="H328" s="4">
        <v>0.20649999999999999</v>
      </c>
      <c r="I328" s="4" t="s">
        <v>40</v>
      </c>
      <c r="J328" s="4">
        <v>19800614</v>
      </c>
      <c r="K328" s="4">
        <v>19800614</v>
      </c>
      <c r="L328" t="str">
        <f t="shared" si="35"/>
        <v>1101</v>
      </c>
      <c r="M328">
        <f t="shared" si="36"/>
        <v>10</v>
      </c>
      <c r="O328" s="2">
        <v>45596.916296296295</v>
      </c>
      <c r="P328" s="3">
        <v>45596.88208333333</v>
      </c>
      <c r="Q328" s="4" t="s">
        <v>18</v>
      </c>
      <c r="R328" s="4">
        <v>0.80920000000000003</v>
      </c>
      <c r="S328" s="4">
        <v>0.75639999999999996</v>
      </c>
      <c r="T328" s="4">
        <v>0.86570000000000003</v>
      </c>
      <c r="U328" s="4">
        <v>1.2689999999999999</v>
      </c>
      <c r="V328" s="4">
        <v>0.183</v>
      </c>
      <c r="W328" s="4" t="s">
        <v>40</v>
      </c>
      <c r="X328" s="4">
        <v>19800614</v>
      </c>
      <c r="Y328" s="4">
        <v>19800614</v>
      </c>
      <c r="Z328" t="str">
        <f t="shared" si="33"/>
        <v>1031</v>
      </c>
      <c r="AA328">
        <f t="shared" si="34"/>
        <v>21</v>
      </c>
    </row>
    <row r="329" spans="1:27">
      <c r="A329" s="2">
        <v>45597.434293981481</v>
      </c>
      <c r="B329" s="3">
        <v>45596.134606481479</v>
      </c>
      <c r="C329" s="4" t="s">
        <v>61</v>
      </c>
      <c r="D329" s="4">
        <v>0.40639999999999998</v>
      </c>
      <c r="E329" s="4">
        <v>0.26269999999999999</v>
      </c>
      <c r="F329" s="4">
        <v>0.62880000000000003</v>
      </c>
      <c r="G329" s="4">
        <v>6.7939999999999996</v>
      </c>
      <c r="H329" s="4">
        <v>0.18279999999999999</v>
      </c>
      <c r="I329" s="4" t="s">
        <v>40</v>
      </c>
      <c r="J329" s="4">
        <v>19800614</v>
      </c>
      <c r="K329" s="4">
        <v>19800614</v>
      </c>
      <c r="L329" t="str">
        <f t="shared" si="35"/>
        <v>1101</v>
      </c>
      <c r="M329">
        <f t="shared" si="36"/>
        <v>10</v>
      </c>
      <c r="O329" s="2">
        <v>45596.923530092594</v>
      </c>
      <c r="P329" s="3">
        <v>45596.875844907408</v>
      </c>
      <c r="Q329" s="4" t="s">
        <v>57</v>
      </c>
      <c r="R329" s="4">
        <v>0.44929999999999998</v>
      </c>
      <c r="S329" s="4">
        <v>0.61929999999999996</v>
      </c>
      <c r="T329" s="4">
        <v>0.32600000000000001</v>
      </c>
      <c r="U329" s="4">
        <v>1.7050000000000001</v>
      </c>
      <c r="V329" s="4">
        <v>0.21929999999999999</v>
      </c>
      <c r="W329" s="4" t="s">
        <v>40</v>
      </c>
      <c r="X329" s="4">
        <v>19800614</v>
      </c>
      <c r="Y329" s="4">
        <v>19800614</v>
      </c>
      <c r="Z329" t="str">
        <f t="shared" si="33"/>
        <v>1031</v>
      </c>
      <c r="AA329">
        <f t="shared" si="34"/>
        <v>22</v>
      </c>
    </row>
    <row r="330" spans="1:27">
      <c r="A330" s="2">
        <v>45597.434490740743</v>
      </c>
      <c r="B330" s="3">
        <v>45596.134594907409</v>
      </c>
      <c r="C330" s="4" t="s">
        <v>61</v>
      </c>
      <c r="D330" s="4">
        <v>0.33429999999999999</v>
      </c>
      <c r="E330" s="4">
        <v>0.63990000000000002</v>
      </c>
      <c r="F330" s="4">
        <v>0.17469999999999999</v>
      </c>
      <c r="G330" s="4">
        <v>4.8979999999999997</v>
      </c>
      <c r="H330" s="4">
        <v>0.22570000000000001</v>
      </c>
      <c r="I330" s="4" t="s">
        <v>40</v>
      </c>
      <c r="J330" s="4">
        <v>19800614</v>
      </c>
      <c r="K330" s="4">
        <v>19800614</v>
      </c>
      <c r="L330" t="str">
        <f t="shared" si="35"/>
        <v>1101</v>
      </c>
      <c r="M330">
        <f t="shared" si="36"/>
        <v>10</v>
      </c>
      <c r="O330" s="2">
        <v>45596.9378125</v>
      </c>
      <c r="P330" s="3">
        <v>45596.937245370369</v>
      </c>
      <c r="Q330" s="4" t="s">
        <v>57</v>
      </c>
      <c r="R330" s="4">
        <v>0.48709999999999998</v>
      </c>
      <c r="S330" s="4">
        <v>0.56410000000000005</v>
      </c>
      <c r="T330" s="4">
        <v>0.42070000000000002</v>
      </c>
      <c r="U330" s="4">
        <v>1.8839999999999999</v>
      </c>
      <c r="V330" s="4">
        <v>0.21229999999999999</v>
      </c>
      <c r="W330" s="4" t="s">
        <v>40</v>
      </c>
      <c r="X330" s="4">
        <v>19800614</v>
      </c>
      <c r="Y330" s="4">
        <v>19800614</v>
      </c>
      <c r="Z330" t="str">
        <f t="shared" si="33"/>
        <v>1031</v>
      </c>
      <c r="AA330">
        <f t="shared" si="34"/>
        <v>22</v>
      </c>
    </row>
    <row r="331" spans="1:27">
      <c r="A331" s="2">
        <v>45597.434895833336</v>
      </c>
      <c r="B331" s="3">
        <v>45596.244780092595</v>
      </c>
      <c r="C331" s="4" t="s">
        <v>61</v>
      </c>
      <c r="D331" s="4">
        <v>3.56E-2</v>
      </c>
      <c r="E331" s="4">
        <v>0.86780000000000002</v>
      </c>
      <c r="F331" s="4">
        <v>1.5E-3</v>
      </c>
      <c r="G331" s="4">
        <v>3.5129999999999999</v>
      </c>
      <c r="H331" s="4">
        <v>0.33250000000000002</v>
      </c>
      <c r="I331" s="4" t="s">
        <v>40</v>
      </c>
      <c r="J331" s="4">
        <v>19800614</v>
      </c>
      <c r="K331" s="4">
        <v>19800614</v>
      </c>
      <c r="L331" t="str">
        <f t="shared" si="35"/>
        <v>1101</v>
      </c>
      <c r="M331">
        <f t="shared" si="36"/>
        <v>10</v>
      </c>
      <c r="O331" s="2">
        <v>45596.944016203706</v>
      </c>
      <c r="P331" s="3">
        <v>45596.942141203705</v>
      </c>
      <c r="Q331" s="4" t="s">
        <v>21</v>
      </c>
      <c r="R331" s="4">
        <v>0.29420000000000002</v>
      </c>
      <c r="S331" s="4">
        <v>0.53520000000000001</v>
      </c>
      <c r="T331" s="4">
        <v>0.16170000000000001</v>
      </c>
      <c r="U331" s="4">
        <v>1.9790000000000001</v>
      </c>
      <c r="V331" s="4">
        <v>0.2361</v>
      </c>
      <c r="W331" s="4" t="s">
        <v>40</v>
      </c>
      <c r="X331" s="4">
        <v>19800614</v>
      </c>
      <c r="Y331" s="4">
        <v>19800614</v>
      </c>
      <c r="Z331" t="str">
        <f t="shared" si="33"/>
        <v>1031</v>
      </c>
      <c r="AA331">
        <f t="shared" si="34"/>
        <v>22</v>
      </c>
    </row>
    <row r="332" spans="1:27">
      <c r="A332" s="2">
        <v>45597.435011574074</v>
      </c>
      <c r="B332" s="3">
        <v>45596.244780092595</v>
      </c>
      <c r="C332" s="4" t="s">
        <v>61</v>
      </c>
      <c r="D332" s="4">
        <v>5.8500000000000003E-2</v>
      </c>
      <c r="E332" s="4">
        <v>0.83240000000000003</v>
      </c>
      <c r="F332" s="4">
        <v>4.1000000000000003E-3</v>
      </c>
      <c r="G332" s="4">
        <v>3.7869999999999999</v>
      </c>
      <c r="H332" s="4">
        <v>0.31069999999999998</v>
      </c>
      <c r="I332" s="4" t="s">
        <v>40</v>
      </c>
      <c r="J332" s="4">
        <v>19800614</v>
      </c>
      <c r="K332" s="4">
        <v>19800614</v>
      </c>
      <c r="L332" t="str">
        <f t="shared" si="35"/>
        <v>1101</v>
      </c>
      <c r="M332">
        <f t="shared" si="36"/>
        <v>10</v>
      </c>
      <c r="O332" s="2">
        <v>45596.950104166666</v>
      </c>
      <c r="P332" s="3">
        <v>45596.937245370369</v>
      </c>
      <c r="Q332" s="4" t="s">
        <v>57</v>
      </c>
      <c r="R332" s="4">
        <v>0.48709999999999998</v>
      </c>
      <c r="S332" s="4">
        <v>0.56410000000000005</v>
      </c>
      <c r="T332" s="4">
        <v>0.42070000000000002</v>
      </c>
      <c r="U332" s="4">
        <v>1.8839999999999999</v>
      </c>
      <c r="V332" s="4">
        <v>0.21229999999999999</v>
      </c>
      <c r="W332" s="4" t="s">
        <v>40</v>
      </c>
      <c r="X332" s="4">
        <v>19800614</v>
      </c>
      <c r="Y332" s="4">
        <v>19800614</v>
      </c>
      <c r="Z332" t="str">
        <f t="shared" si="33"/>
        <v>1031</v>
      </c>
      <c r="AA332">
        <f t="shared" si="34"/>
        <v>22</v>
      </c>
    </row>
    <row r="333" spans="1:27">
      <c r="A333" s="2">
        <v>45597.435219907406</v>
      </c>
      <c r="B333" s="3">
        <v>45596.244780092595</v>
      </c>
      <c r="C333" s="4" t="s">
        <v>61</v>
      </c>
      <c r="D333" s="4">
        <v>2.0899999999999998E-2</v>
      </c>
      <c r="E333" s="4">
        <v>0.90169999999999995</v>
      </c>
      <c r="F333" s="4">
        <v>5.0000000000000001E-4</v>
      </c>
      <c r="G333" s="4">
        <v>3.2029999999999998</v>
      </c>
      <c r="H333" s="4">
        <v>0.35589999999999999</v>
      </c>
      <c r="I333" s="4" t="s">
        <v>40</v>
      </c>
      <c r="J333" s="4">
        <v>19800614</v>
      </c>
      <c r="K333" s="4">
        <v>19800614</v>
      </c>
      <c r="L333" t="str">
        <f t="shared" si="35"/>
        <v>1101</v>
      </c>
      <c r="M333">
        <f t="shared" si="36"/>
        <v>10</v>
      </c>
      <c r="O333" s="2">
        <v>45596.950324074074</v>
      </c>
      <c r="P333" s="3">
        <v>45596.949166666665</v>
      </c>
      <c r="Q333" s="4" t="s">
        <v>57</v>
      </c>
      <c r="R333" s="4">
        <v>0.48830000000000001</v>
      </c>
      <c r="S333" s="4">
        <v>0.57830000000000004</v>
      </c>
      <c r="T333" s="4">
        <v>0.4123</v>
      </c>
      <c r="U333" s="4">
        <v>1.837</v>
      </c>
      <c r="V333" s="4">
        <v>0.21290000000000001</v>
      </c>
      <c r="W333" s="4" t="s">
        <v>40</v>
      </c>
      <c r="X333" s="4">
        <v>19800614</v>
      </c>
      <c r="Y333" s="4">
        <v>19800614</v>
      </c>
      <c r="Z333" t="str">
        <f t="shared" ref="Z333:Z396" si="37">TEXT(O333,"MMDD")</f>
        <v>1031</v>
      </c>
      <c r="AA333">
        <f t="shared" ref="AA333:AA396" si="38">HOUR(O333)</f>
        <v>22</v>
      </c>
    </row>
    <row r="334" spans="1:27">
      <c r="A334" s="2">
        <v>45597.435497685183</v>
      </c>
      <c r="B334" s="3">
        <v>45596.244780092595</v>
      </c>
      <c r="C334" s="4" t="s">
        <v>61</v>
      </c>
      <c r="D334" s="4">
        <v>1.0200000000000001E-2</v>
      </c>
      <c r="E334" s="4">
        <v>0.93200000000000005</v>
      </c>
      <c r="F334" s="4">
        <v>1E-4</v>
      </c>
      <c r="G334" s="4">
        <v>2.8530000000000002</v>
      </c>
      <c r="H334" s="4">
        <v>0.38750000000000001</v>
      </c>
      <c r="I334" s="4" t="s">
        <v>40</v>
      </c>
      <c r="J334" s="4">
        <v>19800614</v>
      </c>
      <c r="K334" s="4">
        <v>19800614</v>
      </c>
      <c r="L334" t="str">
        <f t="shared" si="35"/>
        <v>1101</v>
      </c>
      <c r="M334">
        <f t="shared" si="36"/>
        <v>10</v>
      </c>
      <c r="O334" s="2">
        <v>45596.9528587963</v>
      </c>
      <c r="P334" s="3">
        <v>45596.944988425923</v>
      </c>
      <c r="Q334" s="4" t="s">
        <v>26</v>
      </c>
      <c r="R334" s="4">
        <v>7.9100000000000004E-2</v>
      </c>
      <c r="S334" s="4">
        <v>0.57550000000000001</v>
      </c>
      <c r="T334" s="4">
        <v>1.09E-2</v>
      </c>
      <c r="U334" s="4">
        <v>1.8460000000000001</v>
      </c>
      <c r="V334" s="4">
        <v>0.29389999999999999</v>
      </c>
      <c r="W334" s="4" t="s">
        <v>40</v>
      </c>
      <c r="X334" s="4">
        <v>19800614</v>
      </c>
      <c r="Y334" s="4">
        <v>19800614</v>
      </c>
      <c r="Z334" t="str">
        <f t="shared" si="37"/>
        <v>1031</v>
      </c>
      <c r="AA334">
        <f t="shared" si="38"/>
        <v>22</v>
      </c>
    </row>
    <row r="335" spans="1:27">
      <c r="A335" s="2">
        <v>45597.435810185183</v>
      </c>
      <c r="B335" s="3">
        <v>45596.274687500001</v>
      </c>
      <c r="C335" s="4" t="s">
        <v>61</v>
      </c>
      <c r="D335" s="4">
        <v>1.2E-2</v>
      </c>
      <c r="E335" s="4">
        <v>0.92430000000000001</v>
      </c>
      <c r="F335" s="4">
        <v>2.0000000000000001E-4</v>
      </c>
      <c r="G335" s="4">
        <v>2.9510000000000001</v>
      </c>
      <c r="H335" s="4">
        <v>0.38009999999999999</v>
      </c>
      <c r="I335" s="4" t="s">
        <v>40</v>
      </c>
      <c r="J335" s="4">
        <v>19800614</v>
      </c>
      <c r="K335" s="4">
        <v>19800614</v>
      </c>
      <c r="L335" t="str">
        <f t="shared" si="35"/>
        <v>1101</v>
      </c>
      <c r="M335">
        <f t="shared" si="36"/>
        <v>10</v>
      </c>
      <c r="O335" s="2">
        <v>45596.968657407408</v>
      </c>
      <c r="P335" s="3">
        <v>45596.965520833335</v>
      </c>
      <c r="Q335" s="4" t="s">
        <v>14</v>
      </c>
      <c r="R335" s="4">
        <v>0.78649999999999998</v>
      </c>
      <c r="S335" s="4">
        <v>0.75860000000000005</v>
      </c>
      <c r="T335" s="4">
        <v>0.8155</v>
      </c>
      <c r="U335" s="4">
        <v>1.262</v>
      </c>
      <c r="V335" s="4">
        <v>0.187</v>
      </c>
      <c r="W335" s="4" t="s">
        <v>40</v>
      </c>
      <c r="X335" s="4">
        <v>19800614</v>
      </c>
      <c r="Y335" s="4">
        <v>19800614</v>
      </c>
      <c r="Z335" t="str">
        <f t="shared" si="37"/>
        <v>1031</v>
      </c>
      <c r="AA335">
        <f t="shared" si="38"/>
        <v>23</v>
      </c>
    </row>
    <row r="336" spans="1:27">
      <c r="A336" s="2">
        <v>45597.436099537037</v>
      </c>
      <c r="B336" s="3">
        <v>45596.533310185187</v>
      </c>
      <c r="C336" s="4" t="s">
        <v>61</v>
      </c>
      <c r="D336" s="4">
        <v>0.16</v>
      </c>
      <c r="E336" s="4">
        <v>0.78449999999999998</v>
      </c>
      <c r="F336" s="4">
        <v>3.2599999999999997E-2</v>
      </c>
      <c r="G336" s="4">
        <v>4.1059999999999999</v>
      </c>
      <c r="H336" s="4">
        <v>0.26600000000000001</v>
      </c>
      <c r="I336" s="4" t="s">
        <v>40</v>
      </c>
      <c r="J336" s="4">
        <v>19800614</v>
      </c>
      <c r="K336" s="4">
        <v>19800614</v>
      </c>
      <c r="L336" t="str">
        <f t="shared" si="35"/>
        <v>1101</v>
      </c>
      <c r="M336">
        <f t="shared" si="36"/>
        <v>10</v>
      </c>
      <c r="O336" s="2">
        <v>45596.988761574074</v>
      </c>
      <c r="P336" s="3">
        <v>45596.988252314812</v>
      </c>
      <c r="Q336" s="4" t="s">
        <v>65</v>
      </c>
      <c r="R336" s="4">
        <v>0.17419999999999999</v>
      </c>
      <c r="S336" s="4">
        <v>4.2799999999999998E-2</v>
      </c>
      <c r="T336" s="4">
        <v>0.70930000000000004</v>
      </c>
      <c r="U336" s="4">
        <v>5.3540000000000001</v>
      </c>
      <c r="V336" s="4">
        <v>0.19420000000000001</v>
      </c>
      <c r="W336" s="4" t="s">
        <v>40</v>
      </c>
      <c r="X336" s="4">
        <v>19800614</v>
      </c>
      <c r="Y336" s="4">
        <v>19800614</v>
      </c>
      <c r="Z336" t="str">
        <f t="shared" si="37"/>
        <v>1031</v>
      </c>
      <c r="AA336">
        <f t="shared" si="38"/>
        <v>23</v>
      </c>
    </row>
    <row r="337" spans="1:27">
      <c r="A337" s="2">
        <v>45597.436249999999</v>
      </c>
      <c r="B337" s="3">
        <v>45596.53329861111</v>
      </c>
      <c r="C337" s="4" t="s">
        <v>61</v>
      </c>
      <c r="D337" s="4">
        <v>0.24959999999999999</v>
      </c>
      <c r="E337" s="4">
        <v>0.70540000000000003</v>
      </c>
      <c r="F337" s="4">
        <v>8.8300000000000003E-2</v>
      </c>
      <c r="G337" s="4">
        <v>4.5599999999999996</v>
      </c>
      <c r="H337" s="4">
        <v>0.24299999999999999</v>
      </c>
      <c r="I337" s="4" t="s">
        <v>40</v>
      </c>
      <c r="J337" s="4">
        <v>19800614</v>
      </c>
      <c r="K337" s="4">
        <v>19800614</v>
      </c>
      <c r="L337" t="str">
        <f t="shared" si="35"/>
        <v>1101</v>
      </c>
      <c r="M337">
        <f t="shared" si="36"/>
        <v>10</v>
      </c>
      <c r="O337" s="2">
        <v>45596.989965277775</v>
      </c>
      <c r="P337" s="3">
        <v>45596.989675925928</v>
      </c>
      <c r="Q337" s="4" t="s">
        <v>14</v>
      </c>
      <c r="R337" s="4">
        <v>0.78949999999999998</v>
      </c>
      <c r="S337" s="4">
        <v>0.7591</v>
      </c>
      <c r="T337" s="4">
        <v>0.82110000000000005</v>
      </c>
      <c r="U337" s="4">
        <v>1.2609999999999999</v>
      </c>
      <c r="V337" s="4">
        <v>0.18659999999999999</v>
      </c>
      <c r="W337" s="4" t="s">
        <v>40</v>
      </c>
      <c r="X337" s="4">
        <v>19800614</v>
      </c>
      <c r="Y337" s="4">
        <v>19800614</v>
      </c>
      <c r="Z337" t="str">
        <f t="shared" si="37"/>
        <v>1031</v>
      </c>
      <c r="AA337">
        <f t="shared" si="38"/>
        <v>23</v>
      </c>
    </row>
    <row r="338" spans="1:27">
      <c r="A338" s="2">
        <v>45597.436354166668</v>
      </c>
      <c r="B338" s="3">
        <v>45596.53329861111</v>
      </c>
      <c r="C338" s="4" t="s">
        <v>61</v>
      </c>
      <c r="D338" s="4">
        <v>7.5600000000000001E-2</v>
      </c>
      <c r="E338" s="4">
        <v>0.84560000000000002</v>
      </c>
      <c r="F338" s="4">
        <v>6.7999999999999996E-3</v>
      </c>
      <c r="G338" s="4">
        <v>3.6890000000000001</v>
      </c>
      <c r="H338" s="4">
        <v>0.30009999999999998</v>
      </c>
      <c r="I338" s="4" t="s">
        <v>40</v>
      </c>
      <c r="J338" s="4">
        <v>19800614</v>
      </c>
      <c r="K338" s="4">
        <v>19800614</v>
      </c>
      <c r="L338" t="str">
        <f t="shared" si="35"/>
        <v>1101</v>
      </c>
      <c r="M338">
        <f t="shared" si="36"/>
        <v>10</v>
      </c>
      <c r="O338" s="2">
        <v>45597.010636574072</v>
      </c>
      <c r="P338" s="3">
        <v>45597.009386574071</v>
      </c>
      <c r="Q338" s="4" t="s">
        <v>14</v>
      </c>
      <c r="R338" s="4">
        <v>0.78869999999999996</v>
      </c>
      <c r="S338" s="4">
        <v>0.75529999999999997</v>
      </c>
      <c r="T338" s="4">
        <v>0.8236</v>
      </c>
      <c r="U338" s="4">
        <v>1.2729999999999999</v>
      </c>
      <c r="V338" s="4">
        <v>0.18640000000000001</v>
      </c>
      <c r="W338" s="4" t="s">
        <v>40</v>
      </c>
      <c r="X338" s="4">
        <v>19800614</v>
      </c>
      <c r="Y338" s="4">
        <v>19800614</v>
      </c>
      <c r="Z338" t="str">
        <f t="shared" si="37"/>
        <v>1101</v>
      </c>
      <c r="AA338">
        <f t="shared" si="38"/>
        <v>0</v>
      </c>
    </row>
    <row r="339" spans="1:27">
      <c r="A339" s="2">
        <v>45597.436527777776</v>
      </c>
      <c r="B339" s="3">
        <v>45596.533310185187</v>
      </c>
      <c r="C339" s="4" t="s">
        <v>61</v>
      </c>
      <c r="D339" s="4">
        <v>0.3276</v>
      </c>
      <c r="E339" s="4">
        <v>0.58840000000000003</v>
      </c>
      <c r="F339" s="4">
        <v>0.18240000000000001</v>
      </c>
      <c r="G339" s="4">
        <v>5.15</v>
      </c>
      <c r="H339" s="4">
        <v>0.22450000000000001</v>
      </c>
      <c r="I339" s="4" t="s">
        <v>40</v>
      </c>
      <c r="J339" s="4">
        <v>19800614</v>
      </c>
      <c r="K339" s="4">
        <v>19800614</v>
      </c>
      <c r="L339" t="str">
        <f t="shared" si="35"/>
        <v>1101</v>
      </c>
      <c r="M339">
        <f t="shared" si="36"/>
        <v>10</v>
      </c>
      <c r="O339" s="2">
        <v>45597.013726851852</v>
      </c>
      <c r="P339" s="3">
        <v>45596.949166666665</v>
      </c>
      <c r="Q339" s="4" t="s">
        <v>57</v>
      </c>
      <c r="R339" s="4">
        <v>0.48830000000000001</v>
      </c>
      <c r="S339" s="4">
        <v>0.57830000000000004</v>
      </c>
      <c r="T339" s="4">
        <v>0.4123</v>
      </c>
      <c r="U339" s="4">
        <v>1.837</v>
      </c>
      <c r="V339" s="4">
        <v>0.21290000000000001</v>
      </c>
      <c r="W339" s="4" t="s">
        <v>40</v>
      </c>
      <c r="X339" s="4">
        <v>19800614</v>
      </c>
      <c r="Y339" s="4">
        <v>19800614</v>
      </c>
      <c r="Z339" t="str">
        <f t="shared" si="37"/>
        <v>1101</v>
      </c>
      <c r="AA339">
        <f t="shared" si="38"/>
        <v>0</v>
      </c>
    </row>
    <row r="340" spans="1:27">
      <c r="A340" s="2">
        <v>45597.437673611108</v>
      </c>
      <c r="B340" s="3">
        <v>45596.533310185187</v>
      </c>
      <c r="C340" s="4" t="s">
        <v>61</v>
      </c>
      <c r="D340" s="4">
        <v>3.7900000000000003E-2</v>
      </c>
      <c r="E340" s="4">
        <v>0.88009999999999999</v>
      </c>
      <c r="F340" s="4">
        <v>1.6000000000000001E-3</v>
      </c>
      <c r="G340" s="4">
        <v>3.4079999999999999</v>
      </c>
      <c r="H340" s="4">
        <v>0.3301</v>
      </c>
      <c r="I340" s="4" t="s">
        <v>40</v>
      </c>
      <c r="J340" s="4">
        <v>19800614</v>
      </c>
      <c r="K340" s="4">
        <v>19800614</v>
      </c>
      <c r="L340" t="str">
        <f t="shared" si="35"/>
        <v>1101</v>
      </c>
      <c r="M340">
        <f t="shared" si="36"/>
        <v>10</v>
      </c>
      <c r="O340" s="2">
        <v>45597.014016203706</v>
      </c>
      <c r="P340" s="3">
        <v>45597.012974537036</v>
      </c>
      <c r="Q340" s="4" t="s">
        <v>57</v>
      </c>
      <c r="R340" s="4">
        <v>0.47539999999999999</v>
      </c>
      <c r="S340" s="4">
        <v>0.60170000000000001</v>
      </c>
      <c r="T340" s="4">
        <v>0.3755</v>
      </c>
      <c r="U340" s="4">
        <v>1.762</v>
      </c>
      <c r="V340" s="4">
        <v>0.2155</v>
      </c>
      <c r="W340" s="4" t="s">
        <v>40</v>
      </c>
      <c r="X340" s="4">
        <v>19800614</v>
      </c>
      <c r="Y340" s="4">
        <v>19800614</v>
      </c>
      <c r="Z340" t="str">
        <f t="shared" si="37"/>
        <v>1101</v>
      </c>
      <c r="AA340">
        <f t="shared" si="38"/>
        <v>0</v>
      </c>
    </row>
    <row r="341" spans="1:27">
      <c r="A341" s="2">
        <v>45597.438090277778</v>
      </c>
      <c r="B341" s="3">
        <v>45596.551469907405</v>
      </c>
      <c r="C341" s="4" t="s">
        <v>61</v>
      </c>
      <c r="D341" s="4">
        <v>0.2389</v>
      </c>
      <c r="E341" s="4">
        <v>0.74160000000000004</v>
      </c>
      <c r="F341" s="4">
        <v>7.6899999999999996E-2</v>
      </c>
      <c r="G341" s="4">
        <v>4.3609999999999998</v>
      </c>
      <c r="H341" s="4">
        <v>0.24629999999999999</v>
      </c>
      <c r="I341" s="4" t="s">
        <v>40</v>
      </c>
      <c r="J341" s="4">
        <v>19800614</v>
      </c>
      <c r="K341" s="4">
        <v>19800614</v>
      </c>
      <c r="L341" t="str">
        <f t="shared" si="35"/>
        <v>1101</v>
      </c>
      <c r="M341">
        <f t="shared" si="36"/>
        <v>10</v>
      </c>
      <c r="O341" s="2">
        <v>45597.031782407408</v>
      </c>
      <c r="P341" s="3">
        <v>45597.027708333335</v>
      </c>
      <c r="Q341" s="4" t="s">
        <v>14</v>
      </c>
      <c r="R341" s="4">
        <v>0.77359999999999995</v>
      </c>
      <c r="S341" s="4">
        <v>0.77359999999999995</v>
      </c>
      <c r="T341" s="4">
        <v>0.77359999999999995</v>
      </c>
      <c r="U341" s="4">
        <v>1.2130000000000001</v>
      </c>
      <c r="V341" s="4">
        <v>0.19</v>
      </c>
      <c r="W341" s="4" t="s">
        <v>40</v>
      </c>
      <c r="X341" s="4">
        <v>19800614</v>
      </c>
      <c r="Y341" s="4">
        <v>19800614</v>
      </c>
      <c r="Z341" t="str">
        <f t="shared" si="37"/>
        <v>1101</v>
      </c>
      <c r="AA341">
        <f t="shared" si="38"/>
        <v>0</v>
      </c>
    </row>
    <row r="342" spans="1:27">
      <c r="A342" s="2">
        <v>45597.43822916667</v>
      </c>
      <c r="B342" s="3">
        <v>45596.551469907405</v>
      </c>
      <c r="C342" s="4" t="s">
        <v>61</v>
      </c>
      <c r="D342" s="4">
        <v>0.33069999999999999</v>
      </c>
      <c r="E342" s="4">
        <v>0.6522</v>
      </c>
      <c r="F342" s="4">
        <v>0.16769999999999999</v>
      </c>
      <c r="G342" s="4">
        <v>4.8369999999999997</v>
      </c>
      <c r="H342" s="4">
        <v>0.2268</v>
      </c>
      <c r="I342" s="4" t="s">
        <v>40</v>
      </c>
      <c r="J342" s="4">
        <v>19800614</v>
      </c>
      <c r="K342" s="4">
        <v>19800614</v>
      </c>
      <c r="L342" t="str">
        <f t="shared" si="35"/>
        <v>1101</v>
      </c>
      <c r="M342">
        <f t="shared" si="36"/>
        <v>10</v>
      </c>
      <c r="O342" s="2">
        <v>45597.033784722225</v>
      </c>
      <c r="P342" s="3">
        <v>45597.033217592594</v>
      </c>
      <c r="Q342" s="4" t="s">
        <v>21</v>
      </c>
      <c r="R342" s="4">
        <v>0.48770000000000002</v>
      </c>
      <c r="S342" s="4">
        <v>0.49680000000000002</v>
      </c>
      <c r="T342" s="4">
        <v>0.47870000000000001</v>
      </c>
      <c r="U342" s="4">
        <v>2.11</v>
      </c>
      <c r="V342" s="4">
        <v>0.20849999999999999</v>
      </c>
      <c r="W342" s="4" t="s">
        <v>40</v>
      </c>
      <c r="X342" s="4">
        <v>19800614</v>
      </c>
      <c r="Y342" s="4">
        <v>19800614</v>
      </c>
      <c r="Z342" t="str">
        <f t="shared" si="37"/>
        <v>1101</v>
      </c>
      <c r="AA342">
        <f t="shared" si="38"/>
        <v>0</v>
      </c>
    </row>
    <row r="343" spans="1:27">
      <c r="A343" s="2">
        <v>45597.438356481478</v>
      </c>
      <c r="B343" s="3">
        <v>45596.551469907405</v>
      </c>
      <c r="C343" s="4" t="s">
        <v>61</v>
      </c>
      <c r="D343" s="4">
        <v>0.14990000000000001</v>
      </c>
      <c r="E343" s="4">
        <v>0.8024</v>
      </c>
      <c r="F343" s="4">
        <v>2.8000000000000001E-2</v>
      </c>
      <c r="G343" s="4">
        <v>3.992</v>
      </c>
      <c r="H343" s="4">
        <v>0.26939999999999997</v>
      </c>
      <c r="I343" s="4" t="s">
        <v>40</v>
      </c>
      <c r="J343" s="4">
        <v>19800614</v>
      </c>
      <c r="K343" s="4">
        <v>19800614</v>
      </c>
      <c r="L343" t="str">
        <f t="shared" si="35"/>
        <v>1101</v>
      </c>
      <c r="M343">
        <f t="shared" si="36"/>
        <v>10</v>
      </c>
      <c r="O343" s="2">
        <v>45597.038449074076</v>
      </c>
      <c r="P343" s="3">
        <v>45597.036921296298</v>
      </c>
      <c r="Q343" s="4" t="s">
        <v>65</v>
      </c>
      <c r="R343" s="4">
        <v>0.13750000000000001</v>
      </c>
      <c r="S343" s="4">
        <v>3.5099999999999999E-2</v>
      </c>
      <c r="T343" s="4">
        <v>0.53859999999999997</v>
      </c>
      <c r="U343" s="4">
        <v>5.58</v>
      </c>
      <c r="V343" s="4">
        <v>0.20469999999999999</v>
      </c>
      <c r="W343" s="4" t="s">
        <v>40</v>
      </c>
      <c r="X343" s="4">
        <v>19800614</v>
      </c>
      <c r="Y343" s="4">
        <v>19800614</v>
      </c>
      <c r="Z343" t="str">
        <f t="shared" si="37"/>
        <v>1101</v>
      </c>
      <c r="AA343">
        <f t="shared" si="38"/>
        <v>0</v>
      </c>
    </row>
    <row r="344" spans="1:27">
      <c r="A344" s="2">
        <v>45597.43849537037</v>
      </c>
      <c r="B344" s="3">
        <v>45596.551469907405</v>
      </c>
      <c r="C344" s="4" t="s">
        <v>61</v>
      </c>
      <c r="D344" s="4">
        <v>0.3901</v>
      </c>
      <c r="E344" s="4">
        <v>0.53879999999999995</v>
      </c>
      <c r="F344" s="4">
        <v>0.28249999999999997</v>
      </c>
      <c r="G344" s="4">
        <v>5.3879999999999999</v>
      </c>
      <c r="H344" s="4">
        <v>0.21210000000000001</v>
      </c>
      <c r="I344" s="4" t="s">
        <v>40</v>
      </c>
      <c r="J344" s="4">
        <v>19800614</v>
      </c>
      <c r="K344" s="4">
        <v>19800614</v>
      </c>
      <c r="L344" t="str">
        <f t="shared" si="35"/>
        <v>1101</v>
      </c>
      <c r="M344">
        <f t="shared" si="36"/>
        <v>10</v>
      </c>
      <c r="O344" s="2">
        <v>45597.043078703704</v>
      </c>
      <c r="P344" s="3">
        <v>45597.042696759258</v>
      </c>
      <c r="Q344" s="4" t="s">
        <v>21</v>
      </c>
      <c r="R344" s="4">
        <v>0.50490000000000002</v>
      </c>
      <c r="S344" s="4">
        <v>0.52270000000000005</v>
      </c>
      <c r="T344" s="4">
        <v>0.48780000000000001</v>
      </c>
      <c r="U344" s="4">
        <v>2.0209999999999999</v>
      </c>
      <c r="V344" s="4">
        <v>0.2079</v>
      </c>
      <c r="W344" s="4" t="s">
        <v>40</v>
      </c>
      <c r="X344" s="4">
        <v>19800614</v>
      </c>
      <c r="Y344" s="4">
        <v>19800614</v>
      </c>
      <c r="Z344" t="str">
        <f t="shared" si="37"/>
        <v>1101</v>
      </c>
      <c r="AA344">
        <f t="shared" si="38"/>
        <v>1</v>
      </c>
    </row>
    <row r="345" spans="1:27">
      <c r="A345" s="2">
        <v>45597.438657407409</v>
      </c>
      <c r="B345" s="3">
        <v>45596.551458333335</v>
      </c>
      <c r="C345" s="4" t="s">
        <v>61</v>
      </c>
      <c r="D345" s="4">
        <v>8.8900000000000007E-2</v>
      </c>
      <c r="E345" s="4">
        <v>0.84770000000000001</v>
      </c>
      <c r="F345" s="4">
        <v>9.2999999999999992E-3</v>
      </c>
      <c r="G345" s="4">
        <v>3.673</v>
      </c>
      <c r="H345" s="4">
        <v>0.29330000000000001</v>
      </c>
      <c r="I345" s="4" t="s">
        <v>40</v>
      </c>
      <c r="J345" s="4">
        <v>19800614</v>
      </c>
      <c r="K345" s="4">
        <v>19800614</v>
      </c>
      <c r="L345" t="str">
        <f t="shared" si="35"/>
        <v>1101</v>
      </c>
      <c r="M345">
        <f t="shared" si="36"/>
        <v>10</v>
      </c>
      <c r="O345" s="2">
        <v>45597.051724537036</v>
      </c>
      <c r="P345" s="3">
        <v>45597.050682870373</v>
      </c>
      <c r="Q345" s="4" t="s">
        <v>65</v>
      </c>
      <c r="R345" s="4">
        <v>0.35389999999999999</v>
      </c>
      <c r="S345" s="4">
        <v>0.15690000000000001</v>
      </c>
      <c r="T345" s="4">
        <v>0.79810000000000003</v>
      </c>
      <c r="U345" s="4">
        <v>3.7829999999999999</v>
      </c>
      <c r="V345" s="4">
        <v>0.1883</v>
      </c>
      <c r="W345" s="4" t="s">
        <v>40</v>
      </c>
      <c r="X345" s="4">
        <v>19800614</v>
      </c>
      <c r="Y345" s="4">
        <v>19800614</v>
      </c>
      <c r="Z345" t="str">
        <f t="shared" si="37"/>
        <v>1101</v>
      </c>
      <c r="AA345">
        <f t="shared" si="38"/>
        <v>1</v>
      </c>
    </row>
    <row r="346" spans="1:27">
      <c r="A346" s="2">
        <v>45597.449120370373</v>
      </c>
      <c r="B346" s="3">
        <v>45597.42491898148</v>
      </c>
      <c r="C346" s="4" t="s">
        <v>67</v>
      </c>
      <c r="D346" s="4">
        <v>0.23910000000000001</v>
      </c>
      <c r="E346" s="4">
        <v>0.11849999999999999</v>
      </c>
      <c r="F346" s="4">
        <v>0.48259999999999997</v>
      </c>
      <c r="G346" s="4">
        <v>7.8719999999999999</v>
      </c>
      <c r="H346" s="4">
        <v>0.19409999999999999</v>
      </c>
      <c r="I346" s="4" t="s">
        <v>40</v>
      </c>
      <c r="J346" s="4">
        <v>19800614</v>
      </c>
      <c r="K346" s="4">
        <v>19800614</v>
      </c>
      <c r="L346" t="str">
        <f t="shared" si="35"/>
        <v>1101</v>
      </c>
      <c r="M346">
        <f t="shared" si="36"/>
        <v>10</v>
      </c>
      <c r="O346" s="2">
        <v>45597.051793981482</v>
      </c>
      <c r="P346" s="3">
        <v>45597.020324074074</v>
      </c>
      <c r="Q346" s="4" t="s">
        <v>26</v>
      </c>
      <c r="R346" s="4">
        <v>0.11210000000000001</v>
      </c>
      <c r="S346" s="4">
        <v>0.34410000000000002</v>
      </c>
      <c r="T346" s="4">
        <v>3.6499999999999998E-2</v>
      </c>
      <c r="U346" s="4">
        <v>2.698</v>
      </c>
      <c r="V346" s="4">
        <v>0.2681</v>
      </c>
      <c r="W346" s="4" t="s">
        <v>40</v>
      </c>
      <c r="X346" s="4">
        <v>19800614</v>
      </c>
      <c r="Y346" s="4">
        <v>19800614</v>
      </c>
      <c r="Z346" t="str">
        <f t="shared" si="37"/>
        <v>1101</v>
      </c>
      <c r="AA346">
        <f t="shared" si="38"/>
        <v>1</v>
      </c>
    </row>
    <row r="347" spans="1:27">
      <c r="A347" s="2">
        <v>45597.449259259258</v>
      </c>
      <c r="B347" s="3">
        <v>45597.446377314816</v>
      </c>
      <c r="C347" s="4" t="s">
        <v>66</v>
      </c>
      <c r="D347" s="4">
        <v>1.4E-3</v>
      </c>
      <c r="E347" s="4">
        <v>0.6764</v>
      </c>
      <c r="F347" s="4">
        <v>0</v>
      </c>
      <c r="G347" s="4">
        <v>4.7130000000000001</v>
      </c>
      <c r="H347" s="4">
        <v>0.47099999999999997</v>
      </c>
      <c r="I347" s="4" t="s">
        <v>40</v>
      </c>
      <c r="J347" s="4">
        <v>19800614</v>
      </c>
      <c r="K347" s="4">
        <v>19800614</v>
      </c>
      <c r="L347" t="str">
        <f t="shared" si="35"/>
        <v>1101</v>
      </c>
      <c r="M347">
        <f t="shared" si="36"/>
        <v>10</v>
      </c>
      <c r="O347" s="2">
        <v>45597.070219907408</v>
      </c>
      <c r="P347" s="3">
        <v>45597.069918981484</v>
      </c>
      <c r="Q347" s="4" t="s">
        <v>65</v>
      </c>
      <c r="R347" s="4">
        <v>0.36759999999999998</v>
      </c>
      <c r="S347" s="4">
        <v>0.16839999999999999</v>
      </c>
      <c r="T347" s="4">
        <v>0.80210000000000004</v>
      </c>
      <c r="U347" s="4">
        <v>3.6909999999999998</v>
      </c>
      <c r="V347" s="4">
        <v>0.188</v>
      </c>
      <c r="W347" s="4" t="s">
        <v>40</v>
      </c>
      <c r="X347" s="4">
        <v>19800614</v>
      </c>
      <c r="Y347" s="4">
        <v>19800614</v>
      </c>
      <c r="Z347" t="str">
        <f t="shared" si="37"/>
        <v>1101</v>
      </c>
      <c r="AA347">
        <f t="shared" si="38"/>
        <v>1</v>
      </c>
    </row>
    <row r="348" spans="1:27">
      <c r="A348" s="2">
        <v>45597.457280092596</v>
      </c>
      <c r="B348" s="3">
        <v>45597.456782407404</v>
      </c>
      <c r="C348" s="4" t="s">
        <v>14</v>
      </c>
      <c r="D348" s="4">
        <v>0.67630000000000001</v>
      </c>
      <c r="E348" s="4">
        <v>0.64929999999999999</v>
      </c>
      <c r="F348" s="4">
        <v>0.70450000000000002</v>
      </c>
      <c r="G348" s="4">
        <v>4.851</v>
      </c>
      <c r="H348" s="4">
        <v>0.17680000000000001</v>
      </c>
      <c r="I348" s="4" t="s">
        <v>40</v>
      </c>
      <c r="J348" s="4">
        <v>19800614</v>
      </c>
      <c r="K348" s="4">
        <v>19800614</v>
      </c>
      <c r="L348" t="str">
        <f t="shared" si="35"/>
        <v>1101</v>
      </c>
      <c r="M348">
        <f t="shared" si="36"/>
        <v>10</v>
      </c>
      <c r="O348" s="2">
        <v>45597.092152777775</v>
      </c>
      <c r="P348" s="3">
        <v>45597.090763888889</v>
      </c>
      <c r="Q348" s="4" t="s">
        <v>26</v>
      </c>
      <c r="R348" s="4">
        <v>9.9599999999999994E-2</v>
      </c>
      <c r="S348" s="4">
        <v>0.32140000000000002</v>
      </c>
      <c r="T348" s="4">
        <v>3.0800000000000001E-2</v>
      </c>
      <c r="U348" s="4">
        <v>2.8</v>
      </c>
      <c r="V348" s="4">
        <v>0.2717</v>
      </c>
      <c r="W348" s="4" t="s">
        <v>40</v>
      </c>
      <c r="X348" s="4">
        <v>19800614</v>
      </c>
      <c r="Y348" s="4">
        <v>19800614</v>
      </c>
      <c r="Z348" t="str">
        <f t="shared" si="37"/>
        <v>1101</v>
      </c>
      <c r="AA348">
        <f t="shared" si="38"/>
        <v>2</v>
      </c>
    </row>
    <row r="349" spans="1:27">
      <c r="A349" s="2">
        <v>45597.467164351852</v>
      </c>
      <c r="B349" s="3">
        <v>45597.466539351852</v>
      </c>
      <c r="C349" s="4" t="s">
        <v>14</v>
      </c>
      <c r="D349" s="4">
        <v>0.67800000000000005</v>
      </c>
      <c r="E349" s="4">
        <v>0.70530000000000004</v>
      </c>
      <c r="F349" s="4">
        <v>0.65180000000000005</v>
      </c>
      <c r="G349" s="4">
        <v>4.5609999999999999</v>
      </c>
      <c r="H349" s="4">
        <v>0.18099999999999999</v>
      </c>
      <c r="I349" s="4" t="s">
        <v>40</v>
      </c>
      <c r="J349" s="4">
        <v>19800614</v>
      </c>
      <c r="K349" s="4">
        <v>19800614</v>
      </c>
      <c r="L349" t="str">
        <f t="shared" si="35"/>
        <v>1101</v>
      </c>
      <c r="M349">
        <f t="shared" si="36"/>
        <v>11</v>
      </c>
      <c r="O349" s="2">
        <v>45597.092164351852</v>
      </c>
      <c r="P349" s="3">
        <v>45597.090509259258</v>
      </c>
      <c r="Q349" s="4" t="s">
        <v>64</v>
      </c>
      <c r="R349" s="4">
        <v>0.50519999999999998</v>
      </c>
      <c r="S349" s="4">
        <v>0.59250000000000003</v>
      </c>
      <c r="T349" s="4">
        <v>0.43080000000000002</v>
      </c>
      <c r="U349" s="4">
        <v>1.7909999999999999</v>
      </c>
      <c r="V349" s="4">
        <v>0.21160000000000001</v>
      </c>
      <c r="W349" s="4" t="s">
        <v>40</v>
      </c>
      <c r="X349" s="4">
        <v>19800614</v>
      </c>
      <c r="Y349" s="4">
        <v>19800614</v>
      </c>
      <c r="Z349" t="str">
        <f t="shared" si="37"/>
        <v>1101</v>
      </c>
      <c r="AA349">
        <f t="shared" si="38"/>
        <v>2</v>
      </c>
    </row>
    <row r="350" spans="1:27">
      <c r="A350" s="2">
        <v>45597.468657407408</v>
      </c>
      <c r="B350" s="3">
        <v>45597.418240740742</v>
      </c>
      <c r="C350" s="4" t="s">
        <v>21</v>
      </c>
      <c r="D350" s="4">
        <v>0.31409999999999999</v>
      </c>
      <c r="E350" s="4">
        <v>0.75260000000000005</v>
      </c>
      <c r="F350" s="4">
        <v>0.13109999999999999</v>
      </c>
      <c r="G350" s="4">
        <v>4.298</v>
      </c>
      <c r="H350" s="4">
        <v>0.23319999999999999</v>
      </c>
      <c r="I350" s="4" t="s">
        <v>40</v>
      </c>
      <c r="J350" s="4">
        <v>19800614</v>
      </c>
      <c r="K350" s="4">
        <v>19800614</v>
      </c>
      <c r="L350" t="str">
        <f t="shared" si="35"/>
        <v>1101</v>
      </c>
      <c r="M350">
        <f t="shared" si="36"/>
        <v>11</v>
      </c>
      <c r="O350" s="2">
        <v>45597.096087962964</v>
      </c>
      <c r="P350" s="3">
        <v>45597.095752314817</v>
      </c>
      <c r="Q350" s="4" t="s">
        <v>65</v>
      </c>
      <c r="R350" s="4">
        <v>0.50409999999999999</v>
      </c>
      <c r="S350" s="4">
        <v>0.37830000000000003</v>
      </c>
      <c r="T350" s="4">
        <v>0.67179999999999995</v>
      </c>
      <c r="U350" s="4">
        <v>2.5539999999999998</v>
      </c>
      <c r="V350" s="4">
        <v>0.1966</v>
      </c>
      <c r="W350" s="4" t="s">
        <v>40</v>
      </c>
      <c r="X350" s="4">
        <v>19800614</v>
      </c>
      <c r="Y350" s="4">
        <v>19800614</v>
      </c>
      <c r="Z350" t="str">
        <f t="shared" si="37"/>
        <v>1101</v>
      </c>
      <c r="AA350">
        <f t="shared" si="38"/>
        <v>2</v>
      </c>
    </row>
    <row r="351" spans="1:27">
      <c r="A351" s="2">
        <v>45597.470011574071</v>
      </c>
      <c r="B351" s="3">
        <v>45597.469675925924</v>
      </c>
      <c r="C351" s="4" t="s">
        <v>23</v>
      </c>
      <c r="D351" s="4">
        <v>0.62780000000000002</v>
      </c>
      <c r="E351" s="4">
        <v>0.65529999999999999</v>
      </c>
      <c r="F351" s="4">
        <v>0.60140000000000005</v>
      </c>
      <c r="G351" s="4">
        <v>4.8209999999999997</v>
      </c>
      <c r="H351" s="4">
        <v>0.18490000000000001</v>
      </c>
      <c r="I351" s="4" t="s">
        <v>13</v>
      </c>
      <c r="J351" s="4">
        <v>19800614</v>
      </c>
      <c r="K351" s="4">
        <v>19800614</v>
      </c>
      <c r="L351" t="str">
        <f t="shared" si="35"/>
        <v>1101</v>
      </c>
      <c r="M351">
        <f t="shared" si="36"/>
        <v>11</v>
      </c>
      <c r="O351" s="2">
        <v>45597.099652777775</v>
      </c>
      <c r="P351" s="3">
        <v>45597.069224537037</v>
      </c>
      <c r="Q351" s="4" t="s">
        <v>62</v>
      </c>
      <c r="R351" s="4">
        <v>0.65229999999999999</v>
      </c>
      <c r="S351" s="4">
        <v>0.76139999999999997</v>
      </c>
      <c r="T351" s="4">
        <v>0.55889999999999995</v>
      </c>
      <c r="U351" s="4">
        <v>1.2529999999999999</v>
      </c>
      <c r="V351" s="4">
        <v>0.2034</v>
      </c>
      <c r="W351" s="4" t="s">
        <v>40</v>
      </c>
      <c r="X351" s="4">
        <v>19800614</v>
      </c>
      <c r="Y351" s="4">
        <v>19800614</v>
      </c>
      <c r="Z351" t="str">
        <f t="shared" si="37"/>
        <v>1101</v>
      </c>
      <c r="AA351">
        <f t="shared" si="38"/>
        <v>2</v>
      </c>
    </row>
    <row r="352" spans="1:27">
      <c r="A352" s="2">
        <v>45597.485034722224</v>
      </c>
      <c r="B352" s="3">
        <v>45597.12841435185</v>
      </c>
      <c r="C352" s="4" t="s">
        <v>15</v>
      </c>
      <c r="D352" s="4">
        <v>0.23280000000000001</v>
      </c>
      <c r="E352" s="4">
        <v>6.0699999999999997E-2</v>
      </c>
      <c r="F352" s="4">
        <v>0.8931</v>
      </c>
      <c r="G352" s="4">
        <v>8.6059999999999999</v>
      </c>
      <c r="H352" s="4">
        <v>0.15870000000000001</v>
      </c>
      <c r="I352" s="4" t="s">
        <v>40</v>
      </c>
      <c r="J352" s="4">
        <v>19800614</v>
      </c>
      <c r="K352" s="4">
        <v>19800614</v>
      </c>
      <c r="L352" t="str">
        <f t="shared" si="35"/>
        <v>1101</v>
      </c>
      <c r="M352">
        <f t="shared" si="36"/>
        <v>11</v>
      </c>
      <c r="O352" s="2">
        <v>45597.099768518521</v>
      </c>
      <c r="P352" s="3">
        <v>45597.097650462965</v>
      </c>
      <c r="Q352" s="4" t="s">
        <v>62</v>
      </c>
      <c r="R352" s="4">
        <v>0.65249999999999997</v>
      </c>
      <c r="S352" s="4">
        <v>0.75839999999999996</v>
      </c>
      <c r="T352" s="4">
        <v>0.5615</v>
      </c>
      <c r="U352" s="4">
        <v>1.2629999999999999</v>
      </c>
      <c r="V352" s="4">
        <v>0.20330000000000001</v>
      </c>
      <c r="W352" s="4" t="s">
        <v>40</v>
      </c>
      <c r="X352" s="4">
        <v>19800614</v>
      </c>
      <c r="Y352" s="4">
        <v>19800614</v>
      </c>
      <c r="Z352" t="str">
        <f t="shared" si="37"/>
        <v>1101</v>
      </c>
      <c r="AA352">
        <f t="shared" si="38"/>
        <v>2</v>
      </c>
    </row>
    <row r="353" spans="1:27">
      <c r="A353" s="2">
        <v>45597.48510416667</v>
      </c>
      <c r="B353" s="3">
        <v>45597.12841435185</v>
      </c>
      <c r="C353" s="4" t="s">
        <v>15</v>
      </c>
      <c r="D353" s="4">
        <v>0.23280000000000001</v>
      </c>
      <c r="E353" s="4">
        <v>6.0699999999999997E-2</v>
      </c>
      <c r="F353" s="4">
        <v>0.8931</v>
      </c>
      <c r="G353" s="4">
        <v>8.6059999999999999</v>
      </c>
      <c r="H353" s="4">
        <v>0.15870000000000001</v>
      </c>
      <c r="I353" s="4" t="s">
        <v>40</v>
      </c>
      <c r="J353" s="4">
        <v>19800614</v>
      </c>
      <c r="K353" s="4">
        <v>19800614</v>
      </c>
      <c r="L353" t="str">
        <f t="shared" si="35"/>
        <v>1101</v>
      </c>
      <c r="M353">
        <f t="shared" si="36"/>
        <v>11</v>
      </c>
      <c r="O353" s="2">
        <v>45597.124988425923</v>
      </c>
      <c r="P353" s="3">
        <v>45597.123807870368</v>
      </c>
      <c r="Q353" s="4" t="s">
        <v>54</v>
      </c>
      <c r="R353" s="4">
        <v>0.53539999999999999</v>
      </c>
      <c r="S353" s="4">
        <v>0.90169999999999995</v>
      </c>
      <c r="T353" s="4">
        <v>0.31780000000000003</v>
      </c>
      <c r="U353" s="4">
        <v>0.749</v>
      </c>
      <c r="V353" s="4">
        <v>0.21990000000000001</v>
      </c>
      <c r="W353" s="4" t="s">
        <v>40</v>
      </c>
      <c r="X353" s="4">
        <v>19800614</v>
      </c>
      <c r="Y353" s="4">
        <v>19800614</v>
      </c>
      <c r="Z353" t="str">
        <f t="shared" si="37"/>
        <v>1101</v>
      </c>
      <c r="AA353">
        <f t="shared" si="38"/>
        <v>2</v>
      </c>
    </row>
    <row r="354" spans="1:27">
      <c r="A354" s="2">
        <v>45597.486504629633</v>
      </c>
      <c r="B354" s="3">
        <v>45597.485891203702</v>
      </c>
      <c r="C354" s="4" t="s">
        <v>14</v>
      </c>
      <c r="D354" s="4">
        <v>0.67820000000000003</v>
      </c>
      <c r="E354" s="4">
        <v>0.71619999999999995</v>
      </c>
      <c r="F354" s="4">
        <v>0.64229999999999998</v>
      </c>
      <c r="G354" s="4">
        <v>4.5019999999999998</v>
      </c>
      <c r="H354" s="4">
        <v>0.1817</v>
      </c>
      <c r="I354" s="4" t="s">
        <v>40</v>
      </c>
      <c r="J354" s="4">
        <v>19800614</v>
      </c>
      <c r="K354" s="4">
        <v>19800614</v>
      </c>
      <c r="L354" t="str">
        <f t="shared" si="35"/>
        <v>1101</v>
      </c>
      <c r="M354">
        <f t="shared" si="36"/>
        <v>11</v>
      </c>
      <c r="O354" s="2">
        <v>45597.17564814815</v>
      </c>
      <c r="P354" s="3">
        <v>45597.138055555559</v>
      </c>
      <c r="Q354" s="4" t="s">
        <v>62</v>
      </c>
      <c r="R354" s="4">
        <v>0.67430000000000001</v>
      </c>
      <c r="S354" s="4">
        <v>0.73280000000000001</v>
      </c>
      <c r="T354" s="4">
        <v>0.62039999999999995</v>
      </c>
      <c r="U354" s="4">
        <v>1.345</v>
      </c>
      <c r="V354" s="4">
        <v>0.19969999999999999</v>
      </c>
      <c r="W354" s="4" t="s">
        <v>40</v>
      </c>
      <c r="X354" s="4">
        <v>19800614</v>
      </c>
      <c r="Y354" s="4">
        <v>19800614</v>
      </c>
      <c r="Z354" t="str">
        <f t="shared" si="37"/>
        <v>1101</v>
      </c>
      <c r="AA354">
        <f t="shared" si="38"/>
        <v>4</v>
      </c>
    </row>
    <row r="355" spans="1:27">
      <c r="A355" s="2">
        <v>45597.489687499998</v>
      </c>
      <c r="B355" s="3">
        <v>45597.488726851851</v>
      </c>
      <c r="C355" s="4" t="s">
        <v>14</v>
      </c>
      <c r="D355" s="4">
        <v>0.67910000000000004</v>
      </c>
      <c r="E355" s="4">
        <v>0.73450000000000004</v>
      </c>
      <c r="F355" s="4">
        <v>0.62790000000000001</v>
      </c>
      <c r="G355" s="4">
        <v>4.4009999999999998</v>
      </c>
      <c r="H355" s="4">
        <v>0.18279999999999999</v>
      </c>
      <c r="I355" s="4" t="s">
        <v>40</v>
      </c>
      <c r="J355" s="4">
        <v>19800614</v>
      </c>
      <c r="K355" s="4">
        <v>19800614</v>
      </c>
      <c r="L355" t="str">
        <f t="shared" si="35"/>
        <v>1101</v>
      </c>
      <c r="M355">
        <f t="shared" si="36"/>
        <v>11</v>
      </c>
      <c r="O355" s="2">
        <v>45597.180451388886</v>
      </c>
      <c r="P355" s="3">
        <v>45597.177372685182</v>
      </c>
      <c r="Q355" s="4" t="s">
        <v>54</v>
      </c>
      <c r="R355" s="4">
        <v>0.57909999999999995</v>
      </c>
      <c r="S355" s="4">
        <v>0.67310000000000003</v>
      </c>
      <c r="T355" s="4">
        <v>0.49819999999999998</v>
      </c>
      <c r="U355" s="4">
        <v>1.5349999999999999</v>
      </c>
      <c r="V355" s="4">
        <v>0.2072</v>
      </c>
      <c r="W355" s="4" t="s">
        <v>40</v>
      </c>
      <c r="X355" s="4">
        <v>19800614</v>
      </c>
      <c r="Y355" s="4">
        <v>19800614</v>
      </c>
      <c r="Z355" t="str">
        <f t="shared" si="37"/>
        <v>1101</v>
      </c>
      <c r="AA355">
        <f t="shared" si="38"/>
        <v>4</v>
      </c>
    </row>
    <row r="356" spans="1:27">
      <c r="A356" s="2">
        <v>45597.49082175926</v>
      </c>
      <c r="B356" s="3">
        <v>45597.489004629628</v>
      </c>
      <c r="C356" s="4" t="s">
        <v>41</v>
      </c>
      <c r="D356" s="4">
        <v>0.4536</v>
      </c>
      <c r="E356" s="4">
        <v>0.69589999999999996</v>
      </c>
      <c r="F356" s="4">
        <v>0.29570000000000002</v>
      </c>
      <c r="G356" s="4">
        <v>4.6109999999999998</v>
      </c>
      <c r="H356" s="4">
        <v>0.2107</v>
      </c>
      <c r="I356" s="4" t="s">
        <v>40</v>
      </c>
      <c r="J356" s="4">
        <v>19800614</v>
      </c>
      <c r="K356" s="4">
        <v>19800614</v>
      </c>
      <c r="L356" t="str">
        <f t="shared" si="35"/>
        <v>1101</v>
      </c>
      <c r="M356">
        <f t="shared" si="36"/>
        <v>11</v>
      </c>
      <c r="O356" s="2">
        <v>45597.311724537038</v>
      </c>
      <c r="P356" s="3">
        <v>45597.304363425923</v>
      </c>
      <c r="Q356" s="4" t="s">
        <v>17</v>
      </c>
      <c r="R356" s="4">
        <v>0.62080000000000002</v>
      </c>
      <c r="S356" s="4">
        <v>0.73399999999999999</v>
      </c>
      <c r="T356" s="4">
        <v>0.52510000000000001</v>
      </c>
      <c r="U356" s="4">
        <v>1.3420000000000001</v>
      </c>
      <c r="V356" s="4">
        <v>0.20549999999999999</v>
      </c>
      <c r="W356" s="4" t="s">
        <v>40</v>
      </c>
      <c r="X356" s="4">
        <v>19800614</v>
      </c>
      <c r="Y356" s="4">
        <v>19800614</v>
      </c>
      <c r="Z356" t="str">
        <f t="shared" si="37"/>
        <v>1101</v>
      </c>
      <c r="AA356">
        <f t="shared" si="38"/>
        <v>7</v>
      </c>
    </row>
    <row r="357" spans="1:27">
      <c r="A357" s="2">
        <v>45597.494189814817</v>
      </c>
      <c r="B357" s="3">
        <v>45597.418032407404</v>
      </c>
      <c r="C357" s="4" t="s">
        <v>18</v>
      </c>
      <c r="D357" s="4">
        <v>0.58389999999999997</v>
      </c>
      <c r="E357" s="4">
        <v>0.80779999999999996</v>
      </c>
      <c r="F357" s="4">
        <v>0.42199999999999999</v>
      </c>
      <c r="G357" s="4">
        <v>3.9569999999999999</v>
      </c>
      <c r="H357" s="4">
        <v>0.19900000000000001</v>
      </c>
      <c r="I357" s="4" t="s">
        <v>40</v>
      </c>
      <c r="J357" s="4">
        <v>19800614</v>
      </c>
      <c r="K357" s="4">
        <v>19800614</v>
      </c>
      <c r="L357" t="str">
        <f t="shared" si="35"/>
        <v>1101</v>
      </c>
      <c r="M357">
        <f t="shared" si="36"/>
        <v>11</v>
      </c>
      <c r="O357" s="2">
        <v>45597.328657407408</v>
      </c>
      <c r="P357" s="3">
        <v>45596.841249999998</v>
      </c>
      <c r="Q357" s="4" t="s">
        <v>21</v>
      </c>
      <c r="R357" s="4">
        <v>0.34589999999999999</v>
      </c>
      <c r="S357" s="4">
        <v>0.58009999999999995</v>
      </c>
      <c r="T357" s="4">
        <v>0.20630000000000001</v>
      </c>
      <c r="U357" s="4">
        <v>1.831</v>
      </c>
      <c r="V357" s="4">
        <v>0.23050000000000001</v>
      </c>
      <c r="W357" s="4" t="s">
        <v>40</v>
      </c>
      <c r="X357" s="4">
        <v>19800614</v>
      </c>
      <c r="Y357" s="4">
        <v>19800614</v>
      </c>
      <c r="Z357" t="str">
        <f t="shared" si="37"/>
        <v>1101</v>
      </c>
      <c r="AA357">
        <f t="shared" si="38"/>
        <v>7</v>
      </c>
    </row>
    <row r="358" spans="1:27">
      <c r="A358" s="2">
        <v>45597.494421296295</v>
      </c>
      <c r="B358" s="3">
        <v>45597.424189814818</v>
      </c>
      <c r="C358" s="4" t="s">
        <v>18</v>
      </c>
      <c r="D358" s="4">
        <v>0.39190000000000003</v>
      </c>
      <c r="E358" s="4">
        <v>0.86660000000000004</v>
      </c>
      <c r="F358" s="4">
        <v>0.17730000000000001</v>
      </c>
      <c r="G358" s="4">
        <v>3.5230000000000001</v>
      </c>
      <c r="H358" s="4">
        <v>0.2253</v>
      </c>
      <c r="I358" s="4" t="s">
        <v>40</v>
      </c>
      <c r="J358" s="4">
        <v>19800614</v>
      </c>
      <c r="K358" s="4">
        <v>19800614</v>
      </c>
      <c r="L358" t="str">
        <f t="shared" si="35"/>
        <v>1101</v>
      </c>
      <c r="M358">
        <f t="shared" si="36"/>
        <v>11</v>
      </c>
      <c r="O358" s="2">
        <v>45597.34070601852</v>
      </c>
      <c r="P358" s="3">
        <v>45597.336226851854</v>
      </c>
      <c r="Q358" s="4" t="s">
        <v>18</v>
      </c>
      <c r="R358" s="4">
        <v>0.44779999999999998</v>
      </c>
      <c r="S358" s="4">
        <v>0.98640000000000005</v>
      </c>
      <c r="T358" s="4">
        <v>0.20330000000000001</v>
      </c>
      <c r="U358" s="4">
        <v>0.247</v>
      </c>
      <c r="V358" s="4">
        <v>0.23089999999999999</v>
      </c>
      <c r="W358" s="4" t="s">
        <v>40</v>
      </c>
      <c r="X358" s="4">
        <v>19800614</v>
      </c>
      <c r="Y358" s="4">
        <v>19800614</v>
      </c>
      <c r="Z358" t="str">
        <f t="shared" si="37"/>
        <v>1101</v>
      </c>
      <c r="AA358">
        <f t="shared" si="38"/>
        <v>8</v>
      </c>
    </row>
    <row r="359" spans="1:27">
      <c r="A359" s="2">
        <v>45597.49454861111</v>
      </c>
      <c r="B359" s="3">
        <v>45597.430358796293</v>
      </c>
      <c r="C359" s="4" t="s">
        <v>18</v>
      </c>
      <c r="D359" s="4">
        <v>0.61699999999999999</v>
      </c>
      <c r="E359" s="4">
        <v>0.79120000000000001</v>
      </c>
      <c r="F359" s="4">
        <v>0.48110000000000003</v>
      </c>
      <c r="G359" s="4">
        <v>4.0640000000000001</v>
      </c>
      <c r="H359" s="4">
        <v>0.19420000000000001</v>
      </c>
      <c r="I359" s="4" t="s">
        <v>40</v>
      </c>
      <c r="J359" s="4">
        <v>19800614</v>
      </c>
      <c r="K359" s="4">
        <v>19800614</v>
      </c>
      <c r="L359" t="str">
        <f t="shared" si="35"/>
        <v>1101</v>
      </c>
      <c r="M359">
        <f t="shared" si="36"/>
        <v>11</v>
      </c>
      <c r="O359" s="2">
        <v>45597.342534722222</v>
      </c>
      <c r="P359" s="3">
        <v>45597.340497685182</v>
      </c>
      <c r="Q359" s="4" t="s">
        <v>21</v>
      </c>
      <c r="R359" s="4">
        <v>0.43909999999999999</v>
      </c>
      <c r="S359" s="4">
        <v>0.50719999999999998</v>
      </c>
      <c r="T359" s="4">
        <v>0.38019999999999998</v>
      </c>
      <c r="U359" s="4">
        <v>2.0739999999999998</v>
      </c>
      <c r="V359" s="4">
        <v>0.21510000000000001</v>
      </c>
      <c r="W359" s="4" t="s">
        <v>40</v>
      </c>
      <c r="X359" s="4">
        <v>19800614</v>
      </c>
      <c r="Y359" s="4">
        <v>19800614</v>
      </c>
      <c r="Z359" t="str">
        <f t="shared" si="37"/>
        <v>1101</v>
      </c>
      <c r="AA359">
        <f t="shared" si="38"/>
        <v>8</v>
      </c>
    </row>
    <row r="360" spans="1:27">
      <c r="A360" s="2">
        <v>45597.494652777779</v>
      </c>
      <c r="B360" s="3">
        <v>45597.43650462963</v>
      </c>
      <c r="C360" s="4" t="s">
        <v>18</v>
      </c>
      <c r="D360" s="4">
        <v>0.42899999999999999</v>
      </c>
      <c r="E360" s="4">
        <v>0.85529999999999995</v>
      </c>
      <c r="F360" s="4">
        <v>0.2152</v>
      </c>
      <c r="G360" s="4">
        <v>3.6150000000000002</v>
      </c>
      <c r="H360" s="4">
        <v>0.22</v>
      </c>
      <c r="I360" s="4" t="s">
        <v>40</v>
      </c>
      <c r="J360" s="4">
        <v>19800614</v>
      </c>
      <c r="K360" s="4">
        <v>19800614</v>
      </c>
      <c r="L360" t="str">
        <f t="shared" si="35"/>
        <v>1101</v>
      </c>
      <c r="M360">
        <f t="shared" si="36"/>
        <v>11</v>
      </c>
      <c r="O360" s="2">
        <v>45597.357719907406</v>
      </c>
      <c r="P360" s="3">
        <v>45597.356145833335</v>
      </c>
      <c r="Q360" s="4" t="s">
        <v>14</v>
      </c>
      <c r="R360" s="4">
        <v>0.78810000000000002</v>
      </c>
      <c r="S360" s="4">
        <v>0.74439999999999995</v>
      </c>
      <c r="T360" s="4">
        <v>0.83440000000000003</v>
      </c>
      <c r="U360" s="4">
        <v>1.3080000000000001</v>
      </c>
      <c r="V360" s="4">
        <v>0.18559999999999999</v>
      </c>
      <c r="W360" s="4" t="s">
        <v>40</v>
      </c>
      <c r="X360" s="4">
        <v>19800614</v>
      </c>
      <c r="Y360" s="4">
        <v>19800614</v>
      </c>
      <c r="Z360" t="str">
        <f t="shared" si="37"/>
        <v>1101</v>
      </c>
      <c r="AA360">
        <f t="shared" si="38"/>
        <v>8</v>
      </c>
    </row>
    <row r="361" spans="1:27">
      <c r="A361" s="2">
        <v>45597.494780092595</v>
      </c>
      <c r="B361" s="3">
        <v>45597.442662037036</v>
      </c>
      <c r="C361" s="4" t="s">
        <v>18</v>
      </c>
      <c r="D361" s="4">
        <v>0.63529999999999998</v>
      </c>
      <c r="E361" s="4">
        <v>0.77549999999999997</v>
      </c>
      <c r="F361" s="4">
        <v>0.52039999999999997</v>
      </c>
      <c r="G361" s="4">
        <v>4.1619999999999999</v>
      </c>
      <c r="H361" s="4">
        <v>0.19109999999999999</v>
      </c>
      <c r="I361" s="4" t="s">
        <v>40</v>
      </c>
      <c r="J361" s="4">
        <v>19800614</v>
      </c>
      <c r="K361" s="4">
        <v>19800614</v>
      </c>
      <c r="L361" t="str">
        <f t="shared" si="35"/>
        <v>1101</v>
      </c>
      <c r="M361">
        <f t="shared" si="36"/>
        <v>11</v>
      </c>
      <c r="O361" s="2">
        <v>45597.37090277778</v>
      </c>
      <c r="P361" s="3">
        <v>45597.363229166665</v>
      </c>
      <c r="Q361" s="4" t="s">
        <v>21</v>
      </c>
      <c r="R361" s="4">
        <v>0.38940000000000002</v>
      </c>
      <c r="S361" s="4">
        <v>0.5464</v>
      </c>
      <c r="T361" s="4">
        <v>0.27760000000000001</v>
      </c>
      <c r="U361" s="4">
        <v>1.9419999999999999</v>
      </c>
      <c r="V361" s="4">
        <v>0.2233</v>
      </c>
      <c r="W361" s="4" t="s">
        <v>40</v>
      </c>
      <c r="X361" s="4">
        <v>19800614</v>
      </c>
      <c r="Y361" s="4">
        <v>19800614</v>
      </c>
      <c r="Z361" t="str">
        <f t="shared" si="37"/>
        <v>1101</v>
      </c>
      <c r="AA361">
        <f t="shared" si="38"/>
        <v>8</v>
      </c>
    </row>
    <row r="362" spans="1:27">
      <c r="A362" s="2">
        <v>45597.49490740741</v>
      </c>
      <c r="B362" s="3">
        <v>45597.448831018519</v>
      </c>
      <c r="C362" s="4" t="s">
        <v>18</v>
      </c>
      <c r="D362" s="4">
        <v>0.46150000000000002</v>
      </c>
      <c r="E362" s="4">
        <v>0.84409999999999996</v>
      </c>
      <c r="F362" s="4">
        <v>0.25230000000000002</v>
      </c>
      <c r="G362" s="4">
        <v>3.7010000000000001</v>
      </c>
      <c r="H362" s="4">
        <v>0.21540000000000001</v>
      </c>
      <c r="I362" s="4" t="s">
        <v>40</v>
      </c>
      <c r="J362" s="4">
        <v>19800614</v>
      </c>
      <c r="K362" s="4">
        <v>19800614</v>
      </c>
      <c r="L362" t="str">
        <f t="shared" si="35"/>
        <v>1101</v>
      </c>
      <c r="M362">
        <f t="shared" si="36"/>
        <v>11</v>
      </c>
      <c r="O362" s="2">
        <v>45597.37128472222</v>
      </c>
      <c r="P362" s="3">
        <v>45597.370324074072</v>
      </c>
      <c r="Q362" s="4" t="s">
        <v>21</v>
      </c>
      <c r="R362" s="4">
        <v>0.41760000000000003</v>
      </c>
      <c r="S362" s="4">
        <v>0.50129999999999997</v>
      </c>
      <c r="T362" s="4">
        <v>0.34789999999999999</v>
      </c>
      <c r="U362" s="4">
        <v>2.0950000000000002</v>
      </c>
      <c r="V362" s="4">
        <v>0.2175</v>
      </c>
      <c r="W362" s="4" t="s">
        <v>40</v>
      </c>
      <c r="X362" s="4">
        <v>19800614</v>
      </c>
      <c r="Y362" s="4">
        <v>19800614</v>
      </c>
      <c r="Z362" t="str">
        <f t="shared" si="37"/>
        <v>1101</v>
      </c>
      <c r="AA362">
        <f t="shared" si="38"/>
        <v>8</v>
      </c>
    </row>
    <row r="363" spans="1:27">
      <c r="A363" s="2">
        <v>45597.495011574072</v>
      </c>
      <c r="B363" s="3">
        <v>45597.454988425925</v>
      </c>
      <c r="C363" s="4" t="s">
        <v>18</v>
      </c>
      <c r="D363" s="4">
        <v>0.65580000000000005</v>
      </c>
      <c r="E363" s="4">
        <v>0.74690000000000001</v>
      </c>
      <c r="F363" s="4">
        <v>0.57589999999999997</v>
      </c>
      <c r="G363" s="4">
        <v>4.3310000000000004</v>
      </c>
      <c r="H363" s="4">
        <v>0.18679999999999999</v>
      </c>
      <c r="I363" s="4" t="s">
        <v>40</v>
      </c>
      <c r="J363" s="4">
        <v>19800614</v>
      </c>
      <c r="K363" s="4">
        <v>19800614</v>
      </c>
      <c r="L363" t="str">
        <f t="shared" si="35"/>
        <v>1101</v>
      </c>
      <c r="M363">
        <f t="shared" si="36"/>
        <v>11</v>
      </c>
      <c r="O363" s="2">
        <v>45597.374594907407</v>
      </c>
      <c r="P363" s="3">
        <v>45597.374340277776</v>
      </c>
      <c r="Q363" s="4" t="s">
        <v>14</v>
      </c>
      <c r="R363" s="4">
        <v>0.79059999999999997</v>
      </c>
      <c r="S363" s="4">
        <v>0.77190000000000003</v>
      </c>
      <c r="T363" s="4">
        <v>0.80979999999999996</v>
      </c>
      <c r="U363" s="4">
        <v>1.2190000000000001</v>
      </c>
      <c r="V363" s="4">
        <v>0.18740000000000001</v>
      </c>
      <c r="W363" s="4" t="s">
        <v>40</v>
      </c>
      <c r="X363" s="4">
        <v>19800614</v>
      </c>
      <c r="Y363" s="4">
        <v>19800614</v>
      </c>
      <c r="Z363" t="str">
        <f t="shared" si="37"/>
        <v>1101</v>
      </c>
      <c r="AA363">
        <f t="shared" si="38"/>
        <v>8</v>
      </c>
    </row>
    <row r="364" spans="1:27">
      <c r="A364" s="2">
        <v>45597.495115740741</v>
      </c>
      <c r="B364" s="3">
        <v>45597.461145833331</v>
      </c>
      <c r="C364" s="4" t="s">
        <v>18</v>
      </c>
      <c r="D364" s="4">
        <v>0.50749999999999995</v>
      </c>
      <c r="E364" s="4">
        <v>0.82089999999999996</v>
      </c>
      <c r="F364" s="4">
        <v>0.31369999999999998</v>
      </c>
      <c r="G364" s="4">
        <v>3.8679999999999999</v>
      </c>
      <c r="H364" s="4">
        <v>0.2089</v>
      </c>
      <c r="I364" s="4" t="s">
        <v>40</v>
      </c>
      <c r="J364" s="4">
        <v>19800614</v>
      </c>
      <c r="K364" s="4">
        <v>19800614</v>
      </c>
      <c r="L364" t="str">
        <f t="shared" si="35"/>
        <v>1101</v>
      </c>
      <c r="M364">
        <f t="shared" si="36"/>
        <v>11</v>
      </c>
      <c r="O364" s="2">
        <v>45597.375625000001</v>
      </c>
      <c r="P364" s="3">
        <v>45596.991990740738</v>
      </c>
      <c r="Q364" s="4" t="s">
        <v>18</v>
      </c>
      <c r="R364" s="4">
        <v>0.74460000000000004</v>
      </c>
      <c r="S364" s="4">
        <v>0.87870000000000004</v>
      </c>
      <c r="T364" s="4">
        <v>0.63090000000000002</v>
      </c>
      <c r="U364" s="4">
        <v>0.84199999999999997</v>
      </c>
      <c r="V364" s="4">
        <v>0.1991</v>
      </c>
      <c r="W364" s="4" t="s">
        <v>40</v>
      </c>
      <c r="X364" s="4">
        <v>19800614</v>
      </c>
      <c r="Y364" s="4">
        <v>19800614</v>
      </c>
      <c r="Z364" t="str">
        <f t="shared" si="37"/>
        <v>1101</v>
      </c>
      <c r="AA364">
        <f t="shared" si="38"/>
        <v>9</v>
      </c>
    </row>
    <row r="365" spans="1:27">
      <c r="A365" s="2">
        <v>45597.495219907411</v>
      </c>
      <c r="B365" s="3">
        <v>45597.467303240737</v>
      </c>
      <c r="C365" s="4" t="s">
        <v>18</v>
      </c>
      <c r="D365" s="4">
        <v>0.66659999999999997</v>
      </c>
      <c r="E365" s="4">
        <v>0.70889999999999997</v>
      </c>
      <c r="F365" s="4">
        <v>0.62680000000000002</v>
      </c>
      <c r="G365" s="4">
        <v>4.5410000000000004</v>
      </c>
      <c r="H365" s="4">
        <v>0.18290000000000001</v>
      </c>
      <c r="I365" s="4" t="s">
        <v>40</v>
      </c>
      <c r="J365" s="4">
        <v>19800614</v>
      </c>
      <c r="K365" s="4">
        <v>19800614</v>
      </c>
      <c r="L365" t="str">
        <f t="shared" ref="L365:L428" si="39">TEXT(A365,"MMDD")</f>
        <v>1101</v>
      </c>
      <c r="M365">
        <f t="shared" ref="M365:M428" si="40">HOUR(A365)</f>
        <v>11</v>
      </c>
      <c r="O365" s="2">
        <v>45597.375763888886</v>
      </c>
      <c r="P365" s="3">
        <v>45596.998090277775</v>
      </c>
      <c r="Q365" s="4" t="s">
        <v>18</v>
      </c>
      <c r="R365" s="4">
        <v>0.75880000000000003</v>
      </c>
      <c r="S365" s="4">
        <v>0.87460000000000004</v>
      </c>
      <c r="T365" s="4">
        <v>0.65839999999999999</v>
      </c>
      <c r="U365" s="4">
        <v>0.85799999999999998</v>
      </c>
      <c r="V365" s="4">
        <v>0.19739999999999999</v>
      </c>
      <c r="W365" s="4" t="s">
        <v>40</v>
      </c>
      <c r="X365" s="4">
        <v>19800614</v>
      </c>
      <c r="Y365" s="4">
        <v>19800614</v>
      </c>
      <c r="Z365" t="str">
        <f t="shared" si="37"/>
        <v>1101</v>
      </c>
      <c r="AA365">
        <f t="shared" si="38"/>
        <v>9</v>
      </c>
    </row>
    <row r="366" spans="1:27">
      <c r="A366" s="2">
        <v>45597.495312500003</v>
      </c>
      <c r="B366" s="3">
        <v>45597.473460648151</v>
      </c>
      <c r="C366" s="4" t="s">
        <v>18</v>
      </c>
      <c r="D366" s="4">
        <v>0.54910000000000003</v>
      </c>
      <c r="E366" s="4">
        <v>0.79259999999999997</v>
      </c>
      <c r="F366" s="4">
        <v>0.38040000000000002</v>
      </c>
      <c r="G366" s="4">
        <v>4.0549999999999997</v>
      </c>
      <c r="H366" s="4">
        <v>0.2026</v>
      </c>
      <c r="I366" s="4" t="s">
        <v>40</v>
      </c>
      <c r="J366" s="4">
        <v>19800614</v>
      </c>
      <c r="K366" s="4">
        <v>19800614</v>
      </c>
      <c r="L366" t="str">
        <f t="shared" si="39"/>
        <v>1101</v>
      </c>
      <c r="M366">
        <f t="shared" si="40"/>
        <v>11</v>
      </c>
      <c r="O366" s="2">
        <v>45597.377708333333</v>
      </c>
      <c r="P366" s="3">
        <v>45597.369490740741</v>
      </c>
      <c r="Q366" s="4" t="s">
        <v>18</v>
      </c>
      <c r="R366" s="4">
        <v>0.67649999999999999</v>
      </c>
      <c r="S366" s="4">
        <v>0.91180000000000005</v>
      </c>
      <c r="T366" s="4">
        <v>0.50190000000000001</v>
      </c>
      <c r="U366" s="4">
        <v>0.70499999999999996</v>
      </c>
      <c r="V366" s="4">
        <v>0.20699999999999999</v>
      </c>
      <c r="W366" s="4" t="s">
        <v>40</v>
      </c>
      <c r="X366" s="4">
        <v>19800614</v>
      </c>
      <c r="Y366" s="4">
        <v>19800614</v>
      </c>
      <c r="Z366" t="str">
        <f t="shared" si="37"/>
        <v>1101</v>
      </c>
      <c r="AA366">
        <f t="shared" si="38"/>
        <v>9</v>
      </c>
    </row>
    <row r="367" spans="1:27">
      <c r="A367" s="2">
        <v>45597.495405092595</v>
      </c>
      <c r="B367" s="3">
        <v>45597.479629629626</v>
      </c>
      <c r="C367" s="4" t="s">
        <v>18</v>
      </c>
      <c r="D367" s="4">
        <v>0.66249999999999998</v>
      </c>
      <c r="E367" s="4">
        <v>0.67669999999999997</v>
      </c>
      <c r="F367" s="4">
        <v>0.64849999999999997</v>
      </c>
      <c r="G367" s="4">
        <v>4.7110000000000003</v>
      </c>
      <c r="H367" s="4">
        <v>0.1812</v>
      </c>
      <c r="I367" s="4" t="s">
        <v>40</v>
      </c>
      <c r="J367" s="4">
        <v>19800614</v>
      </c>
      <c r="K367" s="4">
        <v>19800614</v>
      </c>
      <c r="L367" t="str">
        <f t="shared" si="39"/>
        <v>1101</v>
      </c>
      <c r="M367">
        <f t="shared" si="40"/>
        <v>11</v>
      </c>
      <c r="O367" s="2">
        <v>45597.389386574076</v>
      </c>
      <c r="P367" s="3">
        <v>45597.386261574073</v>
      </c>
      <c r="Q367" s="4" t="s">
        <v>17</v>
      </c>
      <c r="R367" s="4">
        <v>0.68289999999999995</v>
      </c>
      <c r="S367" s="4">
        <v>0.72609999999999997</v>
      </c>
      <c r="T367" s="4">
        <v>0.64229999999999998</v>
      </c>
      <c r="U367" s="4">
        <v>1.367</v>
      </c>
      <c r="V367" s="4">
        <v>0.19839999999999999</v>
      </c>
      <c r="W367" s="4" t="s">
        <v>40</v>
      </c>
      <c r="X367" s="4">
        <v>19800614</v>
      </c>
      <c r="Y367" s="4">
        <v>19800614</v>
      </c>
      <c r="Z367" t="str">
        <f t="shared" si="37"/>
        <v>1101</v>
      </c>
      <c r="AA367">
        <f t="shared" si="38"/>
        <v>9</v>
      </c>
    </row>
    <row r="368" spans="1:27">
      <c r="A368" s="2">
        <v>45597.496921296297</v>
      </c>
      <c r="B368" s="3">
        <v>45597.485775462963</v>
      </c>
      <c r="C368" s="4" t="s">
        <v>18</v>
      </c>
      <c r="D368" s="4">
        <v>0.57220000000000004</v>
      </c>
      <c r="E368" s="4">
        <v>0.76929999999999998</v>
      </c>
      <c r="F368" s="4">
        <v>0.42559999999999998</v>
      </c>
      <c r="G368" s="4">
        <v>4.1989999999999998</v>
      </c>
      <c r="H368" s="4">
        <v>0.19869999999999999</v>
      </c>
      <c r="I368" s="4" t="s">
        <v>40</v>
      </c>
      <c r="J368" s="4">
        <v>19800614</v>
      </c>
      <c r="K368" s="4">
        <v>19800614</v>
      </c>
      <c r="L368" t="str">
        <f t="shared" si="39"/>
        <v>1101</v>
      </c>
      <c r="M368">
        <f t="shared" si="40"/>
        <v>11</v>
      </c>
      <c r="O368" s="2">
        <v>45597.396203703705</v>
      </c>
      <c r="P368" s="3">
        <v>45597.395914351851</v>
      </c>
      <c r="Q368" s="4" t="s">
        <v>14</v>
      </c>
      <c r="R368" s="4">
        <v>0.78690000000000004</v>
      </c>
      <c r="S368" s="4">
        <v>0.7732</v>
      </c>
      <c r="T368" s="4">
        <v>0.80089999999999995</v>
      </c>
      <c r="U368" s="4">
        <v>1.2150000000000001</v>
      </c>
      <c r="V368" s="4">
        <v>0.18809999999999999</v>
      </c>
      <c r="W368" s="4" t="s">
        <v>40</v>
      </c>
      <c r="X368" s="4">
        <v>19800614</v>
      </c>
      <c r="Y368" s="4">
        <v>19800614</v>
      </c>
      <c r="Z368" t="str">
        <f t="shared" si="37"/>
        <v>1101</v>
      </c>
      <c r="AA368">
        <f t="shared" si="38"/>
        <v>9</v>
      </c>
    </row>
    <row r="369" spans="1:27">
      <c r="A369" s="2">
        <v>45597.497048611112</v>
      </c>
      <c r="B369" s="3">
        <v>45597.491944444446</v>
      </c>
      <c r="C369" s="4" t="s">
        <v>18</v>
      </c>
      <c r="D369" s="4">
        <v>0.62749999999999995</v>
      </c>
      <c r="E369" s="4">
        <v>0.60150000000000003</v>
      </c>
      <c r="F369" s="4">
        <v>0.65469999999999995</v>
      </c>
      <c r="G369" s="4">
        <v>5.0869999999999997</v>
      </c>
      <c r="H369" s="4">
        <v>0.18079999999999999</v>
      </c>
      <c r="I369" s="4" t="s">
        <v>40</v>
      </c>
      <c r="J369" s="4">
        <v>19800614</v>
      </c>
      <c r="K369" s="4">
        <v>19800614</v>
      </c>
      <c r="L369" t="str">
        <f t="shared" si="39"/>
        <v>1101</v>
      </c>
      <c r="M369">
        <f t="shared" si="40"/>
        <v>11</v>
      </c>
      <c r="O369" s="2">
        <v>45597.409641203703</v>
      </c>
      <c r="P369" s="3">
        <v>45597.408506944441</v>
      </c>
      <c r="Q369" s="4" t="s">
        <v>21</v>
      </c>
      <c r="R369" s="4">
        <v>0.50719999999999998</v>
      </c>
      <c r="S369" s="4">
        <v>0.5222</v>
      </c>
      <c r="T369" s="4">
        <v>0.49259999999999998</v>
      </c>
      <c r="U369" s="4">
        <v>2.0230000000000001</v>
      </c>
      <c r="V369" s="4">
        <v>0.20760000000000001</v>
      </c>
      <c r="W369" s="4" t="s">
        <v>40</v>
      </c>
      <c r="X369" s="4">
        <v>19800614</v>
      </c>
      <c r="Y369" s="4">
        <v>19800614</v>
      </c>
      <c r="Z369" t="str">
        <f t="shared" si="37"/>
        <v>1101</v>
      </c>
      <c r="AA369">
        <f t="shared" si="38"/>
        <v>9</v>
      </c>
    </row>
    <row r="370" spans="1:27">
      <c r="A370" s="2">
        <v>45597.498472222222</v>
      </c>
      <c r="B370" s="3">
        <v>45597.483229166668</v>
      </c>
      <c r="C370" s="4" t="s">
        <v>66</v>
      </c>
      <c r="D370" s="4">
        <v>0.4733</v>
      </c>
      <c r="E370" s="4">
        <v>0.5605</v>
      </c>
      <c r="F370" s="4">
        <v>0.39960000000000001</v>
      </c>
      <c r="G370" s="4">
        <v>5.2839999999999998</v>
      </c>
      <c r="H370" s="4">
        <v>0.20100000000000001</v>
      </c>
      <c r="I370" s="4" t="s">
        <v>40</v>
      </c>
      <c r="J370" s="4">
        <v>19800614</v>
      </c>
      <c r="K370" s="4">
        <v>19800614</v>
      </c>
      <c r="L370" t="str">
        <f t="shared" si="39"/>
        <v>1101</v>
      </c>
      <c r="M370">
        <f t="shared" si="40"/>
        <v>11</v>
      </c>
      <c r="O370" s="2">
        <v>45597.411423611113</v>
      </c>
      <c r="P370" s="3">
        <v>45596.325474537036</v>
      </c>
      <c r="Q370" s="4" t="s">
        <v>39</v>
      </c>
      <c r="R370" s="4">
        <v>0.65480000000000005</v>
      </c>
      <c r="S370" s="4">
        <v>0.96530000000000005</v>
      </c>
      <c r="T370" s="4">
        <v>0.44419999999999998</v>
      </c>
      <c r="U370" s="4">
        <v>0.42099999999999999</v>
      </c>
      <c r="V370" s="4">
        <v>0.2107</v>
      </c>
      <c r="W370" s="4" t="s">
        <v>40</v>
      </c>
      <c r="X370" s="4">
        <v>19800614</v>
      </c>
      <c r="Y370" s="4">
        <v>19800614</v>
      </c>
      <c r="Z370" t="str">
        <f t="shared" si="37"/>
        <v>1101</v>
      </c>
      <c r="AA370">
        <f t="shared" si="38"/>
        <v>9</v>
      </c>
    </row>
    <row r="371" spans="1:27">
      <c r="A371" s="2">
        <v>45597.506643518522</v>
      </c>
      <c r="B371" s="3">
        <v>45597.503206018519</v>
      </c>
      <c r="C371" s="4" t="s">
        <v>14</v>
      </c>
      <c r="D371" s="4">
        <v>0.67669999999999997</v>
      </c>
      <c r="E371" s="4">
        <v>0.7349</v>
      </c>
      <c r="F371" s="4">
        <v>0.623</v>
      </c>
      <c r="G371" s="4">
        <v>4.3979999999999997</v>
      </c>
      <c r="H371" s="4">
        <v>0.1832</v>
      </c>
      <c r="I371" s="4" t="s">
        <v>40</v>
      </c>
      <c r="J371" s="4">
        <v>19800614</v>
      </c>
      <c r="K371" s="4">
        <v>19800614</v>
      </c>
      <c r="L371" t="str">
        <f t="shared" si="39"/>
        <v>1101</v>
      </c>
      <c r="M371">
        <f t="shared" si="40"/>
        <v>12</v>
      </c>
      <c r="O371" s="2">
        <v>45597.412939814814</v>
      </c>
      <c r="P371" s="3">
        <v>45597.404189814813</v>
      </c>
      <c r="Q371" s="4" t="s">
        <v>18</v>
      </c>
      <c r="R371" s="4">
        <v>0.80879999999999996</v>
      </c>
      <c r="S371" s="4">
        <v>0.755</v>
      </c>
      <c r="T371" s="4">
        <v>0.86639999999999995</v>
      </c>
      <c r="U371" s="4">
        <v>1.274</v>
      </c>
      <c r="V371" s="4">
        <v>0.18290000000000001</v>
      </c>
      <c r="W371" s="4" t="s">
        <v>40</v>
      </c>
      <c r="X371" s="4">
        <v>19800614</v>
      </c>
      <c r="Y371" s="4">
        <v>19800614</v>
      </c>
      <c r="Z371" t="str">
        <f t="shared" si="37"/>
        <v>1101</v>
      </c>
      <c r="AA371">
        <f t="shared" si="38"/>
        <v>9</v>
      </c>
    </row>
    <row r="372" spans="1:27">
      <c r="A372" s="2">
        <v>45597.510011574072</v>
      </c>
      <c r="B372" s="3">
        <v>45597.507604166669</v>
      </c>
      <c r="C372" s="4" t="s">
        <v>14</v>
      </c>
      <c r="D372" s="4">
        <v>0.67449999999999999</v>
      </c>
      <c r="E372" s="4">
        <v>0.71919999999999995</v>
      </c>
      <c r="F372" s="4">
        <v>0.63260000000000005</v>
      </c>
      <c r="G372" s="4">
        <v>4.4859999999999998</v>
      </c>
      <c r="H372" s="4">
        <v>0.1825</v>
      </c>
      <c r="I372" s="4" t="s">
        <v>40</v>
      </c>
      <c r="J372" s="4">
        <v>19800614</v>
      </c>
      <c r="K372" s="4">
        <v>19800614</v>
      </c>
      <c r="L372" t="str">
        <f t="shared" si="39"/>
        <v>1101</v>
      </c>
      <c r="M372">
        <f t="shared" si="40"/>
        <v>12</v>
      </c>
      <c r="O372" s="2">
        <v>45597.413344907407</v>
      </c>
      <c r="P372" s="3">
        <v>45597.368356481478</v>
      </c>
      <c r="Q372" s="4" t="s">
        <v>66</v>
      </c>
      <c r="R372" s="4">
        <v>1.95E-2</v>
      </c>
      <c r="S372" s="4">
        <v>0.85619999999999996</v>
      </c>
      <c r="T372" s="4">
        <v>4.0000000000000002E-4</v>
      </c>
      <c r="U372" s="4">
        <v>0.92800000000000005</v>
      </c>
      <c r="V372" s="4">
        <v>0.37109999999999999</v>
      </c>
      <c r="W372" s="4" t="s">
        <v>40</v>
      </c>
      <c r="X372" s="4">
        <v>19800614</v>
      </c>
      <c r="Y372" s="4">
        <v>19800614</v>
      </c>
      <c r="Z372" t="str">
        <f t="shared" si="37"/>
        <v>1101</v>
      </c>
      <c r="AA372">
        <f t="shared" si="38"/>
        <v>9</v>
      </c>
    </row>
    <row r="373" spans="1:27">
      <c r="A373" s="2">
        <v>45597.518587962964</v>
      </c>
      <c r="B373" s="3">
        <v>45597.515196759261</v>
      </c>
      <c r="C373" s="4" t="s">
        <v>41</v>
      </c>
      <c r="D373" s="4">
        <v>0.497</v>
      </c>
      <c r="E373" s="4">
        <v>0.65469999999999995</v>
      </c>
      <c r="F373" s="4">
        <v>0.37719999999999998</v>
      </c>
      <c r="G373" s="4">
        <v>4.8239999999999998</v>
      </c>
      <c r="H373" s="4">
        <v>0.2029</v>
      </c>
      <c r="I373" s="4" t="s">
        <v>40</v>
      </c>
      <c r="J373" s="4">
        <v>19800614</v>
      </c>
      <c r="K373" s="4">
        <v>19800614</v>
      </c>
      <c r="L373" t="str">
        <f t="shared" si="39"/>
        <v>1101</v>
      </c>
      <c r="M373">
        <f t="shared" si="40"/>
        <v>12</v>
      </c>
      <c r="O373" s="2">
        <v>45597.413622685184</v>
      </c>
      <c r="P373" s="3">
        <v>45597.412789351853</v>
      </c>
      <c r="Q373" s="4" t="s">
        <v>21</v>
      </c>
      <c r="R373" s="4">
        <v>0.42449999999999999</v>
      </c>
      <c r="S373" s="4">
        <v>0.52769999999999995</v>
      </c>
      <c r="T373" s="4">
        <v>0.34139999999999998</v>
      </c>
      <c r="U373" s="4">
        <v>2.0049999999999999</v>
      </c>
      <c r="V373" s="4">
        <v>0.218</v>
      </c>
      <c r="W373" s="4" t="s">
        <v>40</v>
      </c>
      <c r="X373" s="4">
        <v>19800614</v>
      </c>
      <c r="Y373" s="4">
        <v>19800614</v>
      </c>
      <c r="Z373" t="str">
        <f t="shared" si="37"/>
        <v>1101</v>
      </c>
      <c r="AA373">
        <f t="shared" si="38"/>
        <v>9</v>
      </c>
    </row>
    <row r="374" spans="1:27">
      <c r="A374" s="2">
        <v>45597.519548611112</v>
      </c>
      <c r="B374" s="3">
        <v>45597.516932870371</v>
      </c>
      <c r="C374" s="4" t="s">
        <v>23</v>
      </c>
      <c r="D374" s="4">
        <v>0.59909999999999997</v>
      </c>
      <c r="E374" s="4">
        <v>0.64890000000000003</v>
      </c>
      <c r="F374" s="4">
        <v>0.55310000000000004</v>
      </c>
      <c r="G374" s="4">
        <v>4.8529999999999998</v>
      </c>
      <c r="H374" s="4">
        <v>0.18859999999999999</v>
      </c>
      <c r="I374" s="4" t="s">
        <v>40</v>
      </c>
      <c r="J374" s="4">
        <v>19800614</v>
      </c>
      <c r="K374" s="4">
        <v>19800614</v>
      </c>
      <c r="L374" t="str">
        <f t="shared" si="39"/>
        <v>1101</v>
      </c>
      <c r="M374">
        <f t="shared" si="40"/>
        <v>12</v>
      </c>
      <c r="O374" s="2">
        <v>45597.428831018522</v>
      </c>
      <c r="P374" s="3">
        <v>45597.428101851852</v>
      </c>
      <c r="Q374" s="4" t="s">
        <v>21</v>
      </c>
      <c r="R374" s="4">
        <v>0.37559999999999999</v>
      </c>
      <c r="S374" s="4">
        <v>0.52839999999999998</v>
      </c>
      <c r="T374" s="4">
        <v>0.26700000000000002</v>
      </c>
      <c r="U374" s="4">
        <v>2.0019999999999998</v>
      </c>
      <c r="V374" s="4">
        <v>0.2243</v>
      </c>
      <c r="W374" s="4" t="s">
        <v>40</v>
      </c>
      <c r="X374" s="4">
        <v>19800614</v>
      </c>
      <c r="Y374" s="4">
        <v>19800614</v>
      </c>
      <c r="Z374" t="str">
        <f t="shared" si="37"/>
        <v>1101</v>
      </c>
      <c r="AA374">
        <f t="shared" si="38"/>
        <v>10</v>
      </c>
    </row>
    <row r="375" spans="1:27">
      <c r="A375" s="2">
        <v>45597.520219907405</v>
      </c>
      <c r="B375" s="3">
        <v>45597.518842592595</v>
      </c>
      <c r="C375" s="4" t="s">
        <v>14</v>
      </c>
      <c r="D375" s="4">
        <v>0.67900000000000005</v>
      </c>
      <c r="E375" s="4">
        <v>0.73260000000000003</v>
      </c>
      <c r="F375" s="4">
        <v>0.62929999999999997</v>
      </c>
      <c r="G375" s="4">
        <v>4.4119999999999999</v>
      </c>
      <c r="H375" s="4">
        <v>0.1827</v>
      </c>
      <c r="I375" s="4" t="s">
        <v>40</v>
      </c>
      <c r="J375" s="4">
        <v>19800614</v>
      </c>
      <c r="K375" s="4">
        <v>19800614</v>
      </c>
      <c r="L375" t="str">
        <f t="shared" si="39"/>
        <v>1101</v>
      </c>
      <c r="M375">
        <f t="shared" si="40"/>
        <v>12</v>
      </c>
      <c r="O375" s="2">
        <v>45597.431620370371</v>
      </c>
      <c r="P375" s="3">
        <v>45597.42832175926</v>
      </c>
      <c r="Q375" s="4" t="s">
        <v>60</v>
      </c>
      <c r="R375" s="4">
        <v>0.3992</v>
      </c>
      <c r="S375" s="4">
        <v>0.20319999999999999</v>
      </c>
      <c r="T375" s="4">
        <v>0.78420000000000001</v>
      </c>
      <c r="U375" s="4">
        <v>3.4430000000000001</v>
      </c>
      <c r="V375" s="4">
        <v>0.1893</v>
      </c>
      <c r="W375" s="4" t="s">
        <v>40</v>
      </c>
      <c r="X375" s="4">
        <v>19800614</v>
      </c>
      <c r="Y375" s="4">
        <v>19800614</v>
      </c>
      <c r="Z375" t="str">
        <f t="shared" si="37"/>
        <v>1101</v>
      </c>
      <c r="AA375">
        <f t="shared" si="38"/>
        <v>10</v>
      </c>
    </row>
    <row r="376" spans="1:27">
      <c r="A376" s="2">
        <v>45597.527071759258</v>
      </c>
      <c r="B376" s="3">
        <v>45597.504988425928</v>
      </c>
      <c r="C376" s="4" t="s">
        <v>68</v>
      </c>
      <c r="D376" s="4">
        <v>0.42770000000000002</v>
      </c>
      <c r="E376" s="4">
        <v>0.61760000000000004</v>
      </c>
      <c r="F376" s="4">
        <v>0.29620000000000002</v>
      </c>
      <c r="G376" s="4">
        <v>5.0090000000000003</v>
      </c>
      <c r="H376" s="4">
        <v>0.2107</v>
      </c>
      <c r="I376" s="4" t="s">
        <v>13</v>
      </c>
      <c r="J376" s="4">
        <v>19800614</v>
      </c>
      <c r="K376" s="4">
        <v>19800614</v>
      </c>
      <c r="L376" t="str">
        <f t="shared" si="39"/>
        <v>1101</v>
      </c>
      <c r="M376">
        <f t="shared" si="40"/>
        <v>12</v>
      </c>
      <c r="O376" s="2">
        <v>45597.43236111111</v>
      </c>
      <c r="P376" s="3">
        <v>45597.241307870368</v>
      </c>
      <c r="Q376" s="4" t="s">
        <v>64</v>
      </c>
      <c r="R376" s="4">
        <v>0.5101</v>
      </c>
      <c r="S376" s="4">
        <v>0.43059999999999998</v>
      </c>
      <c r="T376" s="4">
        <v>0.60429999999999995</v>
      </c>
      <c r="U376" s="4">
        <v>2.3490000000000002</v>
      </c>
      <c r="V376" s="4">
        <v>0.20069999999999999</v>
      </c>
      <c r="W376" s="4" t="s">
        <v>40</v>
      </c>
      <c r="X376" s="4">
        <v>19800614</v>
      </c>
      <c r="Y376" s="4">
        <v>19800614</v>
      </c>
      <c r="Z376" t="str">
        <f t="shared" si="37"/>
        <v>1101</v>
      </c>
      <c r="AA376">
        <f t="shared" si="38"/>
        <v>10</v>
      </c>
    </row>
    <row r="377" spans="1:27">
      <c r="A377" s="2">
        <v>45597.528506944444</v>
      </c>
      <c r="B377" s="3">
        <v>45597.51085648148</v>
      </c>
      <c r="C377" s="4" t="s">
        <v>62</v>
      </c>
      <c r="D377" s="4">
        <v>0.61380000000000001</v>
      </c>
      <c r="E377" s="4">
        <v>0.60099999999999998</v>
      </c>
      <c r="F377" s="4">
        <v>0.62690000000000001</v>
      </c>
      <c r="G377" s="4">
        <v>5.0890000000000004</v>
      </c>
      <c r="H377" s="4">
        <v>0.18290000000000001</v>
      </c>
      <c r="I377" s="4" t="s">
        <v>40</v>
      </c>
      <c r="J377" s="4">
        <v>19800614</v>
      </c>
      <c r="K377" s="4">
        <v>19800614</v>
      </c>
      <c r="L377" t="str">
        <f t="shared" si="39"/>
        <v>1101</v>
      </c>
      <c r="M377">
        <f t="shared" si="40"/>
        <v>12</v>
      </c>
      <c r="O377" s="2">
        <v>45597.432627314818</v>
      </c>
      <c r="P377" s="3">
        <v>45597.123055555552</v>
      </c>
      <c r="Q377" s="4" t="s">
        <v>64</v>
      </c>
      <c r="R377" s="4">
        <v>0.46829999999999999</v>
      </c>
      <c r="S377" s="4">
        <v>0.67220000000000002</v>
      </c>
      <c r="T377" s="4">
        <v>0.32629999999999998</v>
      </c>
      <c r="U377" s="4">
        <v>1.538</v>
      </c>
      <c r="V377" s="4">
        <v>0.21920000000000001</v>
      </c>
      <c r="W377" s="4" t="s">
        <v>40</v>
      </c>
      <c r="X377" s="4">
        <v>19800614</v>
      </c>
      <c r="Y377" s="4">
        <v>19800614</v>
      </c>
      <c r="Z377" t="str">
        <f t="shared" si="37"/>
        <v>1101</v>
      </c>
      <c r="AA377">
        <f t="shared" si="38"/>
        <v>10</v>
      </c>
    </row>
    <row r="378" spans="1:27">
      <c r="A378" s="2">
        <v>45597.528738425928</v>
      </c>
      <c r="B378" s="3">
        <v>45597.52616898148</v>
      </c>
      <c r="C378" s="4" t="s">
        <v>62</v>
      </c>
      <c r="D378" s="4">
        <v>0.5786</v>
      </c>
      <c r="E378" s="4">
        <v>0.66039999999999999</v>
      </c>
      <c r="F378" s="4">
        <v>0.50700000000000001</v>
      </c>
      <c r="G378" s="4">
        <v>4.7949999999999999</v>
      </c>
      <c r="H378" s="4">
        <v>0.19220000000000001</v>
      </c>
      <c r="I378" s="4" t="s">
        <v>40</v>
      </c>
      <c r="J378" s="4">
        <v>19800614</v>
      </c>
      <c r="K378" s="4">
        <v>19800614</v>
      </c>
      <c r="L378" t="str">
        <f t="shared" si="39"/>
        <v>1101</v>
      </c>
      <c r="M378">
        <f t="shared" si="40"/>
        <v>12</v>
      </c>
      <c r="O378" s="2">
        <v>45597.434930555559</v>
      </c>
      <c r="P378" s="3">
        <v>45597.431527777779</v>
      </c>
      <c r="Q378" s="4" t="s">
        <v>66</v>
      </c>
      <c r="R378" s="4">
        <v>0.26900000000000002</v>
      </c>
      <c r="S378" s="4">
        <v>0.23699999999999999</v>
      </c>
      <c r="T378" s="4">
        <v>0.30520000000000003</v>
      </c>
      <c r="U378" s="4">
        <v>3.2330000000000001</v>
      </c>
      <c r="V378" s="4">
        <v>0.221</v>
      </c>
      <c r="W378" s="4" t="s">
        <v>40</v>
      </c>
      <c r="X378" s="4">
        <v>19800614</v>
      </c>
      <c r="Y378" s="4">
        <v>19800614</v>
      </c>
      <c r="Z378" t="str">
        <f t="shared" si="37"/>
        <v>1101</v>
      </c>
      <c r="AA378">
        <f t="shared" si="38"/>
        <v>10</v>
      </c>
    </row>
    <row r="379" spans="1:27">
      <c r="A379" s="2">
        <v>45597.532916666663</v>
      </c>
      <c r="B379" s="3">
        <v>45597.528483796297</v>
      </c>
      <c r="C379" s="4" t="s">
        <v>14</v>
      </c>
      <c r="D379" s="4">
        <v>0.65629999999999999</v>
      </c>
      <c r="E379" s="4">
        <v>0.7742</v>
      </c>
      <c r="F379" s="4">
        <v>0.55640000000000001</v>
      </c>
      <c r="G379" s="4">
        <v>4.1689999999999996</v>
      </c>
      <c r="H379" s="4">
        <v>0.1883</v>
      </c>
      <c r="I379" s="4" t="s">
        <v>40</v>
      </c>
      <c r="J379" s="4">
        <v>19800614</v>
      </c>
      <c r="K379" s="4">
        <v>19800614</v>
      </c>
      <c r="L379" t="str">
        <f t="shared" si="39"/>
        <v>1101</v>
      </c>
      <c r="M379">
        <f t="shared" si="40"/>
        <v>12</v>
      </c>
      <c r="O379" s="2">
        <v>45597.435810185183</v>
      </c>
      <c r="P379" s="3">
        <v>45597.123055555552</v>
      </c>
      <c r="Q379" s="4" t="s">
        <v>64</v>
      </c>
      <c r="R379" s="4">
        <v>0.46829999999999999</v>
      </c>
      <c r="S379" s="4">
        <v>0.67220000000000002</v>
      </c>
      <c r="T379" s="4">
        <v>0.32629999999999998</v>
      </c>
      <c r="U379" s="4">
        <v>1.538</v>
      </c>
      <c r="V379" s="4">
        <v>0.21920000000000001</v>
      </c>
      <c r="W379" s="4" t="s">
        <v>40</v>
      </c>
      <c r="X379" s="4">
        <v>19800614</v>
      </c>
      <c r="Y379" s="4">
        <v>19800614</v>
      </c>
      <c r="Z379" t="str">
        <f t="shared" si="37"/>
        <v>1101</v>
      </c>
      <c r="AA379">
        <f t="shared" si="38"/>
        <v>10</v>
      </c>
    </row>
    <row r="380" spans="1:27">
      <c r="A380" s="2">
        <v>45597.53328703704</v>
      </c>
      <c r="B380" s="3">
        <v>45597.532094907408</v>
      </c>
      <c r="C380" s="4" t="s">
        <v>14</v>
      </c>
      <c r="D380" s="4">
        <v>0.67959999999999998</v>
      </c>
      <c r="E380" s="4">
        <v>0.7359</v>
      </c>
      <c r="F380" s="4">
        <v>0.62760000000000005</v>
      </c>
      <c r="G380" s="4">
        <v>4.3929999999999998</v>
      </c>
      <c r="H380" s="4">
        <v>0.18290000000000001</v>
      </c>
      <c r="I380" s="4" t="s">
        <v>40</v>
      </c>
      <c r="J380" s="4">
        <v>19800614</v>
      </c>
      <c r="K380" s="4">
        <v>19800614</v>
      </c>
      <c r="L380" t="str">
        <f t="shared" si="39"/>
        <v>1101</v>
      </c>
      <c r="M380">
        <f t="shared" si="40"/>
        <v>12</v>
      </c>
      <c r="O380" s="2">
        <v>45597.440706018519</v>
      </c>
      <c r="P380" s="3">
        <v>45597.440243055556</v>
      </c>
      <c r="Q380" s="4" t="s">
        <v>21</v>
      </c>
      <c r="R380" s="4">
        <v>0.49559999999999998</v>
      </c>
      <c r="S380" s="4">
        <v>0.51619999999999999</v>
      </c>
      <c r="T380" s="4">
        <v>0.47589999999999999</v>
      </c>
      <c r="U380" s="4">
        <v>2.044</v>
      </c>
      <c r="V380" s="4">
        <v>0.20860000000000001</v>
      </c>
      <c r="W380" s="4" t="s">
        <v>40</v>
      </c>
      <c r="X380" s="4">
        <v>19800614</v>
      </c>
      <c r="Y380" s="4">
        <v>19800614</v>
      </c>
      <c r="Z380" t="str">
        <f t="shared" si="37"/>
        <v>1101</v>
      </c>
      <c r="AA380">
        <f t="shared" si="38"/>
        <v>10</v>
      </c>
    </row>
    <row r="381" spans="1:27">
      <c r="A381" s="2">
        <v>45597.534803240742</v>
      </c>
      <c r="B381" s="3">
        <v>45596.537094907406</v>
      </c>
      <c r="C381" s="4" t="s">
        <v>60</v>
      </c>
      <c r="D381" s="4">
        <v>8.1600000000000006E-2</v>
      </c>
      <c r="E381" s="4">
        <v>7.7000000000000002E-3</v>
      </c>
      <c r="F381" s="4">
        <v>0.86750000000000005</v>
      </c>
      <c r="G381" s="4">
        <v>10.388</v>
      </c>
      <c r="H381" s="4">
        <v>0.1618</v>
      </c>
      <c r="I381" s="4" t="s">
        <v>40</v>
      </c>
      <c r="J381" s="4">
        <v>19800614</v>
      </c>
      <c r="K381" s="4">
        <v>19800614</v>
      </c>
      <c r="L381" t="str">
        <f t="shared" si="39"/>
        <v>1101</v>
      </c>
      <c r="M381">
        <f t="shared" si="40"/>
        <v>12</v>
      </c>
      <c r="O381" s="2">
        <v>45597.442245370374</v>
      </c>
      <c r="P381" s="3">
        <v>45597.439328703702</v>
      </c>
      <c r="Q381" s="4" t="s">
        <v>21</v>
      </c>
      <c r="R381" s="4">
        <v>0.3896</v>
      </c>
      <c r="S381" s="4">
        <v>0.50229999999999997</v>
      </c>
      <c r="T381" s="4">
        <v>0.30220000000000002</v>
      </c>
      <c r="U381" s="4">
        <v>2.0910000000000002</v>
      </c>
      <c r="V381" s="4">
        <v>0.22120000000000001</v>
      </c>
      <c r="W381" s="4" t="s">
        <v>40</v>
      </c>
      <c r="X381" s="4">
        <v>19800614</v>
      </c>
      <c r="Y381" s="4">
        <v>19800614</v>
      </c>
      <c r="Z381" t="str">
        <f t="shared" si="37"/>
        <v>1101</v>
      </c>
      <c r="AA381">
        <f t="shared" si="38"/>
        <v>10</v>
      </c>
    </row>
    <row r="382" spans="1:27">
      <c r="A382" s="2">
        <v>45597.544432870367</v>
      </c>
      <c r="B382" s="3">
        <v>45597.509606481479</v>
      </c>
      <c r="C382" s="4" t="s">
        <v>66</v>
      </c>
      <c r="D382" s="4">
        <v>0.55120000000000002</v>
      </c>
      <c r="E382" s="4">
        <v>0.59050000000000002</v>
      </c>
      <c r="F382" s="4">
        <v>0.51449999999999996</v>
      </c>
      <c r="G382" s="4">
        <v>5.14</v>
      </c>
      <c r="H382" s="4">
        <v>0.19159999999999999</v>
      </c>
      <c r="I382" s="4" t="s">
        <v>40</v>
      </c>
      <c r="J382" s="4">
        <v>19800614</v>
      </c>
      <c r="K382" s="4">
        <v>19800614</v>
      </c>
      <c r="L382" t="str">
        <f t="shared" si="39"/>
        <v>1101</v>
      </c>
      <c r="M382">
        <f t="shared" si="40"/>
        <v>13</v>
      </c>
      <c r="O382" s="2">
        <v>45597.448692129627</v>
      </c>
      <c r="P382" s="3">
        <v>45597.446423611109</v>
      </c>
      <c r="Q382" s="4" t="s">
        <v>41</v>
      </c>
      <c r="R382" s="4">
        <v>0.75829999999999997</v>
      </c>
      <c r="S382" s="4">
        <v>0.72340000000000004</v>
      </c>
      <c r="T382" s="4">
        <v>0.79479999999999995</v>
      </c>
      <c r="U382" s="4">
        <v>1.375</v>
      </c>
      <c r="V382" s="4">
        <v>0.1885</v>
      </c>
      <c r="W382" s="4" t="s">
        <v>40</v>
      </c>
      <c r="X382" s="4">
        <v>19800614</v>
      </c>
      <c r="Y382" s="4">
        <v>19800614</v>
      </c>
      <c r="Z382" t="str">
        <f t="shared" si="37"/>
        <v>1101</v>
      </c>
      <c r="AA382">
        <f t="shared" si="38"/>
        <v>10</v>
      </c>
    </row>
    <row r="383" spans="1:27">
      <c r="A383" s="2">
        <v>45597.544525462959</v>
      </c>
      <c r="B383" s="3">
        <v>45597.535219907404</v>
      </c>
      <c r="C383" s="4" t="s">
        <v>66</v>
      </c>
      <c r="D383" s="4">
        <v>0.46029999999999999</v>
      </c>
      <c r="E383" s="4">
        <v>0.64290000000000003</v>
      </c>
      <c r="F383" s="4">
        <v>0.3296</v>
      </c>
      <c r="G383" s="4">
        <v>4.883</v>
      </c>
      <c r="H383" s="4">
        <v>0.20730000000000001</v>
      </c>
      <c r="I383" s="4" t="s">
        <v>40</v>
      </c>
      <c r="J383" s="4">
        <v>19800614</v>
      </c>
      <c r="K383" s="4">
        <v>19800614</v>
      </c>
      <c r="L383" t="str">
        <f t="shared" si="39"/>
        <v>1101</v>
      </c>
      <c r="M383">
        <f t="shared" si="40"/>
        <v>13</v>
      </c>
      <c r="O383" s="2">
        <v>45597.451365740744</v>
      </c>
      <c r="P383" s="3">
        <v>45597.443761574075</v>
      </c>
      <c r="Q383" s="4" t="s">
        <v>55</v>
      </c>
      <c r="R383" s="4">
        <v>0.79500000000000004</v>
      </c>
      <c r="S383" s="4">
        <v>0.73170000000000002</v>
      </c>
      <c r="T383" s="4">
        <v>0.86370000000000002</v>
      </c>
      <c r="U383" s="4">
        <v>1.349</v>
      </c>
      <c r="V383" s="4">
        <v>0.1832</v>
      </c>
      <c r="W383" s="4" t="s">
        <v>40</v>
      </c>
      <c r="X383" s="4">
        <v>19800614</v>
      </c>
      <c r="Y383" s="4">
        <v>19800614</v>
      </c>
      <c r="Z383" t="str">
        <f t="shared" si="37"/>
        <v>1101</v>
      </c>
      <c r="AA383">
        <f t="shared" si="38"/>
        <v>10</v>
      </c>
    </row>
    <row r="384" spans="1:27">
      <c r="A384" s="2">
        <v>45597.546215277776</v>
      </c>
      <c r="B384" s="3">
        <v>45597.54546296296</v>
      </c>
      <c r="C384" s="4" t="s">
        <v>23</v>
      </c>
      <c r="D384" s="4">
        <v>0.59670000000000001</v>
      </c>
      <c r="E384" s="4">
        <v>0.65049999999999997</v>
      </c>
      <c r="F384" s="4">
        <v>0.54730000000000001</v>
      </c>
      <c r="G384" s="4">
        <v>4.8449999999999998</v>
      </c>
      <c r="H384" s="4">
        <v>0.189</v>
      </c>
      <c r="I384" s="4" t="s">
        <v>40</v>
      </c>
      <c r="J384" s="4">
        <v>19800614</v>
      </c>
      <c r="K384" s="4">
        <v>19800614</v>
      </c>
      <c r="L384" t="str">
        <f t="shared" si="39"/>
        <v>1101</v>
      </c>
      <c r="M384">
        <f t="shared" si="40"/>
        <v>13</v>
      </c>
      <c r="O384" s="2">
        <v>45597.454768518517</v>
      </c>
      <c r="P384" s="3">
        <v>45597.454386574071</v>
      </c>
      <c r="Q384" s="4" t="s">
        <v>21</v>
      </c>
      <c r="R384" s="4">
        <v>0.48820000000000002</v>
      </c>
      <c r="S384" s="4">
        <v>0.51190000000000002</v>
      </c>
      <c r="T384" s="4">
        <v>0.4657</v>
      </c>
      <c r="U384" s="4">
        <v>2.0579999999999998</v>
      </c>
      <c r="V384" s="4">
        <v>0.20930000000000001</v>
      </c>
      <c r="W384" s="4" t="s">
        <v>40</v>
      </c>
      <c r="X384" s="4">
        <v>19800614</v>
      </c>
      <c r="Y384" s="4">
        <v>19800614</v>
      </c>
      <c r="Z384" t="str">
        <f t="shared" si="37"/>
        <v>1101</v>
      </c>
      <c r="AA384">
        <f t="shared" si="38"/>
        <v>10</v>
      </c>
    </row>
    <row r="385" spans="1:27">
      <c r="A385" s="2">
        <v>45597.547314814816</v>
      </c>
      <c r="B385" s="3">
        <v>45597.544374999998</v>
      </c>
      <c r="C385" s="4" t="s">
        <v>41</v>
      </c>
      <c r="D385" s="4">
        <v>0.48299999999999998</v>
      </c>
      <c r="E385" s="4">
        <v>0.6885</v>
      </c>
      <c r="F385" s="4">
        <v>0.33879999999999999</v>
      </c>
      <c r="G385" s="4">
        <v>4.6500000000000004</v>
      </c>
      <c r="H385" s="4">
        <v>0.2064</v>
      </c>
      <c r="I385" s="4" t="s">
        <v>40</v>
      </c>
      <c r="J385" s="4">
        <v>19800614</v>
      </c>
      <c r="K385" s="4">
        <v>19800614</v>
      </c>
      <c r="L385" t="str">
        <f t="shared" si="39"/>
        <v>1101</v>
      </c>
      <c r="M385">
        <f t="shared" si="40"/>
        <v>13</v>
      </c>
      <c r="O385" s="2">
        <v>45597.457187499997</v>
      </c>
      <c r="P385" s="3">
        <v>45597.456365740742</v>
      </c>
      <c r="Q385" s="4" t="s">
        <v>41</v>
      </c>
      <c r="R385" s="4">
        <v>0.75839999999999996</v>
      </c>
      <c r="S385" s="4">
        <v>0.72289999999999999</v>
      </c>
      <c r="T385" s="4">
        <v>0.79569999999999996</v>
      </c>
      <c r="U385" s="4">
        <v>1.377</v>
      </c>
      <c r="V385" s="4">
        <v>0.1885</v>
      </c>
      <c r="W385" s="4" t="s">
        <v>40</v>
      </c>
      <c r="X385" s="4">
        <v>19800614</v>
      </c>
      <c r="Y385" s="4">
        <v>19800614</v>
      </c>
      <c r="Z385" t="str">
        <f t="shared" si="37"/>
        <v>1101</v>
      </c>
      <c r="AA385">
        <f t="shared" si="38"/>
        <v>10</v>
      </c>
    </row>
    <row r="386" spans="1:27">
      <c r="A386" s="2">
        <v>45597.547812500001</v>
      </c>
      <c r="B386" s="3">
        <v>45597.546990740739</v>
      </c>
      <c r="C386" s="4" t="s">
        <v>14</v>
      </c>
      <c r="D386" s="4">
        <v>0.67930000000000001</v>
      </c>
      <c r="E386" s="4">
        <v>0.73240000000000005</v>
      </c>
      <c r="F386" s="4">
        <v>0.63</v>
      </c>
      <c r="G386" s="4">
        <v>4.4130000000000003</v>
      </c>
      <c r="H386" s="4">
        <v>0.1827</v>
      </c>
      <c r="I386" s="4" t="s">
        <v>40</v>
      </c>
      <c r="J386" s="4">
        <v>19800614</v>
      </c>
      <c r="K386" s="4">
        <v>19800614</v>
      </c>
      <c r="L386" t="str">
        <f t="shared" si="39"/>
        <v>1101</v>
      </c>
      <c r="M386">
        <f t="shared" si="40"/>
        <v>13</v>
      </c>
      <c r="O386" s="2">
        <v>45597.462314814817</v>
      </c>
      <c r="P386" s="3">
        <v>45597.458819444444</v>
      </c>
      <c r="Q386" s="4" t="s">
        <v>55</v>
      </c>
      <c r="R386" s="4">
        <v>0.8004</v>
      </c>
      <c r="S386" s="4">
        <v>0.72119999999999995</v>
      </c>
      <c r="T386" s="4">
        <v>0.88839999999999997</v>
      </c>
      <c r="U386" s="4">
        <v>1.3819999999999999</v>
      </c>
      <c r="V386" s="4">
        <v>0.18090000000000001</v>
      </c>
      <c r="W386" s="4" t="s">
        <v>40</v>
      </c>
      <c r="X386" s="4">
        <v>19800614</v>
      </c>
      <c r="Y386" s="4">
        <v>19800614</v>
      </c>
      <c r="Z386" t="str">
        <f t="shared" si="37"/>
        <v>1101</v>
      </c>
      <c r="AA386">
        <f t="shared" si="38"/>
        <v>11</v>
      </c>
    </row>
    <row r="387" spans="1:27">
      <c r="A387" s="2">
        <v>45597.54960648148</v>
      </c>
      <c r="B387" s="3">
        <v>45597.54923611111</v>
      </c>
      <c r="C387" s="4" t="s">
        <v>23</v>
      </c>
      <c r="D387" s="4">
        <v>0.45650000000000002</v>
      </c>
      <c r="E387" s="4">
        <v>0.71619999999999995</v>
      </c>
      <c r="F387" s="4">
        <v>0.29099999999999998</v>
      </c>
      <c r="G387" s="4">
        <v>4.5019999999999998</v>
      </c>
      <c r="H387" s="4">
        <v>0.2112</v>
      </c>
      <c r="I387" s="4" t="s">
        <v>40</v>
      </c>
      <c r="J387" s="4">
        <v>19800614</v>
      </c>
      <c r="K387" s="4">
        <v>19800614</v>
      </c>
      <c r="L387" t="str">
        <f t="shared" si="39"/>
        <v>1101</v>
      </c>
      <c r="M387">
        <f t="shared" si="40"/>
        <v>13</v>
      </c>
      <c r="O387" s="2">
        <v>45597.474861111114</v>
      </c>
      <c r="P387" s="3">
        <v>45597.47278935185</v>
      </c>
      <c r="Q387" s="4" t="s">
        <v>55</v>
      </c>
      <c r="R387" s="4">
        <v>0.80879999999999996</v>
      </c>
      <c r="S387" s="4">
        <v>0.7762</v>
      </c>
      <c r="T387" s="4">
        <v>0.84279999999999999</v>
      </c>
      <c r="U387" s="4">
        <v>1.2050000000000001</v>
      </c>
      <c r="V387" s="4">
        <v>0.18490000000000001</v>
      </c>
      <c r="W387" s="4" t="s">
        <v>40</v>
      </c>
      <c r="X387" s="4">
        <v>19800614</v>
      </c>
      <c r="Y387" s="4">
        <v>19800614</v>
      </c>
      <c r="Z387" t="str">
        <f t="shared" si="37"/>
        <v>1101</v>
      </c>
      <c r="AA387">
        <f t="shared" si="38"/>
        <v>11</v>
      </c>
    </row>
    <row r="388" spans="1:27">
      <c r="A388" s="2">
        <v>45597.55127314815</v>
      </c>
      <c r="B388" s="3">
        <v>45597.418032407404</v>
      </c>
      <c r="C388" s="4" t="s">
        <v>18</v>
      </c>
      <c r="D388" s="4">
        <v>0.58389999999999997</v>
      </c>
      <c r="E388" s="4">
        <v>0.80779999999999996</v>
      </c>
      <c r="F388" s="4">
        <v>0.42199999999999999</v>
      </c>
      <c r="G388" s="4">
        <v>3.9569999999999999</v>
      </c>
      <c r="H388" s="4">
        <v>0.19900000000000001</v>
      </c>
      <c r="I388" s="4" t="s">
        <v>40</v>
      </c>
      <c r="J388" s="4">
        <v>19800614</v>
      </c>
      <c r="K388" s="4">
        <v>19800614</v>
      </c>
      <c r="L388" t="str">
        <f t="shared" si="39"/>
        <v>1101</v>
      </c>
      <c r="M388">
        <f t="shared" si="40"/>
        <v>13</v>
      </c>
      <c r="O388" s="2">
        <v>45597.477800925924</v>
      </c>
      <c r="P388" s="3">
        <v>45596.870474537034</v>
      </c>
      <c r="Q388" s="4" t="s">
        <v>23</v>
      </c>
      <c r="R388" s="4">
        <v>0.67330000000000001</v>
      </c>
      <c r="S388" s="4">
        <v>0.82599999999999996</v>
      </c>
      <c r="T388" s="4">
        <v>0.54879999999999995</v>
      </c>
      <c r="U388" s="4">
        <v>1.0369999999999999</v>
      </c>
      <c r="V388" s="4">
        <v>0.2041</v>
      </c>
      <c r="W388" s="4" t="s">
        <v>40</v>
      </c>
      <c r="X388" s="4">
        <v>19800614</v>
      </c>
      <c r="Y388" s="4">
        <v>19800614</v>
      </c>
      <c r="Z388" t="str">
        <f t="shared" si="37"/>
        <v>1101</v>
      </c>
      <c r="AA388">
        <f t="shared" si="38"/>
        <v>11</v>
      </c>
    </row>
    <row r="389" spans="1:27">
      <c r="A389" s="2">
        <v>45597.551388888889</v>
      </c>
      <c r="B389" s="3">
        <v>45597.424189814818</v>
      </c>
      <c r="C389" s="4" t="s">
        <v>18</v>
      </c>
      <c r="D389" s="4">
        <v>0.39190000000000003</v>
      </c>
      <c r="E389" s="4">
        <v>0.86660000000000004</v>
      </c>
      <c r="F389" s="4">
        <v>0.17730000000000001</v>
      </c>
      <c r="G389" s="4">
        <v>3.5230000000000001</v>
      </c>
      <c r="H389" s="4">
        <v>0.2253</v>
      </c>
      <c r="I389" s="4" t="s">
        <v>40</v>
      </c>
      <c r="J389" s="4">
        <v>19800614</v>
      </c>
      <c r="K389" s="4">
        <v>19800614</v>
      </c>
      <c r="L389" t="str">
        <f t="shared" si="39"/>
        <v>1101</v>
      </c>
      <c r="M389">
        <f t="shared" si="40"/>
        <v>13</v>
      </c>
      <c r="O389" s="2">
        <v>45597.477812500001</v>
      </c>
      <c r="P389" s="3">
        <v>45597.477106481485</v>
      </c>
      <c r="Q389" s="4" t="s">
        <v>14</v>
      </c>
      <c r="R389" s="4">
        <v>0.79010000000000002</v>
      </c>
      <c r="S389" s="4">
        <v>0.78800000000000003</v>
      </c>
      <c r="T389" s="4">
        <v>0.79220000000000002</v>
      </c>
      <c r="U389" s="4">
        <v>1.1659999999999999</v>
      </c>
      <c r="V389" s="4">
        <v>0.18870000000000001</v>
      </c>
      <c r="W389" s="4" t="s">
        <v>40</v>
      </c>
      <c r="X389" s="4">
        <v>19800614</v>
      </c>
      <c r="Y389" s="4">
        <v>19800614</v>
      </c>
      <c r="Z389" t="str">
        <f t="shared" si="37"/>
        <v>1101</v>
      </c>
      <c r="AA389">
        <f t="shared" si="38"/>
        <v>11</v>
      </c>
    </row>
    <row r="390" spans="1:27">
      <c r="A390" s="2">
        <v>45597.551481481481</v>
      </c>
      <c r="B390" s="3">
        <v>45597.430358796293</v>
      </c>
      <c r="C390" s="4" t="s">
        <v>18</v>
      </c>
      <c r="D390" s="4">
        <v>0.61699999999999999</v>
      </c>
      <c r="E390" s="4">
        <v>0.79120000000000001</v>
      </c>
      <c r="F390" s="4">
        <v>0.48110000000000003</v>
      </c>
      <c r="G390" s="4">
        <v>4.0640000000000001</v>
      </c>
      <c r="H390" s="4">
        <v>0.19420000000000001</v>
      </c>
      <c r="I390" s="4" t="s">
        <v>40</v>
      </c>
      <c r="J390" s="4">
        <v>19800614</v>
      </c>
      <c r="K390" s="4">
        <v>19800614</v>
      </c>
      <c r="L390" t="str">
        <f t="shared" si="39"/>
        <v>1101</v>
      </c>
      <c r="M390">
        <f t="shared" si="40"/>
        <v>13</v>
      </c>
      <c r="O390" s="2">
        <v>45597.484027777777</v>
      </c>
      <c r="P390" s="3">
        <v>45597.482731481483</v>
      </c>
      <c r="Q390" s="4" t="s">
        <v>54</v>
      </c>
      <c r="R390" s="4">
        <v>0.49969999999999998</v>
      </c>
      <c r="S390" s="4">
        <v>0.90139999999999998</v>
      </c>
      <c r="T390" s="4">
        <v>0.27700000000000002</v>
      </c>
      <c r="U390" s="4">
        <v>0.75</v>
      </c>
      <c r="V390" s="4">
        <v>0.22339999999999999</v>
      </c>
      <c r="W390" s="4" t="s">
        <v>40</v>
      </c>
      <c r="X390" s="4">
        <v>19800614</v>
      </c>
      <c r="Y390" s="4">
        <v>19800614</v>
      </c>
      <c r="Z390" t="str">
        <f t="shared" si="37"/>
        <v>1101</v>
      </c>
      <c r="AA390">
        <f t="shared" si="38"/>
        <v>11</v>
      </c>
    </row>
    <row r="391" spans="1:27">
      <c r="A391" s="2">
        <v>45597.551574074074</v>
      </c>
      <c r="B391" s="3">
        <v>45597.43650462963</v>
      </c>
      <c r="C391" s="4" t="s">
        <v>18</v>
      </c>
      <c r="D391" s="4">
        <v>0.42899999999999999</v>
      </c>
      <c r="E391" s="4">
        <v>0.85529999999999995</v>
      </c>
      <c r="F391" s="4">
        <v>0.2152</v>
      </c>
      <c r="G391" s="4">
        <v>3.6150000000000002</v>
      </c>
      <c r="H391" s="4">
        <v>0.22</v>
      </c>
      <c r="I391" s="4" t="s">
        <v>40</v>
      </c>
      <c r="J391" s="4">
        <v>19800614</v>
      </c>
      <c r="K391" s="4">
        <v>19800614</v>
      </c>
      <c r="L391" t="str">
        <f t="shared" si="39"/>
        <v>1101</v>
      </c>
      <c r="M391">
        <f t="shared" si="40"/>
        <v>13</v>
      </c>
      <c r="O391" s="2">
        <v>45597.492094907408</v>
      </c>
      <c r="P391" s="3">
        <v>45597.491400462961</v>
      </c>
      <c r="Q391" s="4" t="s">
        <v>21</v>
      </c>
      <c r="R391" s="4">
        <v>0.54300000000000004</v>
      </c>
      <c r="S391" s="4">
        <v>0.56489999999999996</v>
      </c>
      <c r="T391" s="4">
        <v>0.52190000000000003</v>
      </c>
      <c r="U391" s="4">
        <v>1.881</v>
      </c>
      <c r="V391" s="4">
        <v>0.20569999999999999</v>
      </c>
      <c r="W391" s="4" t="s">
        <v>40</v>
      </c>
      <c r="X391" s="4">
        <v>19800614</v>
      </c>
      <c r="Y391" s="4">
        <v>19800614</v>
      </c>
      <c r="Z391" t="str">
        <f t="shared" si="37"/>
        <v>1101</v>
      </c>
      <c r="AA391">
        <f t="shared" si="38"/>
        <v>11</v>
      </c>
    </row>
    <row r="392" spans="1:27">
      <c r="A392" s="2">
        <v>45597.551655092589</v>
      </c>
      <c r="B392" s="3">
        <v>45597.442662037036</v>
      </c>
      <c r="C392" s="4" t="s">
        <v>18</v>
      </c>
      <c r="D392" s="4">
        <v>0.63529999999999998</v>
      </c>
      <c r="E392" s="4">
        <v>0.77549999999999997</v>
      </c>
      <c r="F392" s="4">
        <v>0.52039999999999997</v>
      </c>
      <c r="G392" s="4">
        <v>4.1619999999999999</v>
      </c>
      <c r="H392" s="4">
        <v>0.19109999999999999</v>
      </c>
      <c r="I392" s="4" t="s">
        <v>40</v>
      </c>
      <c r="J392" s="4">
        <v>19800614</v>
      </c>
      <c r="K392" s="4">
        <v>19800614</v>
      </c>
      <c r="L392" t="str">
        <f t="shared" si="39"/>
        <v>1101</v>
      </c>
      <c r="M392">
        <f t="shared" si="40"/>
        <v>13</v>
      </c>
      <c r="O392" s="2">
        <v>45597.497175925928</v>
      </c>
      <c r="P392" s="3">
        <v>45597.42863425926</v>
      </c>
      <c r="Q392" s="4" t="s">
        <v>18</v>
      </c>
      <c r="R392" s="4">
        <v>0.67479999999999996</v>
      </c>
      <c r="S392" s="4">
        <v>0.91669999999999996</v>
      </c>
      <c r="T392" s="4">
        <v>0.49669999999999997</v>
      </c>
      <c r="U392" s="4">
        <v>0.68300000000000005</v>
      </c>
      <c r="V392" s="4">
        <v>0.20730000000000001</v>
      </c>
      <c r="W392" s="4" t="s">
        <v>40</v>
      </c>
      <c r="X392" s="4">
        <v>19800614</v>
      </c>
      <c r="Y392" s="4">
        <v>19800614</v>
      </c>
      <c r="Z392" t="str">
        <f t="shared" si="37"/>
        <v>1101</v>
      </c>
      <c r="AA392">
        <f t="shared" si="38"/>
        <v>11</v>
      </c>
    </row>
    <row r="393" spans="1:27">
      <c r="A393" s="2">
        <v>45597.551724537036</v>
      </c>
      <c r="B393" s="3">
        <v>45597.448831018519</v>
      </c>
      <c r="C393" s="4" t="s">
        <v>18</v>
      </c>
      <c r="D393" s="4">
        <v>0.46150000000000002</v>
      </c>
      <c r="E393" s="4">
        <v>0.84409999999999996</v>
      </c>
      <c r="F393" s="4">
        <v>0.25230000000000002</v>
      </c>
      <c r="G393" s="4">
        <v>3.7010000000000001</v>
      </c>
      <c r="H393" s="4">
        <v>0.21540000000000001</v>
      </c>
      <c r="I393" s="4" t="s">
        <v>40</v>
      </c>
      <c r="J393" s="4">
        <v>19800614</v>
      </c>
      <c r="K393" s="4">
        <v>19800614</v>
      </c>
      <c r="L393" t="str">
        <f t="shared" si="39"/>
        <v>1101</v>
      </c>
      <c r="M393">
        <f t="shared" si="40"/>
        <v>13</v>
      </c>
      <c r="O393" s="2">
        <v>45597.49732638889</v>
      </c>
      <c r="P393" s="3">
        <v>45597.434745370374</v>
      </c>
      <c r="Q393" s="4" t="s">
        <v>18</v>
      </c>
      <c r="R393" s="4">
        <v>0.68210000000000004</v>
      </c>
      <c r="S393" s="4">
        <v>0.91700000000000004</v>
      </c>
      <c r="T393" s="4">
        <v>0.50739999999999996</v>
      </c>
      <c r="U393" s="4">
        <v>0.68200000000000005</v>
      </c>
      <c r="V393" s="4">
        <v>0.20660000000000001</v>
      </c>
      <c r="W393" s="4" t="s">
        <v>40</v>
      </c>
      <c r="X393" s="4">
        <v>19800614</v>
      </c>
      <c r="Y393" s="4">
        <v>19800614</v>
      </c>
      <c r="Z393" t="str">
        <f t="shared" si="37"/>
        <v>1101</v>
      </c>
      <c r="AA393">
        <f t="shared" si="38"/>
        <v>11</v>
      </c>
    </row>
    <row r="394" spans="1:27">
      <c r="A394" s="2">
        <v>45597.551805555559</v>
      </c>
      <c r="B394" s="3">
        <v>45597.454988425925</v>
      </c>
      <c r="C394" s="4" t="s">
        <v>18</v>
      </c>
      <c r="D394" s="4">
        <v>0.65580000000000005</v>
      </c>
      <c r="E394" s="4">
        <v>0.74690000000000001</v>
      </c>
      <c r="F394" s="4">
        <v>0.57589999999999997</v>
      </c>
      <c r="G394" s="4">
        <v>4.3310000000000004</v>
      </c>
      <c r="H394" s="4">
        <v>0.18679999999999999</v>
      </c>
      <c r="I394" s="4" t="s">
        <v>40</v>
      </c>
      <c r="J394" s="4">
        <v>19800614</v>
      </c>
      <c r="K394" s="4">
        <v>19800614</v>
      </c>
      <c r="L394" t="str">
        <f t="shared" si="39"/>
        <v>1101</v>
      </c>
      <c r="M394">
        <f t="shared" si="40"/>
        <v>13</v>
      </c>
      <c r="O394" s="2">
        <v>45597.497430555559</v>
      </c>
      <c r="P394" s="3">
        <v>45597.440868055557</v>
      </c>
      <c r="Q394" s="4" t="s">
        <v>18</v>
      </c>
      <c r="R394" s="4">
        <v>0.74939999999999996</v>
      </c>
      <c r="S394" s="4">
        <v>0.87729999999999997</v>
      </c>
      <c r="T394" s="4">
        <v>0.6401</v>
      </c>
      <c r="U394" s="4">
        <v>0.84799999999999998</v>
      </c>
      <c r="V394" s="4">
        <v>0.19850000000000001</v>
      </c>
      <c r="W394" s="4" t="s">
        <v>40</v>
      </c>
      <c r="X394" s="4">
        <v>19800614</v>
      </c>
      <c r="Y394" s="4">
        <v>19800614</v>
      </c>
      <c r="Z394" t="str">
        <f t="shared" si="37"/>
        <v>1101</v>
      </c>
      <c r="AA394">
        <f t="shared" si="38"/>
        <v>11</v>
      </c>
    </row>
    <row r="395" spans="1:27">
      <c r="A395" s="2">
        <v>45597.551886574074</v>
      </c>
      <c r="B395" s="3">
        <v>45597.461145833331</v>
      </c>
      <c r="C395" s="4" t="s">
        <v>18</v>
      </c>
      <c r="D395" s="4">
        <v>0.50749999999999995</v>
      </c>
      <c r="E395" s="4">
        <v>0.82089999999999996</v>
      </c>
      <c r="F395" s="4">
        <v>0.31369999999999998</v>
      </c>
      <c r="G395" s="4">
        <v>3.8679999999999999</v>
      </c>
      <c r="H395" s="4">
        <v>0.2089</v>
      </c>
      <c r="I395" s="4" t="s">
        <v>40</v>
      </c>
      <c r="J395" s="4">
        <v>19800614</v>
      </c>
      <c r="K395" s="4">
        <v>19800614</v>
      </c>
      <c r="L395" t="str">
        <f t="shared" si="39"/>
        <v>1101</v>
      </c>
      <c r="M395">
        <f t="shared" si="40"/>
        <v>13</v>
      </c>
      <c r="O395" s="2">
        <v>45597.497546296298</v>
      </c>
      <c r="P395" s="3">
        <v>45597.446967592594</v>
      </c>
      <c r="Q395" s="4" t="s">
        <v>18</v>
      </c>
      <c r="R395" s="4">
        <v>0.75060000000000004</v>
      </c>
      <c r="S395" s="4">
        <v>0.88160000000000005</v>
      </c>
      <c r="T395" s="4">
        <v>0.63900000000000001</v>
      </c>
      <c r="U395" s="4">
        <v>0.83099999999999996</v>
      </c>
      <c r="V395" s="4">
        <v>0.1986</v>
      </c>
      <c r="W395" s="4" t="s">
        <v>40</v>
      </c>
      <c r="X395" s="4">
        <v>19800614</v>
      </c>
      <c r="Y395" s="4">
        <v>19800614</v>
      </c>
      <c r="Z395" t="str">
        <f t="shared" si="37"/>
        <v>1101</v>
      </c>
      <c r="AA395">
        <f t="shared" si="38"/>
        <v>11</v>
      </c>
    </row>
    <row r="396" spans="1:27">
      <c r="A396" s="2">
        <v>45597.55196759259</v>
      </c>
      <c r="B396" s="3">
        <v>45597.467303240737</v>
      </c>
      <c r="C396" s="4" t="s">
        <v>18</v>
      </c>
      <c r="D396" s="4">
        <v>0.66659999999999997</v>
      </c>
      <c r="E396" s="4">
        <v>0.70889999999999997</v>
      </c>
      <c r="F396" s="4">
        <v>0.62680000000000002</v>
      </c>
      <c r="G396" s="4">
        <v>4.5410000000000004</v>
      </c>
      <c r="H396" s="4">
        <v>0.18290000000000001</v>
      </c>
      <c r="I396" s="4" t="s">
        <v>40</v>
      </c>
      <c r="J396" s="4">
        <v>19800614</v>
      </c>
      <c r="K396" s="4">
        <v>19800614</v>
      </c>
      <c r="L396" t="str">
        <f t="shared" si="39"/>
        <v>1101</v>
      </c>
      <c r="M396">
        <f t="shared" si="40"/>
        <v>13</v>
      </c>
      <c r="O396" s="2">
        <v>45597.497708333336</v>
      </c>
      <c r="P396" s="3">
        <v>45597.4530787037</v>
      </c>
      <c r="Q396" s="4" t="s">
        <v>18</v>
      </c>
      <c r="R396" s="4">
        <v>0.78249999999999997</v>
      </c>
      <c r="S396" s="4">
        <v>0.8367</v>
      </c>
      <c r="T396" s="4">
        <v>0.7319</v>
      </c>
      <c r="U396" s="4">
        <v>0.999</v>
      </c>
      <c r="V396" s="4">
        <v>0.1928</v>
      </c>
      <c r="W396" s="4" t="s">
        <v>40</v>
      </c>
      <c r="X396" s="4">
        <v>19800614</v>
      </c>
      <c r="Y396" s="4">
        <v>19800614</v>
      </c>
      <c r="Z396" t="str">
        <f t="shared" si="37"/>
        <v>1101</v>
      </c>
      <c r="AA396">
        <f t="shared" si="38"/>
        <v>11</v>
      </c>
    </row>
    <row r="397" spans="1:27">
      <c r="A397" s="2">
        <v>45597.552048611113</v>
      </c>
      <c r="B397" s="3">
        <v>45597.473460648151</v>
      </c>
      <c r="C397" s="4" t="s">
        <v>18</v>
      </c>
      <c r="D397" s="4">
        <v>0.54910000000000003</v>
      </c>
      <c r="E397" s="4">
        <v>0.79259999999999997</v>
      </c>
      <c r="F397" s="4">
        <v>0.38040000000000002</v>
      </c>
      <c r="G397" s="4">
        <v>4.0549999999999997</v>
      </c>
      <c r="H397" s="4">
        <v>0.2026</v>
      </c>
      <c r="I397" s="4" t="s">
        <v>40</v>
      </c>
      <c r="J397" s="4">
        <v>19800614</v>
      </c>
      <c r="K397" s="4">
        <v>19800614</v>
      </c>
      <c r="L397" t="str">
        <f t="shared" si="39"/>
        <v>1101</v>
      </c>
      <c r="M397">
        <f t="shared" si="40"/>
        <v>13</v>
      </c>
      <c r="O397" s="2">
        <v>45597.497847222221</v>
      </c>
      <c r="P397" s="3">
        <v>45597.459178240744</v>
      </c>
      <c r="Q397" s="4" t="s">
        <v>18</v>
      </c>
      <c r="R397" s="4">
        <v>0.79169999999999996</v>
      </c>
      <c r="S397" s="4">
        <v>0.83750000000000002</v>
      </c>
      <c r="T397" s="4">
        <v>0.74839999999999995</v>
      </c>
      <c r="U397" s="4">
        <v>0.996</v>
      </c>
      <c r="V397" s="4">
        <v>0.19170000000000001</v>
      </c>
      <c r="W397" s="4" t="s">
        <v>40</v>
      </c>
      <c r="X397" s="4">
        <v>19800614</v>
      </c>
      <c r="Y397" s="4">
        <v>19800614</v>
      </c>
      <c r="Z397" t="str">
        <f t="shared" ref="Z397:Z460" si="41">TEXT(O397,"MMDD")</f>
        <v>1101</v>
      </c>
      <c r="AA397">
        <f t="shared" ref="AA397:AA460" si="42">HOUR(O397)</f>
        <v>11</v>
      </c>
    </row>
    <row r="398" spans="1:27">
      <c r="A398" s="2">
        <v>45597.552094907405</v>
      </c>
      <c r="B398" s="3">
        <v>45597.545891203707</v>
      </c>
      <c r="C398" s="4" t="s">
        <v>61</v>
      </c>
      <c r="D398" s="4">
        <v>0.25669999999999998</v>
      </c>
      <c r="E398" s="4">
        <v>0.75070000000000003</v>
      </c>
      <c r="F398" s="4">
        <v>8.7800000000000003E-2</v>
      </c>
      <c r="G398" s="4">
        <v>4.3090000000000002</v>
      </c>
      <c r="H398" s="4">
        <v>0.24310000000000001</v>
      </c>
      <c r="I398" s="4" t="s">
        <v>40</v>
      </c>
      <c r="J398" s="4">
        <v>19800614</v>
      </c>
      <c r="K398" s="4">
        <v>19800614</v>
      </c>
      <c r="L398" t="str">
        <f t="shared" si="39"/>
        <v>1101</v>
      </c>
      <c r="M398">
        <f t="shared" si="40"/>
        <v>13</v>
      </c>
      <c r="O398" s="2">
        <v>45597.49796296296</v>
      </c>
      <c r="P398" s="3">
        <v>45597.465300925927</v>
      </c>
      <c r="Q398" s="4" t="s">
        <v>18</v>
      </c>
      <c r="R398" s="4">
        <v>0.79730000000000001</v>
      </c>
      <c r="S398" s="4">
        <v>0.78990000000000005</v>
      </c>
      <c r="T398" s="4">
        <v>0.80479999999999996</v>
      </c>
      <c r="U398" s="4">
        <v>1.159</v>
      </c>
      <c r="V398" s="4">
        <v>0.18779999999999999</v>
      </c>
      <c r="W398" s="4" t="s">
        <v>40</v>
      </c>
      <c r="X398" s="4">
        <v>19800614</v>
      </c>
      <c r="Y398" s="4">
        <v>19800614</v>
      </c>
      <c r="Z398" t="str">
        <f t="shared" si="41"/>
        <v>1101</v>
      </c>
      <c r="AA398">
        <f t="shared" si="42"/>
        <v>11</v>
      </c>
    </row>
    <row r="399" spans="1:27">
      <c r="A399" s="2">
        <v>45597.552175925928</v>
      </c>
      <c r="B399" s="3">
        <v>45597.479629629626</v>
      </c>
      <c r="C399" s="4" t="s">
        <v>18</v>
      </c>
      <c r="D399" s="4">
        <v>0.66249999999999998</v>
      </c>
      <c r="E399" s="4">
        <v>0.67669999999999997</v>
      </c>
      <c r="F399" s="4">
        <v>0.64849999999999997</v>
      </c>
      <c r="G399" s="4">
        <v>4.7110000000000003</v>
      </c>
      <c r="H399" s="4">
        <v>0.1812</v>
      </c>
      <c r="I399" s="4" t="s">
        <v>40</v>
      </c>
      <c r="J399" s="4">
        <v>19800614</v>
      </c>
      <c r="K399" s="4">
        <v>19800614</v>
      </c>
      <c r="L399" t="str">
        <f t="shared" si="39"/>
        <v>1101</v>
      </c>
      <c r="M399">
        <f t="shared" si="40"/>
        <v>13</v>
      </c>
      <c r="O399" s="2">
        <v>45597.498067129629</v>
      </c>
      <c r="P399" s="3">
        <v>45597.471412037034</v>
      </c>
      <c r="Q399" s="4" t="s">
        <v>18</v>
      </c>
      <c r="R399" s="4">
        <v>0.80200000000000005</v>
      </c>
      <c r="S399" s="4">
        <v>0.79400000000000004</v>
      </c>
      <c r="T399" s="4">
        <v>0.81</v>
      </c>
      <c r="U399" s="4">
        <v>1.1459999999999999</v>
      </c>
      <c r="V399" s="4">
        <v>0.18740000000000001</v>
      </c>
      <c r="W399" s="4" t="s">
        <v>40</v>
      </c>
      <c r="X399" s="4">
        <v>19800614</v>
      </c>
      <c r="Y399" s="4">
        <v>19800614</v>
      </c>
      <c r="Z399" t="str">
        <f t="shared" si="41"/>
        <v>1101</v>
      </c>
      <c r="AA399">
        <f t="shared" si="42"/>
        <v>11</v>
      </c>
    </row>
    <row r="400" spans="1:27">
      <c r="A400" s="2">
        <v>45597.552222222221</v>
      </c>
      <c r="B400" s="3">
        <v>45597.545891203707</v>
      </c>
      <c r="C400" s="4" t="s">
        <v>61</v>
      </c>
      <c r="D400" s="4">
        <v>0.39739999999999998</v>
      </c>
      <c r="E400" s="4">
        <v>0.6321</v>
      </c>
      <c r="F400" s="4">
        <v>0.24979999999999999</v>
      </c>
      <c r="G400" s="4">
        <v>4.9370000000000003</v>
      </c>
      <c r="H400" s="4">
        <v>0.2157</v>
      </c>
      <c r="I400" s="4" t="s">
        <v>40</v>
      </c>
      <c r="J400" s="4">
        <v>19800614</v>
      </c>
      <c r="K400" s="4">
        <v>19800614</v>
      </c>
      <c r="L400" t="str">
        <f t="shared" si="39"/>
        <v>1101</v>
      </c>
      <c r="M400">
        <f t="shared" si="40"/>
        <v>13</v>
      </c>
      <c r="O400" s="2">
        <v>45597.498159722221</v>
      </c>
      <c r="P400" s="3">
        <v>45597.477534722224</v>
      </c>
      <c r="Q400" s="4" t="s">
        <v>18</v>
      </c>
      <c r="R400" s="4">
        <v>0.76949999999999996</v>
      </c>
      <c r="S400" s="4">
        <v>0.7591</v>
      </c>
      <c r="T400" s="4">
        <v>0.78010000000000002</v>
      </c>
      <c r="U400" s="4">
        <v>1.2609999999999999</v>
      </c>
      <c r="V400" s="4">
        <v>0.18959999999999999</v>
      </c>
      <c r="W400" s="4" t="s">
        <v>40</v>
      </c>
      <c r="X400" s="4">
        <v>19800614</v>
      </c>
      <c r="Y400" s="4">
        <v>19800614</v>
      </c>
      <c r="Z400" t="str">
        <f t="shared" si="41"/>
        <v>1101</v>
      </c>
      <c r="AA400">
        <f t="shared" si="42"/>
        <v>11</v>
      </c>
    </row>
    <row r="401" spans="1:27">
      <c r="A401" s="2">
        <v>45597.552256944444</v>
      </c>
      <c r="B401" s="3">
        <v>45597.485775462963</v>
      </c>
      <c r="C401" s="4" t="s">
        <v>18</v>
      </c>
      <c r="D401" s="4">
        <v>0.57220000000000004</v>
      </c>
      <c r="E401" s="4">
        <v>0.76929999999999998</v>
      </c>
      <c r="F401" s="4">
        <v>0.42559999999999998</v>
      </c>
      <c r="G401" s="4">
        <v>4.1989999999999998</v>
      </c>
      <c r="H401" s="4">
        <v>0.19869999999999999</v>
      </c>
      <c r="I401" s="4" t="s">
        <v>40</v>
      </c>
      <c r="J401" s="4">
        <v>19800614</v>
      </c>
      <c r="K401" s="4">
        <v>19800614</v>
      </c>
      <c r="L401" t="str">
        <f t="shared" si="39"/>
        <v>1101</v>
      </c>
      <c r="M401">
        <f t="shared" si="40"/>
        <v>13</v>
      </c>
      <c r="O401" s="2">
        <v>45597.498263888891</v>
      </c>
      <c r="P401" s="3">
        <v>45597.483622685184</v>
      </c>
      <c r="Q401" s="4" t="s">
        <v>18</v>
      </c>
      <c r="R401" s="4">
        <v>0.80720000000000003</v>
      </c>
      <c r="S401" s="4">
        <v>0.75790000000000002</v>
      </c>
      <c r="T401" s="4">
        <v>0.85980000000000001</v>
      </c>
      <c r="U401" s="4">
        <v>1.2649999999999999</v>
      </c>
      <c r="V401" s="4">
        <v>0.1835</v>
      </c>
      <c r="W401" s="4" t="s">
        <v>40</v>
      </c>
      <c r="X401" s="4">
        <v>19800614</v>
      </c>
      <c r="Y401" s="4">
        <v>19800614</v>
      </c>
      <c r="Z401" t="str">
        <f t="shared" si="41"/>
        <v>1101</v>
      </c>
      <c r="AA401">
        <f t="shared" si="42"/>
        <v>11</v>
      </c>
    </row>
    <row r="402" spans="1:27">
      <c r="A402" s="2">
        <v>45597.552337962959</v>
      </c>
      <c r="B402" s="3">
        <v>45597.545891203707</v>
      </c>
      <c r="C402" s="4" t="s">
        <v>61</v>
      </c>
      <c r="D402" s="4">
        <v>0.12620000000000001</v>
      </c>
      <c r="E402" s="4">
        <v>0.8427</v>
      </c>
      <c r="F402" s="4">
        <v>1.89E-2</v>
      </c>
      <c r="G402" s="4">
        <v>3.7109999999999999</v>
      </c>
      <c r="H402" s="4">
        <v>0.27800000000000002</v>
      </c>
      <c r="I402" s="4" t="s">
        <v>40</v>
      </c>
      <c r="J402" s="4">
        <v>19800614</v>
      </c>
      <c r="K402" s="4">
        <v>19800614</v>
      </c>
      <c r="L402" t="str">
        <f t="shared" si="39"/>
        <v>1101</v>
      </c>
      <c r="M402">
        <f t="shared" si="40"/>
        <v>13</v>
      </c>
      <c r="O402" s="2">
        <v>45597.498356481483</v>
      </c>
      <c r="P402" s="3">
        <v>45597.489733796298</v>
      </c>
      <c r="Q402" s="4" t="s">
        <v>18</v>
      </c>
      <c r="R402" s="4">
        <v>0.77629999999999999</v>
      </c>
      <c r="S402" s="4">
        <v>0.64780000000000004</v>
      </c>
      <c r="T402" s="4">
        <v>0.93020000000000003</v>
      </c>
      <c r="U402" s="4">
        <v>1.615</v>
      </c>
      <c r="V402" s="4">
        <v>0.17630000000000001</v>
      </c>
      <c r="W402" s="4" t="s">
        <v>40</v>
      </c>
      <c r="X402" s="4">
        <v>19800614</v>
      </c>
      <c r="Y402" s="4">
        <v>19800614</v>
      </c>
      <c r="Z402" t="str">
        <f t="shared" si="41"/>
        <v>1101</v>
      </c>
      <c r="AA402">
        <f t="shared" si="42"/>
        <v>11</v>
      </c>
    </row>
    <row r="403" spans="1:27">
      <c r="A403" s="2">
        <v>45597.552349537036</v>
      </c>
      <c r="B403" s="3">
        <v>45597.491944444446</v>
      </c>
      <c r="C403" s="4" t="s">
        <v>18</v>
      </c>
      <c r="D403" s="4">
        <v>0.62749999999999995</v>
      </c>
      <c r="E403" s="4">
        <v>0.60150000000000003</v>
      </c>
      <c r="F403" s="4">
        <v>0.65469999999999995</v>
      </c>
      <c r="G403" s="4">
        <v>5.0869999999999997</v>
      </c>
      <c r="H403" s="4">
        <v>0.18079999999999999</v>
      </c>
      <c r="I403" s="4" t="s">
        <v>40</v>
      </c>
      <c r="J403" s="4">
        <v>19800614</v>
      </c>
      <c r="K403" s="4">
        <v>19800614</v>
      </c>
      <c r="L403" t="str">
        <f t="shared" si="39"/>
        <v>1101</v>
      </c>
      <c r="M403">
        <f t="shared" si="40"/>
        <v>13</v>
      </c>
      <c r="O403" s="2">
        <v>45597.498449074075</v>
      </c>
      <c r="P403" s="3">
        <v>45597.495833333334</v>
      </c>
      <c r="Q403" s="4" t="s">
        <v>18</v>
      </c>
      <c r="R403" s="4">
        <v>0.77390000000000003</v>
      </c>
      <c r="S403" s="4">
        <v>0.64429999999999998</v>
      </c>
      <c r="T403" s="4">
        <v>0.92969999999999997</v>
      </c>
      <c r="U403" s="4">
        <v>1.6259999999999999</v>
      </c>
      <c r="V403" s="4">
        <v>0.1764</v>
      </c>
      <c r="W403" s="4" t="s">
        <v>40</v>
      </c>
      <c r="X403" s="4">
        <v>19800614</v>
      </c>
      <c r="Y403" s="4">
        <v>19800614</v>
      </c>
      <c r="Z403" t="str">
        <f t="shared" si="41"/>
        <v>1101</v>
      </c>
      <c r="AA403">
        <f t="shared" si="42"/>
        <v>11</v>
      </c>
    </row>
    <row r="404" spans="1:27">
      <c r="A404" s="2">
        <v>45597.552453703705</v>
      </c>
      <c r="B404" s="3">
        <v>45597.498101851852</v>
      </c>
      <c r="C404" s="4" t="s">
        <v>18</v>
      </c>
      <c r="D404" s="4">
        <v>0.58009999999999995</v>
      </c>
      <c r="E404" s="4">
        <v>0.71440000000000003</v>
      </c>
      <c r="F404" s="4">
        <v>0.47110000000000002</v>
      </c>
      <c r="G404" s="4">
        <v>4.5119999999999996</v>
      </c>
      <c r="H404" s="4">
        <v>0.19500000000000001</v>
      </c>
      <c r="I404" s="4" t="s">
        <v>40</v>
      </c>
      <c r="J404" s="4">
        <v>19800614</v>
      </c>
      <c r="K404" s="4">
        <v>19800614</v>
      </c>
      <c r="L404" t="str">
        <f t="shared" si="39"/>
        <v>1101</v>
      </c>
      <c r="M404">
        <f t="shared" si="40"/>
        <v>13</v>
      </c>
      <c r="O404" s="2">
        <v>45597.498680555553</v>
      </c>
      <c r="P404" s="3">
        <v>45597.495243055557</v>
      </c>
      <c r="Q404" s="4" t="s">
        <v>66</v>
      </c>
      <c r="R404" s="4">
        <v>0.1313</v>
      </c>
      <c r="S404" s="4">
        <v>0.27460000000000001</v>
      </c>
      <c r="T404" s="4">
        <v>6.2799999999999995E-2</v>
      </c>
      <c r="U404" s="4">
        <v>3.028</v>
      </c>
      <c r="V404" s="4">
        <v>0.25669999999999998</v>
      </c>
      <c r="W404" s="4" t="s">
        <v>40</v>
      </c>
      <c r="X404" s="4">
        <v>19800614</v>
      </c>
      <c r="Y404" s="4">
        <v>19800614</v>
      </c>
      <c r="Z404" t="str">
        <f t="shared" si="41"/>
        <v>1101</v>
      </c>
      <c r="AA404">
        <f t="shared" si="42"/>
        <v>11</v>
      </c>
    </row>
    <row r="405" spans="1:27">
      <c r="A405" s="2">
        <v>45597.552557870367</v>
      </c>
      <c r="B405" s="3">
        <v>45597.545902777776</v>
      </c>
      <c r="C405" s="4" t="s">
        <v>61</v>
      </c>
      <c r="D405" s="4">
        <v>0.44840000000000002</v>
      </c>
      <c r="E405" s="4">
        <v>0.4476</v>
      </c>
      <c r="F405" s="4">
        <v>0.44919999999999999</v>
      </c>
      <c r="G405" s="4">
        <v>5.8230000000000004</v>
      </c>
      <c r="H405" s="4">
        <v>0.1968</v>
      </c>
      <c r="I405" s="4" t="s">
        <v>40</v>
      </c>
      <c r="J405" s="4">
        <v>19800614</v>
      </c>
      <c r="K405" s="4">
        <v>19800614</v>
      </c>
      <c r="L405" t="str">
        <f t="shared" si="39"/>
        <v>1101</v>
      </c>
      <c r="M405">
        <f t="shared" si="40"/>
        <v>13</v>
      </c>
      <c r="O405" s="2">
        <v>45597.50167824074</v>
      </c>
      <c r="P405" s="3">
        <v>45597.499745370369</v>
      </c>
      <c r="Q405" s="4" t="s">
        <v>21</v>
      </c>
      <c r="R405" s="4">
        <v>0.49809999999999999</v>
      </c>
      <c r="S405" s="4">
        <v>0.49980000000000002</v>
      </c>
      <c r="T405" s="4">
        <v>0.4965</v>
      </c>
      <c r="U405" s="4">
        <v>2.1</v>
      </c>
      <c r="V405" s="4">
        <v>0.20730000000000001</v>
      </c>
      <c r="W405" s="4" t="s">
        <v>40</v>
      </c>
      <c r="X405" s="4">
        <v>19800614</v>
      </c>
      <c r="Y405" s="4">
        <v>19800614</v>
      </c>
      <c r="Z405" t="str">
        <f t="shared" si="41"/>
        <v>1101</v>
      </c>
      <c r="AA405">
        <f t="shared" si="42"/>
        <v>12</v>
      </c>
    </row>
    <row r="406" spans="1:27">
      <c r="A406" s="2">
        <v>45597.552673611113</v>
      </c>
      <c r="B406" s="3">
        <v>45597.545891203707</v>
      </c>
      <c r="C406" s="4" t="s">
        <v>61</v>
      </c>
      <c r="D406" s="4">
        <v>5.4199999999999998E-2</v>
      </c>
      <c r="E406" s="4">
        <v>0.88890000000000002</v>
      </c>
      <c r="F406" s="4">
        <v>3.3E-3</v>
      </c>
      <c r="G406" s="4">
        <v>3.327</v>
      </c>
      <c r="H406" s="4">
        <v>0.31519999999999998</v>
      </c>
      <c r="I406" s="4" t="s">
        <v>40</v>
      </c>
      <c r="J406" s="4">
        <v>19800614</v>
      </c>
      <c r="K406" s="4">
        <v>19800614</v>
      </c>
      <c r="L406" t="str">
        <f t="shared" si="39"/>
        <v>1101</v>
      </c>
      <c r="M406">
        <f t="shared" si="40"/>
        <v>13</v>
      </c>
      <c r="O406" s="2">
        <v>45597.504236111112</v>
      </c>
      <c r="P406" s="3">
        <v>45597.503703703704</v>
      </c>
      <c r="Q406" s="4" t="s">
        <v>55</v>
      </c>
      <c r="R406" s="4">
        <v>0.81530000000000002</v>
      </c>
      <c r="S406" s="4">
        <v>0.79530000000000001</v>
      </c>
      <c r="T406" s="4">
        <v>0.83579999999999999</v>
      </c>
      <c r="U406" s="4">
        <v>1.1419999999999999</v>
      </c>
      <c r="V406" s="4">
        <v>0.1855</v>
      </c>
      <c r="W406" s="4" t="s">
        <v>40</v>
      </c>
      <c r="X406" s="4">
        <v>19800614</v>
      </c>
      <c r="Y406" s="4">
        <v>19800614</v>
      </c>
      <c r="Z406" t="str">
        <f t="shared" si="41"/>
        <v>1101</v>
      </c>
      <c r="AA406">
        <f t="shared" si="42"/>
        <v>12</v>
      </c>
    </row>
    <row r="407" spans="1:27">
      <c r="A407" s="2">
        <v>45597.55809027778</v>
      </c>
      <c r="B407" s="3">
        <v>45597.542638888888</v>
      </c>
      <c r="C407" s="4" t="s">
        <v>62</v>
      </c>
      <c r="D407" s="4">
        <v>0.61339999999999995</v>
      </c>
      <c r="E407" s="4">
        <v>0.60009999999999997</v>
      </c>
      <c r="F407" s="4">
        <v>0.627</v>
      </c>
      <c r="G407" s="4">
        <v>5.0940000000000003</v>
      </c>
      <c r="H407" s="4">
        <v>0.18290000000000001</v>
      </c>
      <c r="I407" s="4" t="s">
        <v>40</v>
      </c>
      <c r="J407" s="4">
        <v>19800614</v>
      </c>
      <c r="K407" s="4">
        <v>19800614</v>
      </c>
      <c r="L407" t="str">
        <f t="shared" si="39"/>
        <v>1101</v>
      </c>
      <c r="M407">
        <f t="shared" si="40"/>
        <v>13</v>
      </c>
      <c r="O407" s="2">
        <v>45597.511504629627</v>
      </c>
      <c r="P407" s="3">
        <v>45597.507060185184</v>
      </c>
      <c r="Q407" s="4" t="s">
        <v>26</v>
      </c>
      <c r="R407" s="4">
        <v>0.2359</v>
      </c>
      <c r="S407" s="4">
        <v>0.31819999999999998</v>
      </c>
      <c r="T407" s="4">
        <v>0.17480000000000001</v>
      </c>
      <c r="U407" s="4">
        <v>2.8149999999999999</v>
      </c>
      <c r="V407" s="4">
        <v>0.23430000000000001</v>
      </c>
      <c r="W407" s="4" t="s">
        <v>40</v>
      </c>
      <c r="X407" s="4">
        <v>19800614</v>
      </c>
      <c r="Y407" s="4">
        <v>19800614</v>
      </c>
      <c r="Z407" t="str">
        <f t="shared" si="41"/>
        <v>1101</v>
      </c>
      <c r="AA407">
        <f t="shared" si="42"/>
        <v>12</v>
      </c>
    </row>
    <row r="408" spans="1:27">
      <c r="A408" s="2">
        <v>45597.558206018519</v>
      </c>
      <c r="B408" s="3">
        <v>45597.557245370372</v>
      </c>
      <c r="C408" s="4" t="s">
        <v>62</v>
      </c>
      <c r="D408" s="4">
        <v>0.61639999999999995</v>
      </c>
      <c r="E408" s="4">
        <v>0.59319999999999995</v>
      </c>
      <c r="F408" s="4">
        <v>0.64059999999999995</v>
      </c>
      <c r="G408" s="4">
        <v>5.1269999999999998</v>
      </c>
      <c r="H408" s="4">
        <v>0.18190000000000001</v>
      </c>
      <c r="I408" s="4" t="s">
        <v>40</v>
      </c>
      <c r="J408" s="4">
        <v>19800614</v>
      </c>
      <c r="K408" s="4">
        <v>19800614</v>
      </c>
      <c r="L408" t="str">
        <f t="shared" si="39"/>
        <v>1101</v>
      </c>
      <c r="M408">
        <f t="shared" si="40"/>
        <v>13</v>
      </c>
      <c r="O408" s="2">
        <v>45597.511944444443</v>
      </c>
      <c r="P408" s="3">
        <v>45597.502384259256</v>
      </c>
      <c r="Q408" s="4" t="s">
        <v>68</v>
      </c>
      <c r="R408" s="4">
        <v>0.2984</v>
      </c>
      <c r="S408" s="4">
        <v>0.34449999999999997</v>
      </c>
      <c r="T408" s="4">
        <v>0.25850000000000001</v>
      </c>
      <c r="U408" s="4">
        <v>2.6970000000000001</v>
      </c>
      <c r="V408" s="4">
        <v>0.22509999999999999</v>
      </c>
      <c r="W408" s="4" t="s">
        <v>40</v>
      </c>
      <c r="X408" s="4">
        <v>19800614</v>
      </c>
      <c r="Y408" s="4">
        <v>19800614</v>
      </c>
      <c r="Z408" t="str">
        <f t="shared" si="41"/>
        <v>1101</v>
      </c>
      <c r="AA408">
        <f t="shared" si="42"/>
        <v>12</v>
      </c>
    </row>
    <row r="409" spans="1:27">
      <c r="A409" s="2">
        <v>45597.558391203704</v>
      </c>
      <c r="B409" s="3">
        <v>45597.558078703703</v>
      </c>
      <c r="C409" s="4" t="s">
        <v>14</v>
      </c>
      <c r="D409" s="4">
        <v>0.6774</v>
      </c>
      <c r="E409" s="4">
        <v>0.7177</v>
      </c>
      <c r="F409" s="4">
        <v>0.63949999999999996</v>
      </c>
      <c r="G409" s="4">
        <v>4.4939999999999998</v>
      </c>
      <c r="H409" s="4">
        <v>0.18190000000000001</v>
      </c>
      <c r="I409" s="4" t="s">
        <v>40</v>
      </c>
      <c r="J409" s="4">
        <v>19800614</v>
      </c>
      <c r="K409" s="4">
        <v>19800614</v>
      </c>
      <c r="L409" t="str">
        <f t="shared" si="39"/>
        <v>1101</v>
      </c>
      <c r="M409">
        <f t="shared" si="40"/>
        <v>13</v>
      </c>
      <c r="O409" s="2">
        <v>45597.526828703703</v>
      </c>
      <c r="P409" s="3">
        <v>45596.705775462964</v>
      </c>
      <c r="Q409" s="4" t="s">
        <v>41</v>
      </c>
      <c r="R409" s="4">
        <v>0.75160000000000005</v>
      </c>
      <c r="S409" s="4">
        <v>0.68659999999999999</v>
      </c>
      <c r="T409" s="4">
        <v>0.82269999999999999</v>
      </c>
      <c r="U409" s="4">
        <v>1.492</v>
      </c>
      <c r="V409" s="4">
        <v>0.1865</v>
      </c>
      <c r="W409" s="4" t="s">
        <v>40</v>
      </c>
      <c r="X409" s="4">
        <v>19800614</v>
      </c>
      <c r="Y409" s="4">
        <v>19800614</v>
      </c>
      <c r="Z409" t="str">
        <f t="shared" si="41"/>
        <v>1101</v>
      </c>
      <c r="AA409">
        <f t="shared" si="42"/>
        <v>12</v>
      </c>
    </row>
    <row r="410" spans="1:27">
      <c r="A410" s="2">
        <v>45597.55909722222</v>
      </c>
      <c r="B410" s="3">
        <v>45597.556423611109</v>
      </c>
      <c r="C410" s="4" t="s">
        <v>55</v>
      </c>
      <c r="D410" s="4">
        <v>0.67149999999999999</v>
      </c>
      <c r="E410" s="4">
        <v>0.79710000000000003</v>
      </c>
      <c r="F410" s="4">
        <v>0.56559999999999999</v>
      </c>
      <c r="G410" s="4">
        <v>4.0259999999999998</v>
      </c>
      <c r="H410" s="4">
        <v>0.18759999999999999</v>
      </c>
      <c r="I410" s="4" t="s">
        <v>40</v>
      </c>
      <c r="J410" s="4">
        <v>19800614</v>
      </c>
      <c r="K410" s="4">
        <v>19800614</v>
      </c>
      <c r="L410" t="str">
        <f t="shared" si="39"/>
        <v>1101</v>
      </c>
      <c r="M410">
        <f t="shared" si="40"/>
        <v>13</v>
      </c>
      <c r="O410" s="2">
        <v>45597.527939814812</v>
      </c>
      <c r="P410" s="3">
        <v>45597.527673611112</v>
      </c>
      <c r="Q410" s="4" t="s">
        <v>21</v>
      </c>
      <c r="R410" s="4">
        <v>0.32540000000000002</v>
      </c>
      <c r="S410" s="4">
        <v>0.78120000000000001</v>
      </c>
      <c r="T410" s="4">
        <v>0.13550000000000001</v>
      </c>
      <c r="U410" s="4">
        <v>1.1879999999999999</v>
      </c>
      <c r="V410" s="4">
        <v>0.24010000000000001</v>
      </c>
      <c r="W410" s="4" t="s">
        <v>40</v>
      </c>
      <c r="X410" s="4">
        <v>19800614</v>
      </c>
      <c r="Y410" s="4">
        <v>19800614</v>
      </c>
      <c r="Z410" t="str">
        <f t="shared" si="41"/>
        <v>1101</v>
      </c>
      <c r="AA410">
        <f t="shared" si="42"/>
        <v>12</v>
      </c>
    </row>
    <row r="411" spans="1:27">
      <c r="A411" s="2">
        <v>45597.565648148149</v>
      </c>
      <c r="B411" s="3">
        <v>45597.565127314818</v>
      </c>
      <c r="C411" s="4" t="s">
        <v>23</v>
      </c>
      <c r="D411" s="4">
        <v>0.62609999999999999</v>
      </c>
      <c r="E411" s="4">
        <v>0.65610000000000002</v>
      </c>
      <c r="F411" s="4">
        <v>0.59750000000000003</v>
      </c>
      <c r="G411" s="4">
        <v>4.8170000000000002</v>
      </c>
      <c r="H411" s="4">
        <v>0.1852</v>
      </c>
      <c r="I411" s="4" t="s">
        <v>40</v>
      </c>
      <c r="J411" s="4">
        <v>19800614</v>
      </c>
      <c r="K411" s="4">
        <v>19800614</v>
      </c>
      <c r="L411" t="str">
        <f t="shared" si="39"/>
        <v>1101</v>
      </c>
      <c r="M411">
        <f t="shared" si="40"/>
        <v>13</v>
      </c>
      <c r="O411" s="2">
        <v>45597.529085648152</v>
      </c>
      <c r="P411" s="3">
        <v>45597.123055555552</v>
      </c>
      <c r="Q411" s="4" t="s">
        <v>64</v>
      </c>
      <c r="R411" s="4">
        <v>0.46829999999999999</v>
      </c>
      <c r="S411" s="4">
        <v>0.67220000000000002</v>
      </c>
      <c r="T411" s="4">
        <v>0.32629999999999998</v>
      </c>
      <c r="U411" s="4">
        <v>1.538</v>
      </c>
      <c r="V411" s="4">
        <v>0.21920000000000001</v>
      </c>
      <c r="W411" s="4" t="s">
        <v>40</v>
      </c>
      <c r="X411" s="4">
        <v>19800614</v>
      </c>
      <c r="Y411" s="4">
        <v>19800614</v>
      </c>
      <c r="Z411" t="str">
        <f t="shared" si="41"/>
        <v>1101</v>
      </c>
      <c r="AA411">
        <f t="shared" si="42"/>
        <v>12</v>
      </c>
    </row>
    <row r="412" spans="1:27">
      <c r="A412" s="2">
        <v>45597.567881944444</v>
      </c>
      <c r="B412" s="3">
        <v>45597.559733796297</v>
      </c>
      <c r="C412" s="4" t="s">
        <v>14</v>
      </c>
      <c r="D412" s="4">
        <v>0.67930000000000001</v>
      </c>
      <c r="E412" s="4">
        <v>0.73429999999999995</v>
      </c>
      <c r="F412" s="4">
        <v>0.62839999999999996</v>
      </c>
      <c r="G412" s="4">
        <v>4.4020000000000001</v>
      </c>
      <c r="H412" s="4">
        <v>0.18279999999999999</v>
      </c>
      <c r="I412" s="4" t="s">
        <v>40</v>
      </c>
      <c r="J412" s="4">
        <v>19800614</v>
      </c>
      <c r="K412" s="4">
        <v>19800614</v>
      </c>
      <c r="L412" t="str">
        <f t="shared" si="39"/>
        <v>1101</v>
      </c>
      <c r="M412">
        <f t="shared" si="40"/>
        <v>13</v>
      </c>
      <c r="O412" s="2">
        <v>45597.529594907406</v>
      </c>
      <c r="P412" s="3">
        <v>45597.466192129628</v>
      </c>
      <c r="Q412" s="4" t="s">
        <v>64</v>
      </c>
      <c r="R412" s="4">
        <v>0.5524</v>
      </c>
      <c r="S412" s="4">
        <v>0.56699999999999995</v>
      </c>
      <c r="T412" s="4">
        <v>0.5383</v>
      </c>
      <c r="U412" s="4">
        <v>1.8740000000000001</v>
      </c>
      <c r="V412" s="4">
        <v>0.20469999999999999</v>
      </c>
      <c r="W412" s="4" t="s">
        <v>40</v>
      </c>
      <c r="X412" s="4">
        <v>19800614</v>
      </c>
      <c r="Y412" s="4">
        <v>19800614</v>
      </c>
      <c r="Z412" t="str">
        <f t="shared" si="41"/>
        <v>1101</v>
      </c>
      <c r="AA412">
        <f t="shared" si="42"/>
        <v>12</v>
      </c>
    </row>
    <row r="413" spans="1:27">
      <c r="A413" s="2">
        <v>45597.568518518521</v>
      </c>
      <c r="B413" s="3">
        <v>45597.511620370373</v>
      </c>
      <c r="C413" s="4" t="s">
        <v>18</v>
      </c>
      <c r="D413" s="4">
        <v>1.8499999999999999E-2</v>
      </c>
      <c r="E413" s="4">
        <v>0.93410000000000004</v>
      </c>
      <c r="F413" s="4">
        <v>4.0000000000000002E-4</v>
      </c>
      <c r="G413" s="4">
        <v>2.8250000000000002</v>
      </c>
      <c r="H413" s="4">
        <v>0.36180000000000001</v>
      </c>
      <c r="I413" s="4" t="s">
        <v>40</v>
      </c>
      <c r="J413" s="4">
        <v>19800614</v>
      </c>
      <c r="K413" s="4">
        <v>19800614</v>
      </c>
      <c r="L413" t="str">
        <f t="shared" si="39"/>
        <v>1101</v>
      </c>
      <c r="M413">
        <f t="shared" si="40"/>
        <v>13</v>
      </c>
      <c r="O413" s="2">
        <v>45597.531689814816</v>
      </c>
      <c r="P413" s="3">
        <v>45597.502164351848</v>
      </c>
      <c r="Q413" s="4" t="s">
        <v>60</v>
      </c>
      <c r="R413" s="4">
        <v>0.41339999999999999</v>
      </c>
      <c r="S413" s="4">
        <v>0.22739999999999999</v>
      </c>
      <c r="T413" s="4">
        <v>0.75139999999999996</v>
      </c>
      <c r="U413" s="4">
        <v>3.29</v>
      </c>
      <c r="V413" s="4">
        <v>0.1915</v>
      </c>
      <c r="W413" s="4" t="s">
        <v>40</v>
      </c>
      <c r="X413" s="4">
        <v>19800614</v>
      </c>
      <c r="Y413" s="4">
        <v>19800614</v>
      </c>
      <c r="Z413" t="str">
        <f t="shared" si="41"/>
        <v>1101</v>
      </c>
      <c r="AA413">
        <f t="shared" si="42"/>
        <v>12</v>
      </c>
    </row>
    <row r="414" spans="1:27">
      <c r="A414" s="2">
        <v>45597.568657407406</v>
      </c>
      <c r="B414" s="3">
        <v>45597.517696759256</v>
      </c>
      <c r="C414" s="4" t="s">
        <v>18</v>
      </c>
      <c r="D414" s="4">
        <v>0.60040000000000004</v>
      </c>
      <c r="E414" s="4">
        <v>0.79269999999999996</v>
      </c>
      <c r="F414" s="4">
        <v>0.45469999999999999</v>
      </c>
      <c r="G414" s="4">
        <v>4.0540000000000003</v>
      </c>
      <c r="H414" s="4">
        <v>0.1963</v>
      </c>
      <c r="I414" s="4" t="s">
        <v>40</v>
      </c>
      <c r="J414" s="4">
        <v>19800614</v>
      </c>
      <c r="K414" s="4">
        <v>19800614</v>
      </c>
      <c r="L414" t="str">
        <f t="shared" si="39"/>
        <v>1101</v>
      </c>
      <c r="M414">
        <f t="shared" si="40"/>
        <v>13</v>
      </c>
      <c r="O414" s="2">
        <v>45597.533368055556</v>
      </c>
      <c r="P414" s="3">
        <v>45597.516793981478</v>
      </c>
      <c r="Q414" s="4" t="s">
        <v>60</v>
      </c>
      <c r="R414" s="4">
        <v>0.4143</v>
      </c>
      <c r="S414" s="4">
        <v>0.2364</v>
      </c>
      <c r="T414" s="4">
        <v>0.72589999999999999</v>
      </c>
      <c r="U414" s="4">
        <v>3.2370000000000001</v>
      </c>
      <c r="V414" s="4">
        <v>0.19320000000000001</v>
      </c>
      <c r="W414" s="4" t="s">
        <v>40</v>
      </c>
      <c r="X414" s="4">
        <v>19800614</v>
      </c>
      <c r="Y414" s="4">
        <v>19800614</v>
      </c>
      <c r="Z414" t="str">
        <f t="shared" si="41"/>
        <v>1101</v>
      </c>
      <c r="AA414">
        <f t="shared" si="42"/>
        <v>12</v>
      </c>
    </row>
    <row r="415" spans="1:27">
      <c r="A415" s="2">
        <v>45597.568796296298</v>
      </c>
      <c r="B415" s="3">
        <v>45597.523761574077</v>
      </c>
      <c r="C415" s="4" t="s">
        <v>18</v>
      </c>
      <c r="D415" s="4">
        <v>2.2599999999999999E-2</v>
      </c>
      <c r="E415" s="4">
        <v>0.92949999999999999</v>
      </c>
      <c r="F415" s="4">
        <v>5.0000000000000001E-4</v>
      </c>
      <c r="G415" s="4">
        <v>2.8860000000000001</v>
      </c>
      <c r="H415" s="4">
        <v>0.35320000000000001</v>
      </c>
      <c r="I415" s="4" t="s">
        <v>40</v>
      </c>
      <c r="J415" s="4">
        <v>19800614</v>
      </c>
      <c r="K415" s="4">
        <v>19800614</v>
      </c>
      <c r="L415" t="str">
        <f t="shared" si="39"/>
        <v>1101</v>
      </c>
      <c r="M415">
        <f t="shared" si="40"/>
        <v>13</v>
      </c>
      <c r="O415" s="2">
        <v>45597.536493055559</v>
      </c>
      <c r="P415" s="3">
        <v>45597.508287037039</v>
      </c>
      <c r="Q415" s="4" t="s">
        <v>16</v>
      </c>
      <c r="R415" s="4">
        <v>0.27289999999999998</v>
      </c>
      <c r="S415" s="4">
        <v>0.64349999999999996</v>
      </c>
      <c r="T415" s="4">
        <v>0.1157</v>
      </c>
      <c r="U415" s="4">
        <v>1.6279999999999999</v>
      </c>
      <c r="V415" s="4">
        <v>0.24349999999999999</v>
      </c>
      <c r="W415" s="4" t="s">
        <v>40</v>
      </c>
      <c r="X415" s="4">
        <v>19800614</v>
      </c>
      <c r="Y415" s="4">
        <v>19800614</v>
      </c>
      <c r="Z415" t="str">
        <f t="shared" si="41"/>
        <v>1101</v>
      </c>
      <c r="AA415">
        <f t="shared" si="42"/>
        <v>12</v>
      </c>
    </row>
    <row r="416" spans="1:27">
      <c r="A416" s="2">
        <v>45597.568912037037</v>
      </c>
      <c r="B416" s="3">
        <v>45597.52983796296</v>
      </c>
      <c r="C416" s="4" t="s">
        <v>18</v>
      </c>
      <c r="D416" s="4">
        <v>0.62190000000000001</v>
      </c>
      <c r="E416" s="4">
        <v>0.77510000000000001</v>
      </c>
      <c r="F416" s="4">
        <v>0.49909999999999999</v>
      </c>
      <c r="G416" s="4">
        <v>4.1639999999999997</v>
      </c>
      <c r="H416" s="4">
        <v>0.1928</v>
      </c>
      <c r="I416" s="4" t="s">
        <v>40</v>
      </c>
      <c r="J416" s="4">
        <v>19800614</v>
      </c>
      <c r="K416" s="4">
        <v>19800614</v>
      </c>
      <c r="L416" t="str">
        <f t="shared" si="39"/>
        <v>1101</v>
      </c>
      <c r="M416">
        <f t="shared" si="40"/>
        <v>13</v>
      </c>
      <c r="O416" s="2">
        <v>45597.537835648145</v>
      </c>
      <c r="P416" s="3">
        <v>45597.526666666665</v>
      </c>
      <c r="Q416" s="4" t="s">
        <v>14</v>
      </c>
      <c r="R416" s="4">
        <v>0.78879999999999995</v>
      </c>
      <c r="S416" s="4">
        <v>0.77280000000000004</v>
      </c>
      <c r="T416" s="4">
        <v>0.80510000000000004</v>
      </c>
      <c r="U416" s="4">
        <v>1.216</v>
      </c>
      <c r="V416" s="4">
        <v>0.18779999999999999</v>
      </c>
      <c r="W416" s="4" t="s">
        <v>40</v>
      </c>
      <c r="X416" s="4">
        <v>19800614</v>
      </c>
      <c r="Y416" s="4">
        <v>19800614</v>
      </c>
      <c r="Z416" t="str">
        <f t="shared" si="41"/>
        <v>1101</v>
      </c>
      <c r="AA416">
        <f t="shared" si="42"/>
        <v>12</v>
      </c>
    </row>
    <row r="417" spans="1:27">
      <c r="A417" s="2">
        <v>45597.569108796299</v>
      </c>
      <c r="B417" s="3">
        <v>45597.535902777781</v>
      </c>
      <c r="C417" s="4" t="s">
        <v>18</v>
      </c>
      <c r="D417" s="4">
        <v>2.52E-2</v>
      </c>
      <c r="E417" s="4">
        <v>0.92390000000000005</v>
      </c>
      <c r="F417" s="4">
        <v>6.9999999999999999E-4</v>
      </c>
      <c r="G417" s="4">
        <v>2.956</v>
      </c>
      <c r="H417" s="4">
        <v>0.34839999999999999</v>
      </c>
      <c r="I417" s="4" t="s">
        <v>40</v>
      </c>
      <c r="J417" s="4">
        <v>19800614</v>
      </c>
      <c r="K417" s="4">
        <v>19800614</v>
      </c>
      <c r="L417" t="str">
        <f t="shared" si="39"/>
        <v>1101</v>
      </c>
      <c r="M417">
        <f t="shared" si="40"/>
        <v>13</v>
      </c>
      <c r="O417" s="2">
        <v>45597.53875</v>
      </c>
      <c r="P417" s="3">
        <v>45597.51898148148</v>
      </c>
      <c r="Q417" s="4" t="s">
        <v>55</v>
      </c>
      <c r="R417" s="4">
        <v>0.81320000000000003</v>
      </c>
      <c r="S417" s="4">
        <v>0.7893</v>
      </c>
      <c r="T417" s="4">
        <v>0.8377</v>
      </c>
      <c r="U417" s="4">
        <v>1.161</v>
      </c>
      <c r="V417" s="4">
        <v>0.18529999999999999</v>
      </c>
      <c r="W417" s="4" t="s">
        <v>40</v>
      </c>
      <c r="X417" s="4">
        <v>19800614</v>
      </c>
      <c r="Y417" s="4">
        <v>19800614</v>
      </c>
      <c r="Z417" t="str">
        <f t="shared" si="41"/>
        <v>1101</v>
      </c>
      <c r="AA417">
        <f t="shared" si="42"/>
        <v>12</v>
      </c>
    </row>
    <row r="418" spans="1:27">
      <c r="A418" s="2">
        <v>45597.569236111114</v>
      </c>
      <c r="B418" s="3">
        <v>45597.541979166665</v>
      </c>
      <c r="C418" s="4" t="s">
        <v>18</v>
      </c>
      <c r="D418" s="4">
        <v>0.64419999999999999</v>
      </c>
      <c r="E418" s="4">
        <v>0.76029999999999998</v>
      </c>
      <c r="F418" s="4">
        <v>0.54590000000000005</v>
      </c>
      <c r="G418" s="4">
        <v>4.2530000000000001</v>
      </c>
      <c r="H418" s="4">
        <v>0.18909999999999999</v>
      </c>
      <c r="I418" s="4" t="s">
        <v>40</v>
      </c>
      <c r="J418" s="4">
        <v>19800614</v>
      </c>
      <c r="K418" s="4">
        <v>19800614</v>
      </c>
      <c r="L418" t="str">
        <f t="shared" si="39"/>
        <v>1101</v>
      </c>
      <c r="M418">
        <f t="shared" si="40"/>
        <v>13</v>
      </c>
      <c r="O418" s="2">
        <v>45597.541400462964</v>
      </c>
      <c r="P418" s="3">
        <v>45597.533449074072</v>
      </c>
      <c r="Q418" s="4" t="s">
        <v>55</v>
      </c>
      <c r="R418" s="4">
        <v>0.80959999999999999</v>
      </c>
      <c r="S418" s="4">
        <v>0.79600000000000004</v>
      </c>
      <c r="T418" s="4">
        <v>0.82350000000000001</v>
      </c>
      <c r="U418" s="4">
        <v>1.139</v>
      </c>
      <c r="V418" s="4">
        <v>0.18640000000000001</v>
      </c>
      <c r="W418" s="4" t="s">
        <v>40</v>
      </c>
      <c r="X418" s="4">
        <v>19800614</v>
      </c>
      <c r="Y418" s="4">
        <v>19800614</v>
      </c>
      <c r="Z418" t="str">
        <f t="shared" si="41"/>
        <v>1101</v>
      </c>
      <c r="AA418">
        <f t="shared" si="42"/>
        <v>12</v>
      </c>
    </row>
    <row r="419" spans="1:27">
      <c r="A419" s="2">
        <v>45597.569374999999</v>
      </c>
      <c r="B419" s="3">
        <v>45597.548043981478</v>
      </c>
      <c r="C419" s="4" t="s">
        <v>18</v>
      </c>
      <c r="D419" s="4">
        <v>2.9100000000000001E-2</v>
      </c>
      <c r="E419" s="4">
        <v>0.91849999999999998</v>
      </c>
      <c r="F419" s="4">
        <v>8.9999999999999998E-4</v>
      </c>
      <c r="G419" s="4">
        <v>3.02</v>
      </c>
      <c r="H419" s="4">
        <v>0.3422</v>
      </c>
      <c r="I419" s="4" t="s">
        <v>40</v>
      </c>
      <c r="J419" s="4">
        <v>19800614</v>
      </c>
      <c r="K419" s="4">
        <v>19800614</v>
      </c>
      <c r="L419" t="str">
        <f t="shared" si="39"/>
        <v>1101</v>
      </c>
      <c r="M419">
        <f t="shared" si="40"/>
        <v>13</v>
      </c>
      <c r="O419" s="2">
        <v>45597.541805555556</v>
      </c>
      <c r="P419" s="3">
        <v>45597.541516203702</v>
      </c>
      <c r="Q419" s="4" t="s">
        <v>21</v>
      </c>
      <c r="R419" s="4">
        <v>0.50119999999999998</v>
      </c>
      <c r="S419" s="4">
        <v>0.50800000000000001</v>
      </c>
      <c r="T419" s="4">
        <v>0.49440000000000001</v>
      </c>
      <c r="U419" s="4">
        <v>2.0710000000000002</v>
      </c>
      <c r="V419" s="4">
        <v>0.20749999999999999</v>
      </c>
      <c r="W419" s="4" t="s">
        <v>40</v>
      </c>
      <c r="X419" s="4">
        <v>19800614</v>
      </c>
      <c r="Y419" s="4">
        <v>19800614</v>
      </c>
      <c r="Z419" t="str">
        <f t="shared" si="41"/>
        <v>1101</v>
      </c>
      <c r="AA419">
        <f t="shared" si="42"/>
        <v>13</v>
      </c>
    </row>
    <row r="420" spans="1:27">
      <c r="A420" s="2">
        <v>45597.569502314815</v>
      </c>
      <c r="B420" s="3">
        <v>45597.554120370369</v>
      </c>
      <c r="C420" s="4" t="s">
        <v>18</v>
      </c>
      <c r="D420" s="4">
        <v>0.65549999999999997</v>
      </c>
      <c r="E420" s="4">
        <v>0.74419999999999997</v>
      </c>
      <c r="F420" s="4">
        <v>0.57730000000000004</v>
      </c>
      <c r="G420" s="4">
        <v>4.3460000000000001</v>
      </c>
      <c r="H420" s="4">
        <v>0.1867</v>
      </c>
      <c r="I420" s="4" t="s">
        <v>40</v>
      </c>
      <c r="J420" s="4">
        <v>19800614</v>
      </c>
      <c r="K420" s="4">
        <v>19800614</v>
      </c>
      <c r="L420" t="str">
        <f t="shared" si="39"/>
        <v>1101</v>
      </c>
      <c r="M420">
        <f t="shared" si="40"/>
        <v>13</v>
      </c>
      <c r="O420" s="2">
        <v>45597.543194444443</v>
      </c>
      <c r="P420" s="3">
        <v>45597.540601851855</v>
      </c>
      <c r="Q420" s="4" t="s">
        <v>14</v>
      </c>
      <c r="R420" s="4">
        <v>0.78600000000000003</v>
      </c>
      <c r="S420" s="4">
        <v>0.79020000000000001</v>
      </c>
      <c r="T420" s="4">
        <v>0.78180000000000005</v>
      </c>
      <c r="U420" s="4">
        <v>1.1579999999999999</v>
      </c>
      <c r="V420" s="4">
        <v>0.18940000000000001</v>
      </c>
      <c r="W420" s="4" t="s">
        <v>40</v>
      </c>
      <c r="X420" s="4">
        <v>19800614</v>
      </c>
      <c r="Y420" s="4">
        <v>19800614</v>
      </c>
      <c r="Z420" t="str">
        <f t="shared" si="41"/>
        <v>1101</v>
      </c>
      <c r="AA420">
        <f t="shared" si="42"/>
        <v>13</v>
      </c>
    </row>
    <row r="421" spans="1:27">
      <c r="A421" s="2">
        <v>45597.569675925923</v>
      </c>
      <c r="B421" s="3">
        <v>45597.560185185182</v>
      </c>
      <c r="C421" s="4" t="s">
        <v>18</v>
      </c>
      <c r="D421" s="4">
        <v>3.2599999999999997E-2</v>
      </c>
      <c r="E421" s="4">
        <v>0.91249999999999998</v>
      </c>
      <c r="F421" s="4">
        <v>1.1999999999999999E-3</v>
      </c>
      <c r="G421" s="4">
        <v>3.0880000000000001</v>
      </c>
      <c r="H421" s="4">
        <v>0.33729999999999999</v>
      </c>
      <c r="I421" s="4" t="s">
        <v>40</v>
      </c>
      <c r="J421" s="4">
        <v>19800614</v>
      </c>
      <c r="K421" s="4">
        <v>19800614</v>
      </c>
      <c r="L421" t="str">
        <f t="shared" si="39"/>
        <v>1101</v>
      </c>
      <c r="M421">
        <f t="shared" si="40"/>
        <v>13</v>
      </c>
      <c r="O421" s="2">
        <v>45597.544652777775</v>
      </c>
      <c r="P421" s="3">
        <v>45597.521585648145</v>
      </c>
      <c r="Q421" s="4" t="s">
        <v>66</v>
      </c>
      <c r="R421" s="4">
        <v>0.1424</v>
      </c>
      <c r="S421" s="4">
        <v>0.33510000000000001</v>
      </c>
      <c r="T421" s="4">
        <v>6.0499999999999998E-2</v>
      </c>
      <c r="U421" s="4">
        <v>2.738</v>
      </c>
      <c r="V421" s="4">
        <v>0.25750000000000001</v>
      </c>
      <c r="W421" s="4" t="s">
        <v>40</v>
      </c>
      <c r="X421" s="4">
        <v>19800614</v>
      </c>
      <c r="Y421" s="4">
        <v>19800614</v>
      </c>
      <c r="Z421" t="str">
        <f t="shared" si="41"/>
        <v>1101</v>
      </c>
      <c r="AA421">
        <f t="shared" si="42"/>
        <v>13</v>
      </c>
    </row>
    <row r="422" spans="1:27">
      <c r="A422" s="2">
        <v>45597.569791666669</v>
      </c>
      <c r="B422" s="3">
        <v>45597.566261574073</v>
      </c>
      <c r="C422" s="4" t="s">
        <v>18</v>
      </c>
      <c r="D422" s="4">
        <v>0.6613</v>
      </c>
      <c r="E422" s="4">
        <v>0.72629999999999995</v>
      </c>
      <c r="F422" s="4">
        <v>0.60219999999999996</v>
      </c>
      <c r="G422" s="4">
        <v>4.4470000000000001</v>
      </c>
      <c r="H422" s="4">
        <v>0.18479999999999999</v>
      </c>
      <c r="I422" s="4" t="s">
        <v>40</v>
      </c>
      <c r="J422" s="4">
        <v>19800614</v>
      </c>
      <c r="K422" s="4">
        <v>19800614</v>
      </c>
      <c r="L422" t="str">
        <f t="shared" si="39"/>
        <v>1101</v>
      </c>
      <c r="M422">
        <f t="shared" si="40"/>
        <v>13</v>
      </c>
      <c r="O422" s="2">
        <v>45597.547638888886</v>
      </c>
      <c r="P422" s="3">
        <v>45597.421550925923</v>
      </c>
      <c r="Q422" s="4" t="s">
        <v>38</v>
      </c>
      <c r="R422" s="4">
        <v>0.67920000000000003</v>
      </c>
      <c r="S422" s="4">
        <v>0.54379999999999995</v>
      </c>
      <c r="T422" s="4">
        <v>0.84830000000000005</v>
      </c>
      <c r="U422" s="4">
        <v>1.9510000000000001</v>
      </c>
      <c r="V422" s="4">
        <v>0.1845</v>
      </c>
      <c r="W422" s="4" t="s">
        <v>40</v>
      </c>
      <c r="X422" s="4">
        <v>19800614</v>
      </c>
      <c r="Y422" s="4">
        <v>19800614</v>
      </c>
      <c r="Z422" t="str">
        <f t="shared" si="41"/>
        <v>1101</v>
      </c>
      <c r="AA422">
        <f t="shared" si="42"/>
        <v>13</v>
      </c>
    </row>
    <row r="423" spans="1:27">
      <c r="A423" s="2">
        <v>45597.570138888892</v>
      </c>
      <c r="B423" s="3">
        <v>45597.56925925926</v>
      </c>
      <c r="C423" s="4" t="s">
        <v>55</v>
      </c>
      <c r="D423" s="4">
        <v>0.66690000000000005</v>
      </c>
      <c r="E423" s="4">
        <v>0.79800000000000004</v>
      </c>
      <c r="F423" s="4">
        <v>0.55730000000000002</v>
      </c>
      <c r="G423" s="4">
        <v>4.0199999999999996</v>
      </c>
      <c r="H423" s="4">
        <v>0.1883</v>
      </c>
      <c r="I423" s="4" t="s">
        <v>40</v>
      </c>
      <c r="J423" s="4">
        <v>19800614</v>
      </c>
      <c r="K423" s="4">
        <v>19800614</v>
      </c>
      <c r="L423" t="str">
        <f t="shared" si="39"/>
        <v>1101</v>
      </c>
      <c r="M423">
        <f t="shared" si="40"/>
        <v>13</v>
      </c>
      <c r="O423" s="2">
        <v>45597.550115740742</v>
      </c>
      <c r="P423" s="3">
        <v>45597.434270833335</v>
      </c>
      <c r="Q423" s="4" t="s">
        <v>38</v>
      </c>
      <c r="R423" s="4">
        <v>0.69510000000000005</v>
      </c>
      <c r="S423" s="4">
        <v>0.65159999999999996</v>
      </c>
      <c r="T423" s="4">
        <v>0.74160000000000004</v>
      </c>
      <c r="U423" s="4">
        <v>1.603</v>
      </c>
      <c r="V423" s="4">
        <v>0.19209999999999999</v>
      </c>
      <c r="W423" s="4" t="s">
        <v>40</v>
      </c>
      <c r="X423" s="4">
        <v>19800614</v>
      </c>
      <c r="Y423" s="4">
        <v>19800614</v>
      </c>
      <c r="Z423" t="str">
        <f t="shared" si="41"/>
        <v>1101</v>
      </c>
      <c r="AA423">
        <f t="shared" si="42"/>
        <v>13</v>
      </c>
    </row>
    <row r="424" spans="1:27">
      <c r="A424" s="2">
        <v>45597.572280092594</v>
      </c>
      <c r="B424" s="3">
        <v>45597.571956018517</v>
      </c>
      <c r="C424" s="4" t="s">
        <v>14</v>
      </c>
      <c r="D424" s="4">
        <v>0.69010000000000005</v>
      </c>
      <c r="E424" s="4">
        <v>0.66849999999999998</v>
      </c>
      <c r="F424" s="4">
        <v>0.71230000000000004</v>
      </c>
      <c r="G424" s="4">
        <v>4.7530000000000001</v>
      </c>
      <c r="H424" s="4">
        <v>0.1762</v>
      </c>
      <c r="I424" s="4" t="s">
        <v>40</v>
      </c>
      <c r="J424" s="4">
        <v>19800614</v>
      </c>
      <c r="K424" s="4">
        <v>19800614</v>
      </c>
      <c r="L424" t="str">
        <f t="shared" si="39"/>
        <v>1101</v>
      </c>
      <c r="M424">
        <f t="shared" si="40"/>
        <v>13</v>
      </c>
      <c r="O424" s="2">
        <v>45597.550844907404</v>
      </c>
      <c r="P424" s="3">
        <v>45597.550069444442</v>
      </c>
      <c r="Q424" s="4" t="s">
        <v>14</v>
      </c>
      <c r="R424" s="4">
        <v>0.78800000000000003</v>
      </c>
      <c r="S424" s="4">
        <v>0.77400000000000002</v>
      </c>
      <c r="T424" s="4">
        <v>0.8024</v>
      </c>
      <c r="U424" s="4">
        <v>1.212</v>
      </c>
      <c r="V424" s="4">
        <v>0.188</v>
      </c>
      <c r="W424" s="4" t="s">
        <v>40</v>
      </c>
      <c r="X424" s="4">
        <v>19800614</v>
      </c>
      <c r="Y424" s="4">
        <v>19800614</v>
      </c>
      <c r="Z424" t="str">
        <f t="shared" si="41"/>
        <v>1101</v>
      </c>
      <c r="AA424">
        <f t="shared" si="42"/>
        <v>13</v>
      </c>
    </row>
    <row r="425" spans="1:27">
      <c r="A425" s="2">
        <v>45597.574444444443</v>
      </c>
      <c r="B425" s="3">
        <v>45597.48978009259</v>
      </c>
      <c r="C425" s="4" t="s">
        <v>69</v>
      </c>
      <c r="D425" s="4">
        <v>8.1900000000000001E-2</v>
      </c>
      <c r="E425" s="4">
        <v>1.21E-2</v>
      </c>
      <c r="F425" s="4">
        <v>0.55569999999999997</v>
      </c>
      <c r="G425" s="4">
        <v>10.039</v>
      </c>
      <c r="H425" s="4">
        <v>0.18840000000000001</v>
      </c>
      <c r="I425" s="4" t="s">
        <v>40</v>
      </c>
      <c r="J425" s="4">
        <v>19800614</v>
      </c>
      <c r="K425" s="4">
        <v>19800614</v>
      </c>
      <c r="L425" t="str">
        <f t="shared" si="39"/>
        <v>1101</v>
      </c>
      <c r="M425">
        <f t="shared" si="40"/>
        <v>13</v>
      </c>
      <c r="O425" s="2">
        <v>45597.55097222222</v>
      </c>
      <c r="P425" s="3">
        <v>45597.483622685184</v>
      </c>
      <c r="Q425" s="4" t="s">
        <v>18</v>
      </c>
      <c r="R425" s="4">
        <v>0.80720000000000003</v>
      </c>
      <c r="S425" s="4">
        <v>0.75790000000000002</v>
      </c>
      <c r="T425" s="4">
        <v>0.85980000000000001</v>
      </c>
      <c r="U425" s="4">
        <v>1.2649999999999999</v>
      </c>
      <c r="V425" s="4">
        <v>0.1835</v>
      </c>
      <c r="W425" s="4" t="s">
        <v>40</v>
      </c>
      <c r="X425" s="4">
        <v>19800614</v>
      </c>
      <c r="Y425" s="4">
        <v>19800614</v>
      </c>
      <c r="Z425" t="str">
        <f t="shared" si="41"/>
        <v>1101</v>
      </c>
      <c r="AA425">
        <f t="shared" si="42"/>
        <v>13</v>
      </c>
    </row>
    <row r="426" spans="1:27">
      <c r="A426" s="2">
        <v>45597.576203703706</v>
      </c>
      <c r="B426" s="3">
        <v>45597.500381944446</v>
      </c>
      <c r="C426" s="4" t="s">
        <v>21</v>
      </c>
      <c r="D426" s="4">
        <v>0.43219999999999997</v>
      </c>
      <c r="E426" s="4">
        <v>0.54890000000000005</v>
      </c>
      <c r="F426" s="4">
        <v>0.34029999999999999</v>
      </c>
      <c r="G426" s="4">
        <v>5.34</v>
      </c>
      <c r="H426" s="4">
        <v>0.20630000000000001</v>
      </c>
      <c r="I426" s="4" t="s">
        <v>40</v>
      </c>
      <c r="J426" s="4">
        <v>19800614</v>
      </c>
      <c r="K426" s="4">
        <v>19800614</v>
      </c>
      <c r="L426" t="str">
        <f t="shared" si="39"/>
        <v>1101</v>
      </c>
      <c r="M426">
        <f t="shared" si="40"/>
        <v>13</v>
      </c>
      <c r="O426" s="2">
        <v>45597.552557870367</v>
      </c>
      <c r="P426" s="3">
        <v>45597.42863425926</v>
      </c>
      <c r="Q426" s="4" t="s">
        <v>18</v>
      </c>
      <c r="R426" s="4">
        <v>0.67479999999999996</v>
      </c>
      <c r="S426" s="4">
        <v>0.91669999999999996</v>
      </c>
      <c r="T426" s="4">
        <v>0.49669999999999997</v>
      </c>
      <c r="U426" s="4">
        <v>0.68300000000000005</v>
      </c>
      <c r="V426" s="4">
        <v>0.20730000000000001</v>
      </c>
      <c r="W426" s="4" t="s">
        <v>40</v>
      </c>
      <c r="X426" s="4">
        <v>19800614</v>
      </c>
      <c r="Y426" s="4">
        <v>19800614</v>
      </c>
      <c r="Z426" t="str">
        <f t="shared" si="41"/>
        <v>1101</v>
      </c>
      <c r="AA426">
        <f t="shared" si="42"/>
        <v>13</v>
      </c>
    </row>
    <row r="427" spans="1:27">
      <c r="A427" s="2">
        <v>45597.580590277779</v>
      </c>
      <c r="B427" s="3">
        <v>45597.566261574073</v>
      </c>
      <c r="C427" s="4" t="s">
        <v>18</v>
      </c>
      <c r="D427" s="4">
        <v>0.6613</v>
      </c>
      <c r="E427" s="4">
        <v>0.72629999999999995</v>
      </c>
      <c r="F427" s="4">
        <v>0.60219999999999996</v>
      </c>
      <c r="G427" s="4">
        <v>4.4470000000000001</v>
      </c>
      <c r="H427" s="4">
        <v>0.18479999999999999</v>
      </c>
      <c r="I427" s="4" t="s">
        <v>40</v>
      </c>
      <c r="J427" s="4">
        <v>19800614</v>
      </c>
      <c r="K427" s="4">
        <v>19800614</v>
      </c>
      <c r="L427" t="str">
        <f t="shared" si="39"/>
        <v>1101</v>
      </c>
      <c r="M427">
        <f t="shared" si="40"/>
        <v>13</v>
      </c>
      <c r="O427" s="2">
        <v>45597.552662037036</v>
      </c>
      <c r="P427" s="3">
        <v>45597.434745370374</v>
      </c>
      <c r="Q427" s="4" t="s">
        <v>18</v>
      </c>
      <c r="R427" s="4">
        <v>0.68210000000000004</v>
      </c>
      <c r="S427" s="4">
        <v>0.91700000000000004</v>
      </c>
      <c r="T427" s="4">
        <v>0.50739999999999996</v>
      </c>
      <c r="U427" s="4">
        <v>0.68200000000000005</v>
      </c>
      <c r="V427" s="4">
        <v>0.20660000000000001</v>
      </c>
      <c r="W427" s="4" t="s">
        <v>40</v>
      </c>
      <c r="X427" s="4">
        <v>19800614</v>
      </c>
      <c r="Y427" s="4">
        <v>19800614</v>
      </c>
      <c r="Z427" t="str">
        <f t="shared" si="41"/>
        <v>1101</v>
      </c>
      <c r="AA427">
        <f t="shared" si="42"/>
        <v>13</v>
      </c>
    </row>
    <row r="428" spans="1:27">
      <c r="A428" s="2">
        <v>45597.581099537034</v>
      </c>
      <c r="B428" s="3">
        <v>45597.572326388887</v>
      </c>
      <c r="C428" s="4" t="s">
        <v>18</v>
      </c>
      <c r="D428" s="4">
        <v>3.5900000000000001E-2</v>
      </c>
      <c r="E428" s="4">
        <v>0.90639999999999998</v>
      </c>
      <c r="F428" s="4">
        <v>1.4E-3</v>
      </c>
      <c r="G428" s="4">
        <v>3.1539999999999999</v>
      </c>
      <c r="H428" s="4">
        <v>0.33300000000000002</v>
      </c>
      <c r="I428" s="4" t="s">
        <v>40</v>
      </c>
      <c r="J428" s="4">
        <v>19800614</v>
      </c>
      <c r="K428" s="4">
        <v>19800614</v>
      </c>
      <c r="L428" t="str">
        <f t="shared" si="39"/>
        <v>1101</v>
      </c>
      <c r="M428">
        <f t="shared" si="40"/>
        <v>13</v>
      </c>
      <c r="O428" s="2">
        <v>45597.552731481483</v>
      </c>
      <c r="P428" s="3">
        <v>45597.440868055557</v>
      </c>
      <c r="Q428" s="4" t="s">
        <v>18</v>
      </c>
      <c r="R428" s="4">
        <v>0.74939999999999996</v>
      </c>
      <c r="S428" s="4">
        <v>0.87729999999999997</v>
      </c>
      <c r="T428" s="4">
        <v>0.6401</v>
      </c>
      <c r="U428" s="4">
        <v>0.84799999999999998</v>
      </c>
      <c r="V428" s="4">
        <v>0.19850000000000001</v>
      </c>
      <c r="W428" s="4" t="s">
        <v>40</v>
      </c>
      <c r="X428" s="4">
        <v>19800614</v>
      </c>
      <c r="Y428" s="4">
        <v>19800614</v>
      </c>
      <c r="Z428" t="str">
        <f t="shared" si="41"/>
        <v>1101</v>
      </c>
      <c r="AA428">
        <f t="shared" si="42"/>
        <v>13</v>
      </c>
    </row>
    <row r="429" spans="1:27">
      <c r="A429" s="2">
        <v>45597.581203703703</v>
      </c>
      <c r="B429" s="3">
        <v>45597.578402777777</v>
      </c>
      <c r="C429" s="4" t="s">
        <v>18</v>
      </c>
      <c r="D429" s="4">
        <v>0.59140000000000004</v>
      </c>
      <c r="E429" s="4">
        <v>0.70469999999999999</v>
      </c>
      <c r="F429" s="4">
        <v>0.49630000000000002</v>
      </c>
      <c r="G429" s="4">
        <v>4.5640000000000001</v>
      </c>
      <c r="H429" s="4">
        <v>0.193</v>
      </c>
      <c r="I429" s="4" t="s">
        <v>40</v>
      </c>
      <c r="J429" s="4">
        <v>19800614</v>
      </c>
      <c r="K429" s="4">
        <v>19800614</v>
      </c>
      <c r="L429" t="str">
        <f t="shared" ref="L429:L492" si="43">TEXT(A429,"MMDD")</f>
        <v>1101</v>
      </c>
      <c r="M429">
        <f t="shared" ref="M429:M492" si="44">HOUR(A429)</f>
        <v>13</v>
      </c>
      <c r="O429" s="2">
        <v>45597.552893518521</v>
      </c>
      <c r="P429" s="3">
        <v>45597.446967592594</v>
      </c>
      <c r="Q429" s="4" t="s">
        <v>18</v>
      </c>
      <c r="R429" s="4">
        <v>0.75060000000000004</v>
      </c>
      <c r="S429" s="4">
        <v>0.88160000000000005</v>
      </c>
      <c r="T429" s="4">
        <v>0.63900000000000001</v>
      </c>
      <c r="U429" s="4">
        <v>0.83099999999999996</v>
      </c>
      <c r="V429" s="4">
        <v>0.1986</v>
      </c>
      <c r="W429" s="4" t="s">
        <v>40</v>
      </c>
      <c r="X429" s="4">
        <v>19800614</v>
      </c>
      <c r="Y429" s="4">
        <v>19800614</v>
      </c>
      <c r="Z429" t="str">
        <f t="shared" si="41"/>
        <v>1101</v>
      </c>
      <c r="AA429">
        <f t="shared" si="42"/>
        <v>13</v>
      </c>
    </row>
    <row r="430" spans="1:27">
      <c r="A430" s="2">
        <v>45597.582291666666</v>
      </c>
      <c r="B430" s="3">
        <v>45597.580451388887</v>
      </c>
      <c r="C430" s="4" t="s">
        <v>23</v>
      </c>
      <c r="D430" s="4">
        <v>0.62370000000000003</v>
      </c>
      <c r="E430" s="4">
        <v>0.65739999999999998</v>
      </c>
      <c r="F430" s="4">
        <v>0.5917</v>
      </c>
      <c r="G430" s="4">
        <v>4.8099999999999996</v>
      </c>
      <c r="H430" s="4">
        <v>0.18559999999999999</v>
      </c>
      <c r="I430" s="4" t="s">
        <v>40</v>
      </c>
      <c r="J430" s="4">
        <v>19800614</v>
      </c>
      <c r="K430" s="4">
        <v>19800614</v>
      </c>
      <c r="L430" t="str">
        <f t="shared" si="43"/>
        <v>1101</v>
      </c>
      <c r="M430">
        <f t="shared" si="44"/>
        <v>13</v>
      </c>
      <c r="O430" s="2">
        <v>45597.552997685183</v>
      </c>
      <c r="P430" s="3">
        <v>45597.4530787037</v>
      </c>
      <c r="Q430" s="4" t="s">
        <v>18</v>
      </c>
      <c r="R430" s="4">
        <v>0.78249999999999997</v>
      </c>
      <c r="S430" s="4">
        <v>0.8367</v>
      </c>
      <c r="T430" s="4">
        <v>0.7319</v>
      </c>
      <c r="U430" s="4">
        <v>0.999</v>
      </c>
      <c r="V430" s="4">
        <v>0.1928</v>
      </c>
      <c r="W430" s="4" t="s">
        <v>40</v>
      </c>
      <c r="X430" s="4">
        <v>19800614</v>
      </c>
      <c r="Y430" s="4">
        <v>19800614</v>
      </c>
      <c r="Z430" t="str">
        <f t="shared" si="41"/>
        <v>1101</v>
      </c>
      <c r="AA430">
        <f t="shared" si="42"/>
        <v>13</v>
      </c>
    </row>
    <row r="431" spans="1:27">
      <c r="A431" s="2">
        <v>45597.583124999997</v>
      </c>
      <c r="B431" s="3">
        <v>45597.579837962963</v>
      </c>
      <c r="C431" s="4" t="s">
        <v>14</v>
      </c>
      <c r="D431" s="4">
        <v>0.67659999999999998</v>
      </c>
      <c r="E431" s="4">
        <v>0.73199999999999998</v>
      </c>
      <c r="F431" s="4">
        <v>0.62539999999999996</v>
      </c>
      <c r="G431" s="4">
        <v>4.415</v>
      </c>
      <c r="H431" s="4">
        <v>0.183</v>
      </c>
      <c r="I431" s="4" t="s">
        <v>40</v>
      </c>
      <c r="J431" s="4">
        <v>19800614</v>
      </c>
      <c r="K431" s="4">
        <v>19800614</v>
      </c>
      <c r="L431" t="str">
        <f t="shared" si="43"/>
        <v>1101</v>
      </c>
      <c r="M431">
        <f t="shared" si="44"/>
        <v>13</v>
      </c>
      <c r="O431" s="2">
        <v>45597.553043981483</v>
      </c>
      <c r="P431" s="3">
        <v>45597.552604166667</v>
      </c>
      <c r="Q431" s="4" t="s">
        <v>16</v>
      </c>
      <c r="R431" s="4">
        <v>0.3039</v>
      </c>
      <c r="S431" s="4">
        <v>0.54590000000000005</v>
      </c>
      <c r="T431" s="4">
        <v>0.16919999999999999</v>
      </c>
      <c r="U431" s="4">
        <v>1.944</v>
      </c>
      <c r="V431" s="4">
        <v>0.2351</v>
      </c>
      <c r="W431" s="4" t="s">
        <v>40</v>
      </c>
      <c r="X431" s="4">
        <v>19800614</v>
      </c>
      <c r="Y431" s="4">
        <v>19800614</v>
      </c>
      <c r="Z431" t="str">
        <f t="shared" si="41"/>
        <v>1101</v>
      </c>
      <c r="AA431">
        <f t="shared" si="42"/>
        <v>13</v>
      </c>
    </row>
    <row r="432" spans="1:27">
      <c r="A432" s="2">
        <v>45597.58421296296</v>
      </c>
      <c r="B432" s="3">
        <v>45597.581203703703</v>
      </c>
      <c r="C432" s="4" t="s">
        <v>23</v>
      </c>
      <c r="D432" s="4">
        <v>0.63319999999999999</v>
      </c>
      <c r="E432" s="4">
        <v>0.65739999999999998</v>
      </c>
      <c r="F432" s="4">
        <v>0.60980000000000001</v>
      </c>
      <c r="G432" s="4">
        <v>4.8099999999999996</v>
      </c>
      <c r="H432" s="4">
        <v>0.1842</v>
      </c>
      <c r="I432" s="4" t="s">
        <v>40</v>
      </c>
      <c r="J432" s="4">
        <v>19800614</v>
      </c>
      <c r="K432" s="4">
        <v>19800614</v>
      </c>
      <c r="L432" t="str">
        <f t="shared" si="43"/>
        <v>1101</v>
      </c>
      <c r="M432">
        <f t="shared" si="44"/>
        <v>14</v>
      </c>
      <c r="O432" s="2">
        <v>45597.553090277775</v>
      </c>
      <c r="P432" s="3">
        <v>45597.459178240744</v>
      </c>
      <c r="Q432" s="4" t="s">
        <v>18</v>
      </c>
      <c r="R432" s="4">
        <v>0.79169999999999996</v>
      </c>
      <c r="S432" s="4">
        <v>0.83750000000000002</v>
      </c>
      <c r="T432" s="4">
        <v>0.74839999999999995</v>
      </c>
      <c r="U432" s="4">
        <v>0.996</v>
      </c>
      <c r="V432" s="4">
        <v>0.19170000000000001</v>
      </c>
      <c r="W432" s="4" t="s">
        <v>40</v>
      </c>
      <c r="X432" s="4">
        <v>19800614</v>
      </c>
      <c r="Y432" s="4">
        <v>19800614</v>
      </c>
      <c r="Z432" t="str">
        <f t="shared" si="41"/>
        <v>1101</v>
      </c>
      <c r="AA432">
        <f t="shared" si="42"/>
        <v>13</v>
      </c>
    </row>
    <row r="433" spans="1:27">
      <c r="A433" s="2">
        <v>45597.589722222219</v>
      </c>
      <c r="B433" s="3">
        <v>45597.587673611109</v>
      </c>
      <c r="C433" s="4" t="s">
        <v>55</v>
      </c>
      <c r="D433" s="4">
        <v>0.22170000000000001</v>
      </c>
      <c r="E433" s="4">
        <v>5.3100000000000001E-2</v>
      </c>
      <c r="F433" s="4">
        <v>0.92490000000000006</v>
      </c>
      <c r="G433" s="4">
        <v>8.7379999999999995</v>
      </c>
      <c r="H433" s="4">
        <v>0.15409999999999999</v>
      </c>
      <c r="I433" s="4" t="s">
        <v>40</v>
      </c>
      <c r="J433" s="4">
        <v>19800614</v>
      </c>
      <c r="K433" s="4">
        <v>19800614</v>
      </c>
      <c r="L433" t="str">
        <f t="shared" si="43"/>
        <v>1101</v>
      </c>
      <c r="M433">
        <f t="shared" si="44"/>
        <v>14</v>
      </c>
      <c r="O433" s="2">
        <v>45597.553171296298</v>
      </c>
      <c r="P433" s="3">
        <v>45597.465300925927</v>
      </c>
      <c r="Q433" s="4" t="s">
        <v>18</v>
      </c>
      <c r="R433" s="4">
        <v>0.79730000000000001</v>
      </c>
      <c r="S433" s="4">
        <v>0.78990000000000005</v>
      </c>
      <c r="T433" s="4">
        <v>0.80479999999999996</v>
      </c>
      <c r="U433" s="4">
        <v>1.159</v>
      </c>
      <c r="V433" s="4">
        <v>0.18779999999999999</v>
      </c>
      <c r="W433" s="4" t="s">
        <v>40</v>
      </c>
      <c r="X433" s="4">
        <v>19800614</v>
      </c>
      <c r="Y433" s="4">
        <v>19800614</v>
      </c>
      <c r="Z433" t="str">
        <f t="shared" si="41"/>
        <v>1101</v>
      </c>
      <c r="AA433">
        <f t="shared" si="42"/>
        <v>13</v>
      </c>
    </row>
    <row r="434" spans="1:27">
      <c r="A434" s="2">
        <v>45597.592800925922</v>
      </c>
      <c r="B434" s="3">
        <v>45597.570300925923</v>
      </c>
      <c r="C434" s="4" t="s">
        <v>64</v>
      </c>
      <c r="D434" s="4">
        <v>0.58099999999999996</v>
      </c>
      <c r="E434" s="4">
        <v>0.63170000000000004</v>
      </c>
      <c r="F434" s="4">
        <v>0.53439999999999999</v>
      </c>
      <c r="G434" s="4">
        <v>4.9390000000000001</v>
      </c>
      <c r="H434" s="4">
        <v>0.19</v>
      </c>
      <c r="I434" s="4" t="s">
        <v>40</v>
      </c>
      <c r="J434" s="4">
        <v>19800614</v>
      </c>
      <c r="K434" s="4">
        <v>19800614</v>
      </c>
      <c r="L434" t="str">
        <f t="shared" si="43"/>
        <v>1101</v>
      </c>
      <c r="M434">
        <f t="shared" si="44"/>
        <v>14</v>
      </c>
      <c r="O434" s="2">
        <v>45597.553298611114</v>
      </c>
      <c r="P434" s="3">
        <v>45597.471412037034</v>
      </c>
      <c r="Q434" s="4" t="s">
        <v>18</v>
      </c>
      <c r="R434" s="4">
        <v>0.80200000000000005</v>
      </c>
      <c r="S434" s="4">
        <v>0.79400000000000004</v>
      </c>
      <c r="T434" s="4">
        <v>0.81</v>
      </c>
      <c r="U434" s="4">
        <v>1.1459999999999999</v>
      </c>
      <c r="V434" s="4">
        <v>0.18740000000000001</v>
      </c>
      <c r="W434" s="4" t="s">
        <v>40</v>
      </c>
      <c r="X434" s="4">
        <v>19800614</v>
      </c>
      <c r="Y434" s="4">
        <v>19800614</v>
      </c>
      <c r="Z434" t="str">
        <f t="shared" si="41"/>
        <v>1101</v>
      </c>
      <c r="AA434">
        <f t="shared" si="42"/>
        <v>13</v>
      </c>
    </row>
    <row r="435" spans="1:27">
      <c r="A435" s="2">
        <v>45597.594351851854</v>
      </c>
      <c r="B435" s="3">
        <v>45597.593912037039</v>
      </c>
      <c r="C435" s="4" t="s">
        <v>23</v>
      </c>
      <c r="D435" s="4">
        <v>0.62419999999999998</v>
      </c>
      <c r="E435" s="4">
        <v>0.65610000000000002</v>
      </c>
      <c r="F435" s="4">
        <v>0.59389999999999998</v>
      </c>
      <c r="G435" s="4">
        <v>4.8170000000000002</v>
      </c>
      <c r="H435" s="4">
        <v>0.1855</v>
      </c>
      <c r="I435" s="4" t="s">
        <v>40</v>
      </c>
      <c r="J435" s="4">
        <v>19800614</v>
      </c>
      <c r="K435" s="4">
        <v>19800614</v>
      </c>
      <c r="L435" t="str">
        <f t="shared" si="43"/>
        <v>1101</v>
      </c>
      <c r="M435">
        <f t="shared" si="44"/>
        <v>14</v>
      </c>
      <c r="O435" s="2">
        <v>45597.553379629629</v>
      </c>
      <c r="P435" s="3">
        <v>45597.477534722224</v>
      </c>
      <c r="Q435" s="4" t="s">
        <v>18</v>
      </c>
      <c r="R435" s="4">
        <v>0.76949999999999996</v>
      </c>
      <c r="S435" s="4">
        <v>0.7591</v>
      </c>
      <c r="T435" s="4">
        <v>0.78010000000000002</v>
      </c>
      <c r="U435" s="4">
        <v>1.2609999999999999</v>
      </c>
      <c r="V435" s="4">
        <v>0.18959999999999999</v>
      </c>
      <c r="W435" s="4" t="s">
        <v>40</v>
      </c>
      <c r="X435" s="4">
        <v>19800614</v>
      </c>
      <c r="Y435" s="4">
        <v>19800614</v>
      </c>
      <c r="Z435" t="str">
        <f t="shared" si="41"/>
        <v>1101</v>
      </c>
      <c r="AA435">
        <f t="shared" si="42"/>
        <v>13</v>
      </c>
    </row>
    <row r="436" spans="1:27">
      <c r="A436" s="2">
        <v>45597.596851851849</v>
      </c>
      <c r="B436" s="3">
        <v>45597.595254629632</v>
      </c>
      <c r="C436" s="4" t="s">
        <v>14</v>
      </c>
      <c r="D436" s="4">
        <v>0.67769999999999997</v>
      </c>
      <c r="E436" s="4">
        <v>0.73319999999999996</v>
      </c>
      <c r="F436" s="4">
        <v>0.62639999999999996</v>
      </c>
      <c r="G436" s="4">
        <v>4.4080000000000004</v>
      </c>
      <c r="H436" s="4">
        <v>0.183</v>
      </c>
      <c r="I436" s="4" t="s">
        <v>40</v>
      </c>
      <c r="J436" s="4">
        <v>19800614</v>
      </c>
      <c r="K436" s="4">
        <v>19800614</v>
      </c>
      <c r="L436" t="str">
        <f t="shared" si="43"/>
        <v>1101</v>
      </c>
      <c r="M436">
        <f t="shared" si="44"/>
        <v>14</v>
      </c>
      <c r="O436" s="2">
        <v>45597.553449074076</v>
      </c>
      <c r="P436" s="3">
        <v>45597.483622685184</v>
      </c>
      <c r="Q436" s="4" t="s">
        <v>18</v>
      </c>
      <c r="R436" s="4">
        <v>0.80720000000000003</v>
      </c>
      <c r="S436" s="4">
        <v>0.75790000000000002</v>
      </c>
      <c r="T436" s="4">
        <v>0.85980000000000001</v>
      </c>
      <c r="U436" s="4">
        <v>1.2649999999999999</v>
      </c>
      <c r="V436" s="4">
        <v>0.1835</v>
      </c>
      <c r="W436" s="4" t="s">
        <v>40</v>
      </c>
      <c r="X436" s="4">
        <v>19800614</v>
      </c>
      <c r="Y436" s="4">
        <v>19800614</v>
      </c>
      <c r="Z436" t="str">
        <f t="shared" si="41"/>
        <v>1101</v>
      </c>
      <c r="AA436">
        <f t="shared" si="42"/>
        <v>13</v>
      </c>
    </row>
    <row r="437" spans="1:27">
      <c r="A437" s="2">
        <v>45597.598171296297</v>
      </c>
      <c r="B437" s="3">
        <v>45597.595266203702</v>
      </c>
      <c r="C437" s="4" t="s">
        <v>23</v>
      </c>
      <c r="D437" s="4">
        <v>0.62739999999999996</v>
      </c>
      <c r="E437" s="4">
        <v>0.65720000000000001</v>
      </c>
      <c r="F437" s="4">
        <v>0.59899999999999998</v>
      </c>
      <c r="G437" s="4">
        <v>4.8109999999999999</v>
      </c>
      <c r="H437" s="4">
        <v>0.18509999999999999</v>
      </c>
      <c r="I437" s="4" t="s">
        <v>40</v>
      </c>
      <c r="J437" s="4">
        <v>19800614</v>
      </c>
      <c r="K437" s="4">
        <v>19800614</v>
      </c>
      <c r="L437" t="str">
        <f t="shared" si="43"/>
        <v>1101</v>
      </c>
      <c r="M437">
        <f t="shared" si="44"/>
        <v>14</v>
      </c>
      <c r="O437" s="2">
        <v>45597.553530092591</v>
      </c>
      <c r="P437" s="3">
        <v>45597.489733796298</v>
      </c>
      <c r="Q437" s="4" t="s">
        <v>18</v>
      </c>
      <c r="R437" s="4">
        <v>0.77629999999999999</v>
      </c>
      <c r="S437" s="4">
        <v>0.64780000000000004</v>
      </c>
      <c r="T437" s="4">
        <v>0.93020000000000003</v>
      </c>
      <c r="U437" s="4">
        <v>1.615</v>
      </c>
      <c r="V437" s="4">
        <v>0.17630000000000001</v>
      </c>
      <c r="W437" s="4" t="s">
        <v>40</v>
      </c>
      <c r="X437" s="4">
        <v>19800614</v>
      </c>
      <c r="Y437" s="4">
        <v>19800614</v>
      </c>
      <c r="Z437" t="str">
        <f t="shared" si="41"/>
        <v>1101</v>
      </c>
      <c r="AA437">
        <f t="shared" si="42"/>
        <v>13</v>
      </c>
    </row>
    <row r="438" spans="1:27">
      <c r="A438" s="2">
        <v>45597.603379629632</v>
      </c>
      <c r="B438" s="3">
        <v>45597.599444444444</v>
      </c>
      <c r="C438" s="4" t="s">
        <v>23</v>
      </c>
      <c r="D438" s="4">
        <v>0.62190000000000001</v>
      </c>
      <c r="E438" s="4">
        <v>0.65590000000000004</v>
      </c>
      <c r="F438" s="4">
        <v>0.5897</v>
      </c>
      <c r="G438" s="4">
        <v>4.8179999999999996</v>
      </c>
      <c r="H438" s="4">
        <v>0.18579999999999999</v>
      </c>
      <c r="I438" s="4" t="s">
        <v>40</v>
      </c>
      <c r="J438" s="4">
        <v>19800614</v>
      </c>
      <c r="K438" s="4">
        <v>19800614</v>
      </c>
      <c r="L438" t="str">
        <f t="shared" si="43"/>
        <v>1101</v>
      </c>
      <c r="M438">
        <f t="shared" si="44"/>
        <v>14</v>
      </c>
      <c r="O438" s="2">
        <v>45597.553668981483</v>
      </c>
      <c r="P438" s="3">
        <v>45597.495833333334</v>
      </c>
      <c r="Q438" s="4" t="s">
        <v>18</v>
      </c>
      <c r="R438" s="4">
        <v>0.77390000000000003</v>
      </c>
      <c r="S438" s="4">
        <v>0.64429999999999998</v>
      </c>
      <c r="T438" s="4">
        <v>0.92969999999999997</v>
      </c>
      <c r="U438" s="4">
        <v>1.6259999999999999</v>
      </c>
      <c r="V438" s="4">
        <v>0.1764</v>
      </c>
      <c r="W438" s="4" t="s">
        <v>40</v>
      </c>
      <c r="X438" s="4">
        <v>19800614</v>
      </c>
      <c r="Y438" s="4">
        <v>19800614</v>
      </c>
      <c r="Z438" t="str">
        <f t="shared" si="41"/>
        <v>1101</v>
      </c>
      <c r="AA438">
        <f t="shared" si="42"/>
        <v>13</v>
      </c>
    </row>
    <row r="439" spans="1:27">
      <c r="A439" s="2">
        <v>45597.604687500003</v>
      </c>
      <c r="B439" s="3">
        <v>45597.51085648148</v>
      </c>
      <c r="C439" s="4" t="s">
        <v>62</v>
      </c>
      <c r="D439" s="4">
        <v>0.61380000000000001</v>
      </c>
      <c r="E439" s="4">
        <v>0.60099999999999998</v>
      </c>
      <c r="F439" s="4">
        <v>0.62690000000000001</v>
      </c>
      <c r="G439" s="4">
        <v>5.0890000000000004</v>
      </c>
      <c r="H439" s="4">
        <v>0.18290000000000001</v>
      </c>
      <c r="I439" s="4" t="s">
        <v>40</v>
      </c>
      <c r="J439" s="4">
        <v>19800614</v>
      </c>
      <c r="K439" s="4">
        <v>19800614</v>
      </c>
      <c r="L439" t="str">
        <f t="shared" si="43"/>
        <v>1101</v>
      </c>
      <c r="M439">
        <f t="shared" si="44"/>
        <v>14</v>
      </c>
      <c r="O439" s="2">
        <v>45597.557037037041</v>
      </c>
      <c r="P439" s="3">
        <v>45597.555844907409</v>
      </c>
      <c r="Q439" s="4" t="s">
        <v>21</v>
      </c>
      <c r="R439" s="4">
        <v>0.49519999999999997</v>
      </c>
      <c r="S439" s="4">
        <v>0.503</v>
      </c>
      <c r="T439" s="4">
        <v>0.48759999999999998</v>
      </c>
      <c r="U439" s="4">
        <v>2.089</v>
      </c>
      <c r="V439" s="4">
        <v>0.2079</v>
      </c>
      <c r="W439" s="4" t="s">
        <v>40</v>
      </c>
      <c r="X439" s="4">
        <v>19800614</v>
      </c>
      <c r="Y439" s="4">
        <v>19800614</v>
      </c>
      <c r="Z439" t="str">
        <f t="shared" si="41"/>
        <v>1101</v>
      </c>
      <c r="AA439">
        <f t="shared" si="42"/>
        <v>13</v>
      </c>
    </row>
    <row r="440" spans="1:27">
      <c r="A440" s="2">
        <v>45597.604756944442</v>
      </c>
      <c r="B440" s="3">
        <v>45597.52616898148</v>
      </c>
      <c r="C440" s="4" t="s">
        <v>62</v>
      </c>
      <c r="D440" s="4">
        <v>0.5786</v>
      </c>
      <c r="E440" s="4">
        <v>0.66039999999999999</v>
      </c>
      <c r="F440" s="4">
        <v>0.50700000000000001</v>
      </c>
      <c r="G440" s="4">
        <v>4.7949999999999999</v>
      </c>
      <c r="H440" s="4">
        <v>0.19220000000000001</v>
      </c>
      <c r="I440" s="4" t="s">
        <v>40</v>
      </c>
      <c r="J440" s="4">
        <v>19800614</v>
      </c>
      <c r="K440" s="4">
        <v>19800614</v>
      </c>
      <c r="L440" t="str">
        <f t="shared" si="43"/>
        <v>1101</v>
      </c>
      <c r="M440">
        <f t="shared" si="44"/>
        <v>14</v>
      </c>
      <c r="O440" s="2">
        <v>45597.55746527778</v>
      </c>
      <c r="P440" s="3">
        <v>45597.556863425925</v>
      </c>
      <c r="Q440" s="4" t="s">
        <v>14</v>
      </c>
      <c r="R440" s="4">
        <v>0.78979999999999995</v>
      </c>
      <c r="S440" s="4">
        <v>0.76580000000000004</v>
      </c>
      <c r="T440" s="4">
        <v>0.8145</v>
      </c>
      <c r="U440" s="4">
        <v>1.2390000000000001</v>
      </c>
      <c r="V440" s="4">
        <v>0.18709999999999999</v>
      </c>
      <c r="W440" s="4" t="s">
        <v>40</v>
      </c>
      <c r="X440" s="4">
        <v>19800614</v>
      </c>
      <c r="Y440" s="4">
        <v>19800614</v>
      </c>
      <c r="Z440" t="str">
        <f t="shared" si="41"/>
        <v>1101</v>
      </c>
      <c r="AA440">
        <f t="shared" si="42"/>
        <v>13</v>
      </c>
    </row>
    <row r="441" spans="1:27">
      <c r="A441" s="2">
        <v>45597.604826388888</v>
      </c>
      <c r="B441" s="3">
        <v>45597.542638888888</v>
      </c>
      <c r="C441" s="4" t="s">
        <v>62</v>
      </c>
      <c r="D441" s="4">
        <v>0.61339999999999995</v>
      </c>
      <c r="E441" s="4">
        <v>0.60009999999999997</v>
      </c>
      <c r="F441" s="4">
        <v>0.627</v>
      </c>
      <c r="G441" s="4">
        <v>5.0940000000000003</v>
      </c>
      <c r="H441" s="4">
        <v>0.18290000000000001</v>
      </c>
      <c r="I441" s="4" t="s">
        <v>40</v>
      </c>
      <c r="J441" s="4">
        <v>19800614</v>
      </c>
      <c r="K441" s="4">
        <v>19800614</v>
      </c>
      <c r="L441" t="str">
        <f t="shared" si="43"/>
        <v>1101</v>
      </c>
      <c r="M441">
        <f t="shared" si="44"/>
        <v>14</v>
      </c>
      <c r="O441" s="2">
        <v>45597.565625000003</v>
      </c>
      <c r="P441" s="3">
        <v>45597.56523148148</v>
      </c>
      <c r="Q441" s="4" t="s">
        <v>14</v>
      </c>
      <c r="R441" s="4">
        <v>0.79120000000000001</v>
      </c>
      <c r="S441" s="4">
        <v>0.77549999999999997</v>
      </c>
      <c r="T441" s="4">
        <v>0.80730000000000002</v>
      </c>
      <c r="U441" s="4">
        <v>1.2070000000000001</v>
      </c>
      <c r="V441" s="4">
        <v>0.18759999999999999</v>
      </c>
      <c r="W441" s="4" t="s">
        <v>40</v>
      </c>
      <c r="X441" s="4">
        <v>19800614</v>
      </c>
      <c r="Y441" s="4">
        <v>19800614</v>
      </c>
      <c r="Z441" t="str">
        <f t="shared" si="41"/>
        <v>1101</v>
      </c>
      <c r="AA441">
        <f t="shared" si="42"/>
        <v>13</v>
      </c>
    </row>
    <row r="442" spans="1:27">
      <c r="A442" s="2">
        <v>45597.60491898148</v>
      </c>
      <c r="B442" s="3">
        <v>45597.557245370372</v>
      </c>
      <c r="C442" s="4" t="s">
        <v>62</v>
      </c>
      <c r="D442" s="4">
        <v>0.61639999999999995</v>
      </c>
      <c r="E442" s="4">
        <v>0.59319999999999995</v>
      </c>
      <c r="F442" s="4">
        <v>0.64059999999999995</v>
      </c>
      <c r="G442" s="4">
        <v>5.1269999999999998</v>
      </c>
      <c r="H442" s="4">
        <v>0.18190000000000001</v>
      </c>
      <c r="I442" s="4" t="s">
        <v>40</v>
      </c>
      <c r="J442" s="4">
        <v>19800614</v>
      </c>
      <c r="K442" s="4">
        <v>19800614</v>
      </c>
      <c r="L442" t="str">
        <f t="shared" si="43"/>
        <v>1101</v>
      </c>
      <c r="M442">
        <f t="shared" si="44"/>
        <v>14</v>
      </c>
      <c r="O442" s="2">
        <v>45597.569988425923</v>
      </c>
      <c r="P442" s="3">
        <v>45597.546446759261</v>
      </c>
      <c r="Q442" s="4" t="s">
        <v>18</v>
      </c>
      <c r="R442" s="4">
        <v>0.68610000000000004</v>
      </c>
      <c r="S442" s="4">
        <v>0.91859999999999997</v>
      </c>
      <c r="T442" s="4">
        <v>0.51239999999999997</v>
      </c>
      <c r="U442" s="4">
        <v>0.67400000000000004</v>
      </c>
      <c r="V442" s="4">
        <v>0.20630000000000001</v>
      </c>
      <c r="W442" s="4" t="s">
        <v>40</v>
      </c>
      <c r="X442" s="4">
        <v>19800614</v>
      </c>
      <c r="Y442" s="4">
        <v>19800614</v>
      </c>
      <c r="Z442" t="str">
        <f t="shared" si="41"/>
        <v>1101</v>
      </c>
      <c r="AA442">
        <f t="shared" si="42"/>
        <v>13</v>
      </c>
    </row>
    <row r="443" spans="1:27">
      <c r="A443" s="2">
        <v>45597.60497685185</v>
      </c>
      <c r="B443" s="3">
        <v>45597.573703703703</v>
      </c>
      <c r="C443" s="4" t="s">
        <v>62</v>
      </c>
      <c r="D443" s="4">
        <v>0.60660000000000003</v>
      </c>
      <c r="E443" s="4">
        <v>0.60070000000000001</v>
      </c>
      <c r="F443" s="4">
        <v>0.61270000000000002</v>
      </c>
      <c r="G443" s="4">
        <v>5.0910000000000002</v>
      </c>
      <c r="H443" s="4">
        <v>0.184</v>
      </c>
      <c r="I443" s="4" t="s">
        <v>40</v>
      </c>
      <c r="J443" s="4">
        <v>19800614</v>
      </c>
      <c r="K443" s="4">
        <v>19800614</v>
      </c>
      <c r="L443" t="str">
        <f t="shared" si="43"/>
        <v>1101</v>
      </c>
      <c r="M443">
        <f t="shared" si="44"/>
        <v>14</v>
      </c>
      <c r="O443" s="2">
        <v>45597.570081018515</v>
      </c>
      <c r="P443" s="3">
        <v>45597.552534722221</v>
      </c>
      <c r="Q443" s="4" t="s">
        <v>18</v>
      </c>
      <c r="R443" s="4">
        <v>0.68700000000000006</v>
      </c>
      <c r="S443" s="4">
        <v>0.91969999999999996</v>
      </c>
      <c r="T443" s="4">
        <v>0.51319999999999999</v>
      </c>
      <c r="U443" s="4">
        <v>0.66900000000000004</v>
      </c>
      <c r="V443" s="4">
        <v>0.20630000000000001</v>
      </c>
      <c r="W443" s="4" t="s">
        <v>40</v>
      </c>
      <c r="X443" s="4">
        <v>19800614</v>
      </c>
      <c r="Y443" s="4">
        <v>19800614</v>
      </c>
      <c r="Z443" t="str">
        <f t="shared" si="41"/>
        <v>1101</v>
      </c>
      <c r="AA443">
        <f t="shared" si="42"/>
        <v>13</v>
      </c>
    </row>
    <row r="444" spans="1:27">
      <c r="A444" s="2">
        <v>45597.605046296296</v>
      </c>
      <c r="B444" s="3">
        <v>45597.603182870371</v>
      </c>
      <c r="C444" s="4" t="s">
        <v>62</v>
      </c>
      <c r="D444" s="4">
        <v>0.60199999999999998</v>
      </c>
      <c r="E444" s="4">
        <v>0.60940000000000005</v>
      </c>
      <c r="F444" s="4">
        <v>0.59470000000000001</v>
      </c>
      <c r="G444" s="4">
        <v>5.048</v>
      </c>
      <c r="H444" s="4">
        <v>0.18540000000000001</v>
      </c>
      <c r="I444" s="4" t="s">
        <v>40</v>
      </c>
      <c r="J444" s="4">
        <v>19800614</v>
      </c>
      <c r="K444" s="4">
        <v>19800614</v>
      </c>
      <c r="L444" t="str">
        <f t="shared" si="43"/>
        <v>1101</v>
      </c>
      <c r="M444">
        <f t="shared" si="44"/>
        <v>14</v>
      </c>
      <c r="O444" s="2">
        <v>45597.570162037038</v>
      </c>
      <c r="P444" s="3">
        <v>45597.558645833335</v>
      </c>
      <c r="Q444" s="4" t="s">
        <v>18</v>
      </c>
      <c r="R444" s="4">
        <v>0.74719999999999998</v>
      </c>
      <c r="S444" s="4">
        <v>0.88190000000000002</v>
      </c>
      <c r="T444" s="4">
        <v>0.6331</v>
      </c>
      <c r="U444" s="4">
        <v>0.83</v>
      </c>
      <c r="V444" s="4">
        <v>0.19889999999999999</v>
      </c>
      <c r="W444" s="4" t="s">
        <v>40</v>
      </c>
      <c r="X444" s="4">
        <v>19800614</v>
      </c>
      <c r="Y444" s="4">
        <v>19800614</v>
      </c>
      <c r="Z444" t="str">
        <f t="shared" si="41"/>
        <v>1101</v>
      </c>
      <c r="AA444">
        <f t="shared" si="42"/>
        <v>13</v>
      </c>
    </row>
    <row r="445" spans="1:27">
      <c r="A445" s="2">
        <v>45597.607418981483</v>
      </c>
      <c r="B445" s="3">
        <v>45597.607291666667</v>
      </c>
      <c r="C445" s="4" t="s">
        <v>14</v>
      </c>
      <c r="D445" s="4">
        <v>0.66990000000000005</v>
      </c>
      <c r="E445" s="4">
        <v>0.68240000000000001</v>
      </c>
      <c r="F445" s="4">
        <v>0.65759999999999996</v>
      </c>
      <c r="G445" s="4">
        <v>4.6820000000000004</v>
      </c>
      <c r="H445" s="4">
        <v>0.18049999999999999</v>
      </c>
      <c r="I445" s="4" t="s">
        <v>40</v>
      </c>
      <c r="J445" s="4">
        <v>19800614</v>
      </c>
      <c r="K445" s="4">
        <v>19800614</v>
      </c>
      <c r="L445" t="str">
        <f t="shared" si="43"/>
        <v>1101</v>
      </c>
      <c r="M445">
        <f t="shared" si="44"/>
        <v>14</v>
      </c>
      <c r="O445" s="2">
        <v>45597.570289351854</v>
      </c>
      <c r="P445" s="3">
        <v>45597.564745370371</v>
      </c>
      <c r="Q445" s="4" t="s">
        <v>18</v>
      </c>
      <c r="R445" s="4">
        <v>0.72470000000000001</v>
      </c>
      <c r="S445" s="4">
        <v>0.88160000000000005</v>
      </c>
      <c r="T445" s="4">
        <v>0.59570000000000001</v>
      </c>
      <c r="U445" s="4">
        <v>0.83099999999999996</v>
      </c>
      <c r="V445" s="4">
        <v>0.20119999999999999</v>
      </c>
      <c r="W445" s="4" t="s">
        <v>40</v>
      </c>
      <c r="X445" s="4">
        <v>19800614</v>
      </c>
      <c r="Y445" s="4">
        <v>19800614</v>
      </c>
      <c r="Z445" t="str">
        <f t="shared" si="41"/>
        <v>1101</v>
      </c>
      <c r="AA445">
        <f t="shared" si="42"/>
        <v>13</v>
      </c>
    </row>
    <row r="446" spans="1:27">
      <c r="A446" s="2">
        <v>45597.608449074076</v>
      </c>
      <c r="B446" s="3">
        <v>45597.607256944444</v>
      </c>
      <c r="C446" s="4" t="s">
        <v>55</v>
      </c>
      <c r="D446" s="4">
        <v>0.1305</v>
      </c>
      <c r="E446" s="4">
        <v>1.78E-2</v>
      </c>
      <c r="F446" s="4">
        <v>0.9587</v>
      </c>
      <c r="G446" s="4">
        <v>9.7270000000000003</v>
      </c>
      <c r="H446" s="4">
        <v>0.14760000000000001</v>
      </c>
      <c r="I446" s="4" t="s">
        <v>40</v>
      </c>
      <c r="J446" s="4">
        <v>19800614</v>
      </c>
      <c r="K446" s="4">
        <v>19800614</v>
      </c>
      <c r="L446" t="str">
        <f t="shared" si="43"/>
        <v>1101</v>
      </c>
      <c r="M446">
        <f t="shared" si="44"/>
        <v>14</v>
      </c>
      <c r="O446" s="2">
        <v>45597.571203703701</v>
      </c>
      <c r="P446" s="3">
        <v>45597.555648148147</v>
      </c>
      <c r="Q446" s="4" t="s">
        <v>69</v>
      </c>
      <c r="R446" s="4">
        <v>0.17829999999999999</v>
      </c>
      <c r="S446" s="4">
        <v>4.3900000000000002E-2</v>
      </c>
      <c r="T446" s="4">
        <v>0.72409999999999997</v>
      </c>
      <c r="U446" s="4">
        <v>5.3239999999999998</v>
      </c>
      <c r="V446" s="4">
        <v>0.1933</v>
      </c>
      <c r="W446" s="4" t="s">
        <v>40</v>
      </c>
      <c r="X446" s="4">
        <v>19800614</v>
      </c>
      <c r="Y446" s="4">
        <v>19800614</v>
      </c>
      <c r="Z446" t="str">
        <f t="shared" si="41"/>
        <v>1101</v>
      </c>
      <c r="AA446">
        <f t="shared" si="42"/>
        <v>13</v>
      </c>
    </row>
    <row r="447" spans="1:27">
      <c r="A447" s="2">
        <v>45597.609918981485</v>
      </c>
      <c r="B447" s="3">
        <v>45597.608784722222</v>
      </c>
      <c r="C447" s="4" t="s">
        <v>23</v>
      </c>
      <c r="D447" s="4">
        <v>0.56659999999999999</v>
      </c>
      <c r="E447" s="4">
        <v>0.72109999999999996</v>
      </c>
      <c r="F447" s="4">
        <v>0.4451</v>
      </c>
      <c r="G447" s="4">
        <v>4.4749999999999996</v>
      </c>
      <c r="H447" s="4">
        <v>0.1971</v>
      </c>
      <c r="I447" s="4" t="s">
        <v>40</v>
      </c>
      <c r="J447" s="4">
        <v>19800614</v>
      </c>
      <c r="K447" s="4">
        <v>19800614</v>
      </c>
      <c r="L447" t="str">
        <f t="shared" si="43"/>
        <v>1101</v>
      </c>
      <c r="M447">
        <f t="shared" si="44"/>
        <v>14</v>
      </c>
      <c r="O447" s="2">
        <v>45597.582175925927</v>
      </c>
      <c r="P447" s="3">
        <v>45597.546446759261</v>
      </c>
      <c r="Q447" s="4" t="s">
        <v>18</v>
      </c>
      <c r="R447" s="4">
        <v>0.68610000000000004</v>
      </c>
      <c r="S447" s="4">
        <v>0.91859999999999997</v>
      </c>
      <c r="T447" s="4">
        <v>0.51239999999999997</v>
      </c>
      <c r="U447" s="4">
        <v>0.67400000000000004</v>
      </c>
      <c r="V447" s="4">
        <v>0.20630000000000001</v>
      </c>
      <c r="W447" s="4" t="s">
        <v>40</v>
      </c>
      <c r="X447" s="4">
        <v>19800614</v>
      </c>
      <c r="Y447" s="4">
        <v>19800614</v>
      </c>
      <c r="Z447" t="str">
        <f t="shared" si="41"/>
        <v>1101</v>
      </c>
      <c r="AA447">
        <f t="shared" si="42"/>
        <v>13</v>
      </c>
    </row>
    <row r="448" spans="1:27">
      <c r="A448" s="2">
        <v>45597.611157407409</v>
      </c>
      <c r="B448" s="3">
        <v>45597.610150462962</v>
      </c>
      <c r="C448" s="4" t="s">
        <v>23</v>
      </c>
      <c r="D448" s="4">
        <v>0.62509999999999999</v>
      </c>
      <c r="E448" s="4">
        <v>0.65539999999999998</v>
      </c>
      <c r="F448" s="4">
        <v>0.59619999999999995</v>
      </c>
      <c r="G448" s="4">
        <v>4.82</v>
      </c>
      <c r="H448" s="4">
        <v>0.18529999999999999</v>
      </c>
      <c r="I448" s="4" t="s">
        <v>40</v>
      </c>
      <c r="J448" s="4">
        <v>19800614</v>
      </c>
      <c r="K448" s="4">
        <v>19800614</v>
      </c>
      <c r="L448" t="str">
        <f t="shared" si="43"/>
        <v>1101</v>
      </c>
      <c r="M448">
        <f t="shared" si="44"/>
        <v>14</v>
      </c>
      <c r="O448" s="2">
        <v>45597.582291666666</v>
      </c>
      <c r="P448" s="3">
        <v>45597.552534722221</v>
      </c>
      <c r="Q448" s="4" t="s">
        <v>18</v>
      </c>
      <c r="R448" s="4">
        <v>0.68700000000000006</v>
      </c>
      <c r="S448" s="4">
        <v>0.91969999999999996</v>
      </c>
      <c r="T448" s="4">
        <v>0.51319999999999999</v>
      </c>
      <c r="U448" s="4">
        <v>0.66900000000000004</v>
      </c>
      <c r="V448" s="4">
        <v>0.20630000000000001</v>
      </c>
      <c r="W448" s="4" t="s">
        <v>40</v>
      </c>
      <c r="X448" s="4">
        <v>19800614</v>
      </c>
      <c r="Y448" s="4">
        <v>19800614</v>
      </c>
      <c r="Z448" t="str">
        <f t="shared" si="41"/>
        <v>1101</v>
      </c>
      <c r="AA448">
        <f t="shared" si="42"/>
        <v>13</v>
      </c>
    </row>
    <row r="449" spans="1:27">
      <c r="A449" s="2">
        <v>45597.614606481482</v>
      </c>
      <c r="B449" s="3">
        <v>45597.584479166668</v>
      </c>
      <c r="C449" s="4" t="s">
        <v>18</v>
      </c>
      <c r="D449" s="4">
        <v>3.9399999999999998E-2</v>
      </c>
      <c r="E449" s="4">
        <v>0.90010000000000001</v>
      </c>
      <c r="F449" s="4">
        <v>1.6999999999999999E-3</v>
      </c>
      <c r="G449" s="4">
        <v>3.2189999999999999</v>
      </c>
      <c r="H449" s="4">
        <v>0.32890000000000003</v>
      </c>
      <c r="I449" s="4" t="s">
        <v>40</v>
      </c>
      <c r="J449" s="4">
        <v>19800614</v>
      </c>
      <c r="K449" s="4">
        <v>19800614</v>
      </c>
      <c r="L449" t="str">
        <f t="shared" si="43"/>
        <v>1101</v>
      </c>
      <c r="M449">
        <f t="shared" si="44"/>
        <v>14</v>
      </c>
      <c r="O449" s="2">
        <v>45597.582407407404</v>
      </c>
      <c r="P449" s="3">
        <v>45597.558645833335</v>
      </c>
      <c r="Q449" s="4" t="s">
        <v>18</v>
      </c>
      <c r="R449" s="4">
        <v>0.74719999999999998</v>
      </c>
      <c r="S449" s="4">
        <v>0.88190000000000002</v>
      </c>
      <c r="T449" s="4">
        <v>0.6331</v>
      </c>
      <c r="U449" s="4">
        <v>0.83</v>
      </c>
      <c r="V449" s="4">
        <v>0.19889999999999999</v>
      </c>
      <c r="W449" s="4" t="s">
        <v>40</v>
      </c>
      <c r="X449" s="4">
        <v>19800614</v>
      </c>
      <c r="Y449" s="4">
        <v>19800614</v>
      </c>
      <c r="Z449" t="str">
        <f t="shared" si="41"/>
        <v>1101</v>
      </c>
      <c r="AA449">
        <f t="shared" si="42"/>
        <v>13</v>
      </c>
    </row>
    <row r="450" spans="1:27">
      <c r="A450" s="2">
        <v>45597.614733796298</v>
      </c>
      <c r="B450" s="3">
        <v>45597.590567129628</v>
      </c>
      <c r="C450" s="4" t="s">
        <v>18</v>
      </c>
      <c r="D450" s="4">
        <v>0.63900000000000001</v>
      </c>
      <c r="E450" s="4">
        <v>0.68899999999999995</v>
      </c>
      <c r="F450" s="4">
        <v>0.59260000000000002</v>
      </c>
      <c r="G450" s="4">
        <v>4.6470000000000002</v>
      </c>
      <c r="H450" s="4">
        <v>0.1855</v>
      </c>
      <c r="I450" s="4" t="s">
        <v>40</v>
      </c>
      <c r="J450" s="4">
        <v>19800614</v>
      </c>
      <c r="K450" s="4">
        <v>19800614</v>
      </c>
      <c r="L450" t="str">
        <f t="shared" si="43"/>
        <v>1101</v>
      </c>
      <c r="M450">
        <f t="shared" si="44"/>
        <v>14</v>
      </c>
      <c r="O450" s="2">
        <v>45597.582511574074</v>
      </c>
      <c r="P450" s="3">
        <v>45597.564745370371</v>
      </c>
      <c r="Q450" s="4" t="s">
        <v>18</v>
      </c>
      <c r="R450" s="4">
        <v>0.72470000000000001</v>
      </c>
      <c r="S450" s="4">
        <v>0.88160000000000005</v>
      </c>
      <c r="T450" s="4">
        <v>0.59570000000000001</v>
      </c>
      <c r="U450" s="4">
        <v>0.83099999999999996</v>
      </c>
      <c r="V450" s="4">
        <v>0.20119999999999999</v>
      </c>
      <c r="W450" s="4" t="s">
        <v>40</v>
      </c>
      <c r="X450" s="4">
        <v>19800614</v>
      </c>
      <c r="Y450" s="4">
        <v>19800614</v>
      </c>
      <c r="Z450" t="str">
        <f t="shared" si="41"/>
        <v>1101</v>
      </c>
      <c r="AA450">
        <f t="shared" si="42"/>
        <v>13</v>
      </c>
    </row>
    <row r="451" spans="1:27">
      <c r="A451" s="2">
        <v>45597.614872685182</v>
      </c>
      <c r="B451" s="3">
        <v>45597.596678240741</v>
      </c>
      <c r="C451" s="4" t="s">
        <v>18</v>
      </c>
      <c r="D451" s="4">
        <v>4.4400000000000002E-2</v>
      </c>
      <c r="E451" s="4">
        <v>0.87780000000000002</v>
      </c>
      <c r="F451" s="4">
        <v>2.2000000000000001E-3</v>
      </c>
      <c r="G451" s="4">
        <v>3.4279999999999999</v>
      </c>
      <c r="H451" s="4">
        <v>0.32340000000000002</v>
      </c>
      <c r="I451" s="4" t="s">
        <v>40</v>
      </c>
      <c r="J451" s="4">
        <v>19800614</v>
      </c>
      <c r="K451" s="4">
        <v>19800614</v>
      </c>
      <c r="L451" t="str">
        <f t="shared" si="43"/>
        <v>1101</v>
      </c>
      <c r="M451">
        <f t="shared" si="44"/>
        <v>14</v>
      </c>
      <c r="O451" s="2">
        <v>45597.582592592589</v>
      </c>
      <c r="P451" s="3">
        <v>45597.582337962966</v>
      </c>
      <c r="Q451" s="4" t="s">
        <v>14</v>
      </c>
      <c r="R451" s="4">
        <v>0.79120000000000001</v>
      </c>
      <c r="S451" s="4">
        <v>0.76949999999999996</v>
      </c>
      <c r="T451" s="4">
        <v>0.8135</v>
      </c>
      <c r="U451" s="4">
        <v>1.2270000000000001</v>
      </c>
      <c r="V451" s="4">
        <v>0.18720000000000001</v>
      </c>
      <c r="W451" s="4" t="s">
        <v>40</v>
      </c>
      <c r="X451" s="4">
        <v>19800614</v>
      </c>
      <c r="Y451" s="4">
        <v>19800614</v>
      </c>
      <c r="Z451" t="str">
        <f t="shared" si="41"/>
        <v>1101</v>
      </c>
      <c r="AA451">
        <f t="shared" si="42"/>
        <v>13</v>
      </c>
    </row>
    <row r="452" spans="1:27">
      <c r="A452" s="2">
        <v>45597.614976851852</v>
      </c>
      <c r="B452" s="3">
        <v>45597.602812500001</v>
      </c>
      <c r="C452" s="4" t="s">
        <v>18</v>
      </c>
      <c r="D452" s="4">
        <v>0.61819999999999997</v>
      </c>
      <c r="E452" s="4">
        <v>0.67200000000000004</v>
      </c>
      <c r="F452" s="4">
        <v>0.56869999999999998</v>
      </c>
      <c r="G452" s="4">
        <v>4.7359999999999998</v>
      </c>
      <c r="H452" s="4">
        <v>0.18740000000000001</v>
      </c>
      <c r="I452" s="4" t="s">
        <v>40</v>
      </c>
      <c r="J452" s="4">
        <v>19800614</v>
      </c>
      <c r="K452" s="4">
        <v>19800614</v>
      </c>
      <c r="L452" t="str">
        <f t="shared" si="43"/>
        <v>1101</v>
      </c>
      <c r="M452">
        <f t="shared" si="44"/>
        <v>14</v>
      </c>
      <c r="O452" s="2">
        <v>45597.582650462966</v>
      </c>
      <c r="P452" s="3">
        <v>45597.570879629631</v>
      </c>
      <c r="Q452" s="4" t="s">
        <v>18</v>
      </c>
      <c r="R452" s="4">
        <v>0.69840000000000002</v>
      </c>
      <c r="S452" s="4">
        <v>0.83979999999999999</v>
      </c>
      <c r="T452" s="4">
        <v>0.58079999999999998</v>
      </c>
      <c r="U452" s="4">
        <v>0.98799999999999999</v>
      </c>
      <c r="V452" s="4">
        <v>0.2021</v>
      </c>
      <c r="W452" s="4" t="s">
        <v>40</v>
      </c>
      <c r="X452" s="4">
        <v>19800614</v>
      </c>
      <c r="Y452" s="4">
        <v>19800614</v>
      </c>
      <c r="Z452" t="str">
        <f t="shared" si="41"/>
        <v>1101</v>
      </c>
      <c r="AA452">
        <f t="shared" si="42"/>
        <v>13</v>
      </c>
    </row>
    <row r="453" spans="1:27">
      <c r="A453" s="2">
        <v>45597.615069444444</v>
      </c>
      <c r="B453" s="3">
        <v>45597.608923611115</v>
      </c>
      <c r="C453" s="4" t="s">
        <v>18</v>
      </c>
      <c r="D453" s="4">
        <v>3.7199999999999997E-2</v>
      </c>
      <c r="E453" s="4">
        <v>0.88539999999999996</v>
      </c>
      <c r="F453" s="4">
        <v>1.6000000000000001E-3</v>
      </c>
      <c r="G453" s="4">
        <v>3.36</v>
      </c>
      <c r="H453" s="4">
        <v>0.33100000000000002</v>
      </c>
      <c r="I453" s="4" t="s">
        <v>40</v>
      </c>
      <c r="J453" s="4">
        <v>19800614</v>
      </c>
      <c r="K453" s="4">
        <v>19800614</v>
      </c>
      <c r="L453" t="str">
        <f t="shared" si="43"/>
        <v>1101</v>
      </c>
      <c r="M453">
        <f t="shared" si="44"/>
        <v>14</v>
      </c>
      <c r="O453" s="2">
        <v>45597.582766203705</v>
      </c>
      <c r="P453" s="3">
        <v>45597.576979166668</v>
      </c>
      <c r="Q453" s="4" t="s">
        <v>18</v>
      </c>
      <c r="R453" s="4">
        <v>0.78349999999999997</v>
      </c>
      <c r="S453" s="4">
        <v>0.83879999999999999</v>
      </c>
      <c r="T453" s="4">
        <v>0.7319</v>
      </c>
      <c r="U453" s="4">
        <v>0.99099999999999999</v>
      </c>
      <c r="V453" s="4">
        <v>0.1928</v>
      </c>
      <c r="W453" s="4" t="s">
        <v>40</v>
      </c>
      <c r="X453" s="4">
        <v>19800614</v>
      </c>
      <c r="Y453" s="4">
        <v>19800614</v>
      </c>
      <c r="Z453" t="str">
        <f t="shared" si="41"/>
        <v>1101</v>
      </c>
      <c r="AA453">
        <f t="shared" si="42"/>
        <v>13</v>
      </c>
    </row>
    <row r="454" spans="1:27">
      <c r="A454" s="2">
        <v>45597.616249999999</v>
      </c>
      <c r="B454" s="3">
        <v>45597.615601851852</v>
      </c>
      <c r="C454" s="4" t="s">
        <v>23</v>
      </c>
      <c r="D454" s="4">
        <v>0.63070000000000004</v>
      </c>
      <c r="E454" s="4">
        <v>0.65720000000000001</v>
      </c>
      <c r="F454" s="4">
        <v>0.60529999999999995</v>
      </c>
      <c r="G454" s="4">
        <v>4.8109999999999999</v>
      </c>
      <c r="H454" s="4">
        <v>0.18459999999999999</v>
      </c>
      <c r="I454" s="4" t="s">
        <v>40</v>
      </c>
      <c r="J454" s="4">
        <v>19800614</v>
      </c>
      <c r="K454" s="4">
        <v>19800614</v>
      </c>
      <c r="L454" t="str">
        <f t="shared" si="43"/>
        <v>1101</v>
      </c>
      <c r="M454">
        <f t="shared" si="44"/>
        <v>14</v>
      </c>
      <c r="O454" s="2">
        <v>45597.582951388889</v>
      </c>
      <c r="P454" s="3">
        <v>45597.568912037037</v>
      </c>
      <c r="Q454" s="4" t="s">
        <v>21</v>
      </c>
      <c r="R454" s="4">
        <v>0.37990000000000002</v>
      </c>
      <c r="S454" s="4">
        <v>0.5302</v>
      </c>
      <c r="T454" s="4">
        <v>0.27229999999999999</v>
      </c>
      <c r="U454" s="4">
        <v>1.996</v>
      </c>
      <c r="V454" s="4">
        <v>0.2238</v>
      </c>
      <c r="W454" s="4" t="s">
        <v>40</v>
      </c>
      <c r="X454" s="4">
        <v>19800614</v>
      </c>
      <c r="Y454" s="4">
        <v>19800614</v>
      </c>
      <c r="Z454" t="str">
        <f t="shared" si="41"/>
        <v>1101</v>
      </c>
      <c r="AA454">
        <f t="shared" si="42"/>
        <v>13</v>
      </c>
    </row>
    <row r="455" spans="1:27">
      <c r="A455" s="2">
        <v>45597.618414351855</v>
      </c>
      <c r="B455" s="3">
        <v>45597.616249999999</v>
      </c>
      <c r="C455" s="4" t="s">
        <v>23</v>
      </c>
      <c r="D455" s="4">
        <v>0.62690000000000001</v>
      </c>
      <c r="E455" s="4">
        <v>0.65620000000000001</v>
      </c>
      <c r="F455" s="4">
        <v>0.59889999999999999</v>
      </c>
      <c r="G455" s="4">
        <v>4.8159999999999998</v>
      </c>
      <c r="H455" s="4">
        <v>0.18509999999999999</v>
      </c>
      <c r="I455" s="4" t="s">
        <v>40</v>
      </c>
      <c r="J455" s="4">
        <v>19800614</v>
      </c>
      <c r="K455" s="4">
        <v>19800614</v>
      </c>
      <c r="L455" t="str">
        <f t="shared" si="43"/>
        <v>1101</v>
      </c>
      <c r="M455">
        <f t="shared" si="44"/>
        <v>14</v>
      </c>
      <c r="O455" s="2">
        <v>45597.583067129628</v>
      </c>
      <c r="P455" s="3">
        <v>45597.580648148149</v>
      </c>
      <c r="Q455" s="4" t="s">
        <v>21</v>
      </c>
      <c r="R455" s="4">
        <v>0.56140000000000001</v>
      </c>
      <c r="S455" s="4">
        <v>0.58689999999999998</v>
      </c>
      <c r="T455" s="4">
        <v>0.53710000000000002</v>
      </c>
      <c r="U455" s="4">
        <v>1.8089999999999999</v>
      </c>
      <c r="V455" s="4">
        <v>0.20480000000000001</v>
      </c>
      <c r="W455" s="4" t="s">
        <v>40</v>
      </c>
      <c r="X455" s="4">
        <v>19800614</v>
      </c>
      <c r="Y455" s="4">
        <v>19800614</v>
      </c>
      <c r="Z455" t="str">
        <f t="shared" si="41"/>
        <v>1101</v>
      </c>
      <c r="AA455">
        <f t="shared" si="42"/>
        <v>13</v>
      </c>
    </row>
    <row r="456" spans="1:27">
      <c r="A456" s="2">
        <v>45597.623807870368</v>
      </c>
      <c r="B456" s="3">
        <v>45597.62259259259</v>
      </c>
      <c r="C456" s="4" t="s">
        <v>55</v>
      </c>
      <c r="D456" s="4">
        <v>1.52E-2</v>
      </c>
      <c r="E456" s="4">
        <v>2.0000000000000001E-4</v>
      </c>
      <c r="F456" s="4">
        <v>0.96789999999999998</v>
      </c>
      <c r="G456" s="4">
        <v>12.62</v>
      </c>
      <c r="H456" s="4">
        <v>0.14510000000000001</v>
      </c>
      <c r="I456" s="4" t="s">
        <v>40</v>
      </c>
      <c r="J456" s="4">
        <v>19800614</v>
      </c>
      <c r="K456" s="4">
        <v>19800614</v>
      </c>
      <c r="L456" t="str">
        <f t="shared" si="43"/>
        <v>1101</v>
      </c>
      <c r="M456">
        <f t="shared" si="44"/>
        <v>14</v>
      </c>
      <c r="O456" s="2">
        <v>45597.583333333336</v>
      </c>
      <c r="P456" s="3">
        <v>45597.547627314816</v>
      </c>
      <c r="Q456" s="4" t="s">
        <v>21</v>
      </c>
      <c r="R456" s="4">
        <v>0.44850000000000001</v>
      </c>
      <c r="S456" s="4">
        <v>0.49880000000000002</v>
      </c>
      <c r="T456" s="4">
        <v>0.4032</v>
      </c>
      <c r="U456" s="4">
        <v>2.1030000000000002</v>
      </c>
      <c r="V456" s="4">
        <v>0.2135</v>
      </c>
      <c r="W456" s="4" t="s">
        <v>40</v>
      </c>
      <c r="X456" s="4">
        <v>19800614</v>
      </c>
      <c r="Y456" s="4">
        <v>19800614</v>
      </c>
      <c r="Z456" t="str">
        <f t="shared" si="41"/>
        <v>1101</v>
      </c>
      <c r="AA456">
        <f t="shared" si="42"/>
        <v>14</v>
      </c>
    </row>
    <row r="457" spans="1:27">
      <c r="A457" s="2">
        <v>45597.633275462962</v>
      </c>
      <c r="B457" s="3">
        <v>45597.63208333333</v>
      </c>
      <c r="C457" s="4" t="s">
        <v>23</v>
      </c>
      <c r="D457" s="4">
        <v>0.62539999999999996</v>
      </c>
      <c r="E457" s="4">
        <v>0.65620000000000001</v>
      </c>
      <c r="F457" s="4">
        <v>0.59609999999999996</v>
      </c>
      <c r="G457" s="4">
        <v>4.8159999999999998</v>
      </c>
      <c r="H457" s="4">
        <v>0.18529999999999999</v>
      </c>
      <c r="I457" s="4" t="s">
        <v>40</v>
      </c>
      <c r="J457" s="4">
        <v>19800614</v>
      </c>
      <c r="K457" s="4">
        <v>19800614</v>
      </c>
      <c r="L457" t="str">
        <f t="shared" si="43"/>
        <v>1101</v>
      </c>
      <c r="M457">
        <f t="shared" si="44"/>
        <v>15</v>
      </c>
      <c r="O457" s="2">
        <v>45597.583715277775</v>
      </c>
      <c r="P457" s="3">
        <v>45597.554722222223</v>
      </c>
      <c r="Q457" s="4" t="s">
        <v>21</v>
      </c>
      <c r="R457" s="4">
        <v>0.43099999999999999</v>
      </c>
      <c r="S457" s="4">
        <v>0.73609999999999998</v>
      </c>
      <c r="T457" s="4">
        <v>0.25240000000000001</v>
      </c>
      <c r="U457" s="4">
        <v>1.335</v>
      </c>
      <c r="V457" s="4">
        <v>0.22570000000000001</v>
      </c>
      <c r="W457" s="4" t="s">
        <v>40</v>
      </c>
      <c r="X457" s="4">
        <v>19800614</v>
      </c>
      <c r="Y457" s="4">
        <v>19800614</v>
      </c>
      <c r="Z457" t="str">
        <f t="shared" si="41"/>
        <v>1101</v>
      </c>
      <c r="AA457">
        <f t="shared" si="42"/>
        <v>14</v>
      </c>
    </row>
    <row r="458" spans="1:27">
      <c r="A458" s="2">
        <v>45597.633784722224</v>
      </c>
      <c r="B458" s="3">
        <v>45597.629687499997</v>
      </c>
      <c r="C458" s="4" t="s">
        <v>55</v>
      </c>
      <c r="D458" s="4">
        <v>0.66790000000000005</v>
      </c>
      <c r="E458" s="4">
        <v>0.80179999999999996</v>
      </c>
      <c r="F458" s="4">
        <v>0.55640000000000001</v>
      </c>
      <c r="G458" s="4">
        <v>3.996</v>
      </c>
      <c r="H458" s="4">
        <v>0.1883</v>
      </c>
      <c r="I458" s="4" t="s">
        <v>40</v>
      </c>
      <c r="J458" s="4">
        <v>19800614</v>
      </c>
      <c r="K458" s="4">
        <v>19800614</v>
      </c>
      <c r="L458" t="str">
        <f t="shared" si="43"/>
        <v>1101</v>
      </c>
      <c r="M458">
        <f t="shared" si="44"/>
        <v>15</v>
      </c>
      <c r="O458" s="2">
        <v>45597.584120370368</v>
      </c>
      <c r="P458" s="3">
        <v>45597.56181712963</v>
      </c>
      <c r="Q458" s="4" t="s">
        <v>21</v>
      </c>
      <c r="R458" s="4">
        <v>0.45810000000000001</v>
      </c>
      <c r="S458" s="4">
        <v>0.51559999999999995</v>
      </c>
      <c r="T458" s="4">
        <v>0.40689999999999998</v>
      </c>
      <c r="U458" s="4">
        <v>2.0459999999999998</v>
      </c>
      <c r="V458" s="4">
        <v>0.2132</v>
      </c>
      <c r="W458" s="4" t="s">
        <v>40</v>
      </c>
      <c r="X458" s="4">
        <v>19800614</v>
      </c>
      <c r="Y458" s="4">
        <v>19800614</v>
      </c>
      <c r="Z458" t="str">
        <f t="shared" si="41"/>
        <v>1101</v>
      </c>
      <c r="AA458">
        <f t="shared" si="42"/>
        <v>14</v>
      </c>
    </row>
    <row r="459" spans="1:27">
      <c r="A459" s="2">
        <v>45597.634097222224</v>
      </c>
      <c r="B459" s="3">
        <v>45597.630335648151</v>
      </c>
      <c r="C459" s="4" t="s">
        <v>23</v>
      </c>
      <c r="D459" s="4">
        <v>0.62519999999999998</v>
      </c>
      <c r="E459" s="4">
        <v>0.65749999999999997</v>
      </c>
      <c r="F459" s="4">
        <v>0.59450000000000003</v>
      </c>
      <c r="G459" s="4">
        <v>4.8090000000000002</v>
      </c>
      <c r="H459" s="4">
        <v>0.18540000000000001</v>
      </c>
      <c r="I459" s="4" t="s">
        <v>40</v>
      </c>
      <c r="J459" s="4">
        <v>19800614</v>
      </c>
      <c r="K459" s="4">
        <v>19800614</v>
      </c>
      <c r="L459" t="str">
        <f t="shared" si="43"/>
        <v>1101</v>
      </c>
      <c r="M459">
        <f t="shared" si="44"/>
        <v>15</v>
      </c>
      <c r="O459" s="2">
        <v>45597.584618055553</v>
      </c>
      <c r="P459" s="3">
        <v>45597.583692129629</v>
      </c>
      <c r="Q459" s="4" t="s">
        <v>21</v>
      </c>
      <c r="R459" s="4">
        <v>4.1000000000000003E-3</v>
      </c>
      <c r="S459" s="4">
        <v>0.65790000000000004</v>
      </c>
      <c r="T459" s="4">
        <v>0</v>
      </c>
      <c r="U459" s="4">
        <v>1.583</v>
      </c>
      <c r="V459" s="4">
        <v>0.46439999999999998</v>
      </c>
      <c r="W459" s="4" t="s">
        <v>40</v>
      </c>
      <c r="X459" s="4">
        <v>19800614</v>
      </c>
      <c r="Y459" s="4">
        <v>19800614</v>
      </c>
      <c r="Z459" t="str">
        <f t="shared" si="41"/>
        <v>1101</v>
      </c>
      <c r="AA459">
        <f t="shared" si="42"/>
        <v>14</v>
      </c>
    </row>
    <row r="460" spans="1:27">
      <c r="A460" s="2">
        <v>45597.634733796294</v>
      </c>
      <c r="B460" s="3">
        <v>45597.257511574076</v>
      </c>
      <c r="C460" s="4" t="s">
        <v>39</v>
      </c>
      <c r="D460" s="4">
        <v>0.1583</v>
      </c>
      <c r="E460" s="4">
        <v>3.1600000000000003E-2</v>
      </c>
      <c r="F460" s="4">
        <v>0.79300000000000004</v>
      </c>
      <c r="G460" s="4">
        <v>9.2289999999999992</v>
      </c>
      <c r="H460" s="4">
        <v>0.16930000000000001</v>
      </c>
      <c r="I460" s="4" t="s">
        <v>40</v>
      </c>
      <c r="J460" s="4">
        <v>19800614</v>
      </c>
      <c r="K460" s="4">
        <v>19800614</v>
      </c>
      <c r="L460" t="str">
        <f t="shared" si="43"/>
        <v>1101</v>
      </c>
      <c r="M460">
        <f t="shared" si="44"/>
        <v>15</v>
      </c>
      <c r="O460" s="2">
        <v>45597.584872685184</v>
      </c>
      <c r="P460" s="3">
        <v>45597.527673611112</v>
      </c>
      <c r="Q460" s="4" t="s">
        <v>21</v>
      </c>
      <c r="R460" s="4">
        <v>0.32540000000000002</v>
      </c>
      <c r="S460" s="4">
        <v>0.78120000000000001</v>
      </c>
      <c r="T460" s="4">
        <v>0.13550000000000001</v>
      </c>
      <c r="U460" s="4">
        <v>1.1879999999999999</v>
      </c>
      <c r="V460" s="4">
        <v>0.24010000000000001</v>
      </c>
      <c r="W460" s="4" t="s">
        <v>40</v>
      </c>
      <c r="X460" s="4">
        <v>19800614</v>
      </c>
      <c r="Y460" s="4">
        <v>19800614</v>
      </c>
      <c r="Z460" t="str">
        <f t="shared" si="41"/>
        <v>1101</v>
      </c>
      <c r="AA460">
        <f t="shared" si="42"/>
        <v>14</v>
      </c>
    </row>
    <row r="461" spans="1:27">
      <c r="A461" s="2">
        <v>45597.644548611112</v>
      </c>
      <c r="B461" s="3">
        <v>45597.639016203706</v>
      </c>
      <c r="C461" s="4" t="s">
        <v>68</v>
      </c>
      <c r="D461" s="4">
        <v>0.52290000000000003</v>
      </c>
      <c r="E461" s="4">
        <v>0.64780000000000004</v>
      </c>
      <c r="F461" s="4">
        <v>0.42209999999999998</v>
      </c>
      <c r="G461" s="4">
        <v>4.859</v>
      </c>
      <c r="H461" s="4">
        <v>0.19900000000000001</v>
      </c>
      <c r="I461" s="4" t="s">
        <v>40</v>
      </c>
      <c r="J461" s="4">
        <v>19800614</v>
      </c>
      <c r="K461" s="4">
        <v>19800614</v>
      </c>
      <c r="L461" t="str">
        <f t="shared" si="43"/>
        <v>1101</v>
      </c>
      <c r="M461">
        <f t="shared" si="44"/>
        <v>15</v>
      </c>
      <c r="O461" s="2">
        <v>45597.589930555558</v>
      </c>
      <c r="P461" s="3">
        <v>45597.491400462961</v>
      </c>
      <c r="Q461" s="4" t="s">
        <v>21</v>
      </c>
      <c r="R461" s="4">
        <v>0.54300000000000004</v>
      </c>
      <c r="S461" s="4">
        <v>0.56489999999999996</v>
      </c>
      <c r="T461" s="4">
        <v>0.52190000000000003</v>
      </c>
      <c r="U461" s="4">
        <v>1.881</v>
      </c>
      <c r="V461" s="4">
        <v>0.20569999999999999</v>
      </c>
      <c r="W461" s="4" t="s">
        <v>40</v>
      </c>
      <c r="X461" s="4">
        <v>19800614</v>
      </c>
      <c r="Y461" s="4">
        <v>19800614</v>
      </c>
      <c r="Z461" t="str">
        <f t="shared" ref="Z461:Z524" si="45">TEXT(O461,"MMDD")</f>
        <v>1101</v>
      </c>
      <c r="AA461">
        <f t="shared" ref="AA461:AA524" si="46">HOUR(O461)</f>
        <v>14</v>
      </c>
    </row>
    <row r="462" spans="1:27">
      <c r="A462" s="2">
        <v>45597.646331018521</v>
      </c>
      <c r="B462" s="3">
        <v>45597.645995370367</v>
      </c>
      <c r="C462" s="4" t="s">
        <v>23</v>
      </c>
      <c r="D462" s="4">
        <v>0.63449999999999995</v>
      </c>
      <c r="E462" s="4">
        <v>0.65700000000000003</v>
      </c>
      <c r="F462" s="4">
        <v>0.61280000000000001</v>
      </c>
      <c r="G462" s="4">
        <v>4.8120000000000003</v>
      </c>
      <c r="H462" s="4">
        <v>0.184</v>
      </c>
      <c r="I462" s="4" t="s">
        <v>40</v>
      </c>
      <c r="J462" s="4">
        <v>19800614</v>
      </c>
      <c r="K462" s="4">
        <v>19800614</v>
      </c>
      <c r="L462" t="str">
        <f t="shared" si="43"/>
        <v>1101</v>
      </c>
      <c r="M462">
        <f t="shared" si="44"/>
        <v>15</v>
      </c>
      <c r="O462" s="2">
        <v>45597.590428240743</v>
      </c>
      <c r="P462" s="3">
        <v>45597.527673611112</v>
      </c>
      <c r="Q462" s="4" t="s">
        <v>21</v>
      </c>
      <c r="R462" s="4">
        <v>0.32540000000000002</v>
      </c>
      <c r="S462" s="4">
        <v>0.78120000000000001</v>
      </c>
      <c r="T462" s="4">
        <v>0.13550000000000001</v>
      </c>
      <c r="U462" s="4">
        <v>1.1879999999999999</v>
      </c>
      <c r="V462" s="4">
        <v>0.24010000000000001</v>
      </c>
      <c r="W462" s="4" t="s">
        <v>40</v>
      </c>
      <c r="X462" s="4">
        <v>19800614</v>
      </c>
      <c r="Y462" s="4">
        <v>19800614</v>
      </c>
      <c r="Z462" t="str">
        <f t="shared" si="45"/>
        <v>1101</v>
      </c>
      <c r="AA462">
        <f t="shared" si="46"/>
        <v>14</v>
      </c>
    </row>
    <row r="463" spans="1:27">
      <c r="A463" s="2">
        <v>45597.647499999999</v>
      </c>
      <c r="B463" s="3">
        <v>45597.646574074075</v>
      </c>
      <c r="C463" s="4" t="s">
        <v>23</v>
      </c>
      <c r="D463" s="4">
        <v>0.622</v>
      </c>
      <c r="E463" s="4">
        <v>0.65539999999999998</v>
      </c>
      <c r="F463" s="4">
        <v>0.59019999999999995</v>
      </c>
      <c r="G463" s="4">
        <v>4.82</v>
      </c>
      <c r="H463" s="4">
        <v>0.1857</v>
      </c>
      <c r="I463" s="4" t="s">
        <v>40</v>
      </c>
      <c r="J463" s="4">
        <v>19800614</v>
      </c>
      <c r="K463" s="4">
        <v>19800614</v>
      </c>
      <c r="L463" t="str">
        <f t="shared" si="43"/>
        <v>1101</v>
      </c>
      <c r="M463">
        <f t="shared" si="44"/>
        <v>15</v>
      </c>
      <c r="O463" s="2">
        <v>45597.592743055553</v>
      </c>
      <c r="P463" s="3">
        <v>45597.515740740739</v>
      </c>
      <c r="Q463" s="4" t="s">
        <v>62</v>
      </c>
      <c r="R463" s="4">
        <v>0.6583</v>
      </c>
      <c r="S463" s="4">
        <v>0.76160000000000005</v>
      </c>
      <c r="T463" s="4">
        <v>0.56899999999999995</v>
      </c>
      <c r="U463" s="4">
        <v>1.2529999999999999</v>
      </c>
      <c r="V463" s="4">
        <v>0.20280000000000001</v>
      </c>
      <c r="W463" s="4" t="s">
        <v>40</v>
      </c>
      <c r="X463" s="4">
        <v>19800614</v>
      </c>
      <c r="Y463" s="4">
        <v>19800614</v>
      </c>
      <c r="Z463" t="str">
        <f t="shared" si="45"/>
        <v>1101</v>
      </c>
      <c r="AA463">
        <f t="shared" si="46"/>
        <v>14</v>
      </c>
    </row>
    <row r="464" spans="1:27">
      <c r="A464" s="2">
        <v>45597.649270833332</v>
      </c>
      <c r="B464" s="3">
        <v>45597.647835648146</v>
      </c>
      <c r="C464" s="4" t="s">
        <v>14</v>
      </c>
      <c r="D464" s="4">
        <v>0.67090000000000005</v>
      </c>
      <c r="E464" s="4">
        <v>0.7228</v>
      </c>
      <c r="F464" s="4">
        <v>0.62270000000000003</v>
      </c>
      <c r="G464" s="4">
        <v>4.4660000000000002</v>
      </c>
      <c r="H464" s="4">
        <v>0.1832</v>
      </c>
      <c r="I464" s="4" t="s">
        <v>40</v>
      </c>
      <c r="J464" s="4">
        <v>19800614</v>
      </c>
      <c r="K464" s="4">
        <v>19800614</v>
      </c>
      <c r="L464" t="str">
        <f t="shared" si="43"/>
        <v>1101</v>
      </c>
      <c r="M464">
        <f t="shared" si="44"/>
        <v>15</v>
      </c>
      <c r="O464" s="2">
        <v>45597.592893518522</v>
      </c>
      <c r="P464" s="3">
        <v>45597.530127314814</v>
      </c>
      <c r="Q464" s="4" t="s">
        <v>62</v>
      </c>
      <c r="R464" s="4">
        <v>0.65720000000000001</v>
      </c>
      <c r="S464" s="4">
        <v>0.76259999999999994</v>
      </c>
      <c r="T464" s="4">
        <v>0.56640000000000001</v>
      </c>
      <c r="U464" s="4">
        <v>1.2490000000000001</v>
      </c>
      <c r="V464" s="4">
        <v>0.20300000000000001</v>
      </c>
      <c r="W464" s="4" t="s">
        <v>40</v>
      </c>
      <c r="X464" s="4">
        <v>19800614</v>
      </c>
      <c r="Y464" s="4">
        <v>19800614</v>
      </c>
      <c r="Z464" t="str">
        <f t="shared" si="45"/>
        <v>1101</v>
      </c>
      <c r="AA464">
        <f t="shared" si="46"/>
        <v>14</v>
      </c>
    </row>
    <row r="465" spans="1:27">
      <c r="A465" s="2">
        <v>45597.649768518517</v>
      </c>
      <c r="B465" s="3">
        <v>45597.252650462964</v>
      </c>
      <c r="C465" s="4" t="s">
        <v>39</v>
      </c>
      <c r="D465" s="4">
        <v>0.1421</v>
      </c>
      <c r="E465" s="4">
        <v>3.0599999999999999E-2</v>
      </c>
      <c r="F465" s="4">
        <v>0.6603</v>
      </c>
      <c r="G465" s="4">
        <v>9.2579999999999991</v>
      </c>
      <c r="H465" s="4">
        <v>0.18029999999999999</v>
      </c>
      <c r="I465" s="4" t="s">
        <v>40</v>
      </c>
      <c r="J465" s="4">
        <v>19800614</v>
      </c>
      <c r="K465" s="4">
        <v>19800614</v>
      </c>
      <c r="L465" t="str">
        <f t="shared" si="43"/>
        <v>1101</v>
      </c>
      <c r="M465">
        <f t="shared" si="44"/>
        <v>15</v>
      </c>
      <c r="O465" s="2">
        <v>45597.59302083333</v>
      </c>
      <c r="P465" s="3">
        <v>45597.544664351852</v>
      </c>
      <c r="Q465" s="4" t="s">
        <v>62</v>
      </c>
      <c r="R465" s="4">
        <v>0.65920000000000001</v>
      </c>
      <c r="S465" s="4">
        <v>0.76080000000000003</v>
      </c>
      <c r="T465" s="4">
        <v>0.57110000000000005</v>
      </c>
      <c r="U465" s="4">
        <v>1.2549999999999999</v>
      </c>
      <c r="V465" s="4">
        <v>0.20269999999999999</v>
      </c>
      <c r="W465" s="4" t="s">
        <v>40</v>
      </c>
      <c r="X465" s="4">
        <v>19800614</v>
      </c>
      <c r="Y465" s="4">
        <v>19800614</v>
      </c>
      <c r="Z465" t="str">
        <f t="shared" si="45"/>
        <v>1101</v>
      </c>
      <c r="AA465">
        <f t="shared" si="46"/>
        <v>14</v>
      </c>
    </row>
    <row r="466" spans="1:27">
      <c r="A466" s="2">
        <v>45597.650312500002</v>
      </c>
      <c r="B466" s="3">
        <v>45597.591898148145</v>
      </c>
      <c r="C466" s="4" t="s">
        <v>70</v>
      </c>
      <c r="D466" s="4">
        <v>0.4597</v>
      </c>
      <c r="E466" s="4">
        <v>0.34289999999999998</v>
      </c>
      <c r="F466" s="4">
        <v>0.61639999999999995</v>
      </c>
      <c r="G466" s="4">
        <v>6.3470000000000004</v>
      </c>
      <c r="H466" s="4">
        <v>0.1837</v>
      </c>
      <c r="I466" s="4" t="s">
        <v>40</v>
      </c>
      <c r="J466" s="4">
        <v>19800614</v>
      </c>
      <c r="K466" s="4">
        <v>19800614</v>
      </c>
      <c r="L466" t="str">
        <f t="shared" si="43"/>
        <v>1101</v>
      </c>
      <c r="M466">
        <f t="shared" si="44"/>
        <v>15</v>
      </c>
      <c r="O466" s="2">
        <v>45597.593182870369</v>
      </c>
      <c r="P466" s="3">
        <v>45597.559062499997</v>
      </c>
      <c r="Q466" s="4" t="s">
        <v>62</v>
      </c>
      <c r="R466" s="4">
        <v>0.6421</v>
      </c>
      <c r="S466" s="4">
        <v>0.76929999999999998</v>
      </c>
      <c r="T466" s="4">
        <v>0.53600000000000003</v>
      </c>
      <c r="U466" s="4">
        <v>1.2270000000000001</v>
      </c>
      <c r="V466" s="4">
        <v>0.2049</v>
      </c>
      <c r="W466" s="4" t="s">
        <v>40</v>
      </c>
      <c r="X466" s="4">
        <v>19800614</v>
      </c>
      <c r="Y466" s="4">
        <v>19800614</v>
      </c>
      <c r="Z466" t="str">
        <f t="shared" si="45"/>
        <v>1101</v>
      </c>
      <c r="AA466">
        <f t="shared" si="46"/>
        <v>14</v>
      </c>
    </row>
    <row r="467" spans="1:27">
      <c r="A467" s="2">
        <v>45597.651226851849</v>
      </c>
      <c r="B467" s="3">
        <v>45597.648136574076</v>
      </c>
      <c r="C467" s="4" t="s">
        <v>55</v>
      </c>
      <c r="D467" s="4">
        <v>0.66520000000000001</v>
      </c>
      <c r="E467" s="4">
        <v>0.80369999999999997</v>
      </c>
      <c r="F467" s="4">
        <v>0.55049999999999999</v>
      </c>
      <c r="G467" s="4">
        <v>3.9830000000000001</v>
      </c>
      <c r="H467" s="4">
        <v>0.1888</v>
      </c>
      <c r="I467" s="4" t="s">
        <v>40</v>
      </c>
      <c r="J467" s="4">
        <v>19800614</v>
      </c>
      <c r="K467" s="4">
        <v>19800614</v>
      </c>
      <c r="L467" t="str">
        <f t="shared" si="43"/>
        <v>1101</v>
      </c>
      <c r="M467">
        <f t="shared" si="44"/>
        <v>15</v>
      </c>
      <c r="O467" s="2">
        <v>45597.593298611115</v>
      </c>
      <c r="P467" s="3">
        <v>45597.575474537036</v>
      </c>
      <c r="Q467" s="4" t="s">
        <v>62</v>
      </c>
      <c r="R467" s="4">
        <v>0.63580000000000003</v>
      </c>
      <c r="S467" s="4">
        <v>0.77200000000000002</v>
      </c>
      <c r="T467" s="4">
        <v>0.52359999999999995</v>
      </c>
      <c r="U467" s="4">
        <v>1.2190000000000001</v>
      </c>
      <c r="V467" s="4">
        <v>0.2056</v>
      </c>
      <c r="W467" s="4" t="s">
        <v>40</v>
      </c>
      <c r="X467" s="4">
        <v>19800614</v>
      </c>
      <c r="Y467" s="4">
        <v>19800614</v>
      </c>
      <c r="Z467" t="str">
        <f t="shared" si="45"/>
        <v>1101</v>
      </c>
      <c r="AA467">
        <f t="shared" si="46"/>
        <v>14</v>
      </c>
    </row>
    <row r="468" spans="1:27">
      <c r="A468" s="2">
        <v>45597.651354166665</v>
      </c>
      <c r="B468" s="3">
        <v>45597.62903935185</v>
      </c>
      <c r="C468" s="4" t="s">
        <v>41</v>
      </c>
      <c r="D468" s="4">
        <v>0.44740000000000002</v>
      </c>
      <c r="E468" s="4">
        <v>0.30070000000000002</v>
      </c>
      <c r="F468" s="4">
        <v>0.66549999999999998</v>
      </c>
      <c r="G468" s="4">
        <v>6.5750000000000002</v>
      </c>
      <c r="H468" s="4">
        <v>0.1799</v>
      </c>
      <c r="I468" s="4" t="s">
        <v>40</v>
      </c>
      <c r="J468" s="4">
        <v>19800614</v>
      </c>
      <c r="K468" s="4">
        <v>19800614</v>
      </c>
      <c r="L468" t="str">
        <f t="shared" si="43"/>
        <v>1101</v>
      </c>
      <c r="M468">
        <f t="shared" si="44"/>
        <v>15</v>
      </c>
      <c r="O468" s="2">
        <v>45597.59652777778</v>
      </c>
      <c r="P468" s="3">
        <v>45597.54760416667</v>
      </c>
      <c r="Q468" s="4" t="s">
        <v>64</v>
      </c>
      <c r="R468" s="4">
        <v>0.53380000000000005</v>
      </c>
      <c r="S468" s="4">
        <v>0.62419999999999998</v>
      </c>
      <c r="T468" s="4">
        <v>0.45639999999999997</v>
      </c>
      <c r="U468" s="4">
        <v>1.69</v>
      </c>
      <c r="V468" s="4">
        <v>0.2099</v>
      </c>
      <c r="W468" s="4" t="s">
        <v>40</v>
      </c>
      <c r="X468" s="4">
        <v>19800614</v>
      </c>
      <c r="Y468" s="4">
        <v>19800614</v>
      </c>
      <c r="Z468" t="str">
        <f t="shared" si="45"/>
        <v>1101</v>
      </c>
      <c r="AA468">
        <f t="shared" si="46"/>
        <v>14</v>
      </c>
    </row>
    <row r="469" spans="1:27">
      <c r="A469" s="2">
        <v>45597.651585648149</v>
      </c>
      <c r="B469" s="3">
        <v>45597.648055555554</v>
      </c>
      <c r="C469" s="4" t="s">
        <v>41</v>
      </c>
      <c r="D469" s="4">
        <v>0.44740000000000002</v>
      </c>
      <c r="E469" s="4">
        <v>0.3004</v>
      </c>
      <c r="F469" s="4">
        <v>0.66639999999999999</v>
      </c>
      <c r="G469" s="4">
        <v>6.577</v>
      </c>
      <c r="H469" s="4">
        <v>0.1799</v>
      </c>
      <c r="I469" s="4" t="s">
        <v>40</v>
      </c>
      <c r="J469" s="4">
        <v>19800614</v>
      </c>
      <c r="K469" s="4">
        <v>19800614</v>
      </c>
      <c r="L469" t="str">
        <f t="shared" si="43"/>
        <v>1101</v>
      </c>
      <c r="M469">
        <f t="shared" si="44"/>
        <v>15</v>
      </c>
      <c r="O469" s="2">
        <v>45597.600069444445</v>
      </c>
      <c r="P469" s="3">
        <v>45596.495636574073</v>
      </c>
      <c r="Q469" s="4" t="s">
        <v>37</v>
      </c>
      <c r="R469" s="4">
        <v>0.54630000000000001</v>
      </c>
      <c r="S469" s="4">
        <v>0.443</v>
      </c>
      <c r="T469" s="4">
        <v>0.67369999999999997</v>
      </c>
      <c r="U469" s="4">
        <v>2.3029999999999999</v>
      </c>
      <c r="V469" s="4">
        <v>0.19639999999999999</v>
      </c>
      <c r="W469" s="4" t="s">
        <v>40</v>
      </c>
      <c r="X469" s="4">
        <v>19800614</v>
      </c>
      <c r="Y469" s="4">
        <v>19800614</v>
      </c>
      <c r="Z469" t="str">
        <f t="shared" si="45"/>
        <v>1101</v>
      </c>
      <c r="AA469">
        <f t="shared" si="46"/>
        <v>14</v>
      </c>
    </row>
    <row r="470" spans="1:27">
      <c r="A470" s="2">
        <v>45597.651909722219</v>
      </c>
      <c r="B470" s="3">
        <v>45597.62903935185</v>
      </c>
      <c r="C470" s="4" t="s">
        <v>41</v>
      </c>
      <c r="D470" s="4">
        <v>0.44740000000000002</v>
      </c>
      <c r="E470" s="4">
        <v>0.30070000000000002</v>
      </c>
      <c r="F470" s="4">
        <v>0.66549999999999998</v>
      </c>
      <c r="G470" s="4">
        <v>6.5750000000000002</v>
      </c>
      <c r="H470" s="4">
        <v>0.1799</v>
      </c>
      <c r="I470" s="4" t="s">
        <v>40</v>
      </c>
      <c r="J470" s="4">
        <v>19800614</v>
      </c>
      <c r="K470" s="4">
        <v>19800614</v>
      </c>
      <c r="L470" t="str">
        <f t="shared" si="43"/>
        <v>1101</v>
      </c>
      <c r="M470">
        <f t="shared" si="44"/>
        <v>15</v>
      </c>
      <c r="O470" s="2">
        <v>45597.605104166665</v>
      </c>
      <c r="P470" s="3">
        <v>45597.603703703702</v>
      </c>
      <c r="Q470" s="4" t="s">
        <v>41</v>
      </c>
      <c r="R470" s="4">
        <v>0.76100000000000001</v>
      </c>
      <c r="S470" s="4">
        <v>0.69830000000000003</v>
      </c>
      <c r="T470" s="4">
        <v>0.82930000000000004</v>
      </c>
      <c r="U470" s="4">
        <v>1.4550000000000001</v>
      </c>
      <c r="V470" s="4">
        <v>0.186</v>
      </c>
      <c r="W470" s="4" t="s">
        <v>40</v>
      </c>
      <c r="X470" s="4">
        <v>19800614</v>
      </c>
      <c r="Y470" s="4">
        <v>19800614</v>
      </c>
      <c r="Z470" t="str">
        <f t="shared" si="45"/>
        <v>1101</v>
      </c>
      <c r="AA470">
        <f t="shared" si="46"/>
        <v>14</v>
      </c>
    </row>
    <row r="471" spans="1:27">
      <c r="A471" s="2">
        <v>45597.656805555554</v>
      </c>
      <c r="B471" s="3">
        <v>45597.262372685182</v>
      </c>
      <c r="C471" s="4" t="s">
        <v>39</v>
      </c>
      <c r="D471" s="4">
        <v>0.14510000000000001</v>
      </c>
      <c r="E471" s="4">
        <v>2.7799999999999998E-2</v>
      </c>
      <c r="F471" s="4">
        <v>0.75760000000000005</v>
      </c>
      <c r="G471" s="4">
        <v>9.3439999999999994</v>
      </c>
      <c r="H471" s="4">
        <v>0.1724</v>
      </c>
      <c r="I471" s="4" t="s">
        <v>40</v>
      </c>
      <c r="J471" s="4">
        <v>19800614</v>
      </c>
      <c r="K471" s="4">
        <v>19800614</v>
      </c>
      <c r="L471" t="str">
        <f t="shared" si="43"/>
        <v>1101</v>
      </c>
      <c r="M471">
        <f t="shared" si="44"/>
        <v>15</v>
      </c>
      <c r="O471" s="2">
        <v>45597.612002314818</v>
      </c>
      <c r="P471" s="3">
        <v>45597.583657407406</v>
      </c>
      <c r="Q471" s="4" t="s">
        <v>15</v>
      </c>
      <c r="R471" s="4">
        <v>0.30080000000000001</v>
      </c>
      <c r="S471" s="4">
        <v>0.99429999999999996</v>
      </c>
      <c r="T471" s="4">
        <v>9.0999999999999998E-2</v>
      </c>
      <c r="U471" s="4">
        <v>0.14299999999999999</v>
      </c>
      <c r="V471" s="4">
        <v>0.2487</v>
      </c>
      <c r="W471" s="4" t="s">
        <v>40</v>
      </c>
      <c r="X471" s="4">
        <v>19800614</v>
      </c>
      <c r="Y471" s="4">
        <v>19800614</v>
      </c>
      <c r="Z471" t="str">
        <f t="shared" si="45"/>
        <v>1101</v>
      </c>
      <c r="AA471">
        <f t="shared" si="46"/>
        <v>14</v>
      </c>
    </row>
    <row r="472" spans="1:27">
      <c r="A472" s="2">
        <v>45597.657546296294</v>
      </c>
      <c r="B472" s="3">
        <v>45597.267210648148</v>
      </c>
      <c r="C472" s="4" t="s">
        <v>39</v>
      </c>
      <c r="D472" s="4">
        <v>0.1537</v>
      </c>
      <c r="E472" s="4">
        <v>3.15E-2</v>
      </c>
      <c r="F472" s="4">
        <v>0.75049999999999994</v>
      </c>
      <c r="G472" s="4">
        <v>9.2330000000000005</v>
      </c>
      <c r="H472" s="4">
        <v>0.17299999999999999</v>
      </c>
      <c r="I472" s="4" t="s">
        <v>40</v>
      </c>
      <c r="J472" s="4">
        <v>19800614</v>
      </c>
      <c r="K472" s="4">
        <v>19800614</v>
      </c>
      <c r="L472" t="str">
        <f t="shared" si="43"/>
        <v>1101</v>
      </c>
      <c r="M472">
        <f t="shared" si="44"/>
        <v>15</v>
      </c>
      <c r="O472" s="2">
        <v>45597.612118055556</v>
      </c>
      <c r="P472" s="3">
        <v>45597.591527777775</v>
      </c>
      <c r="Q472" s="4" t="s">
        <v>15</v>
      </c>
      <c r="R472" s="4">
        <v>0.30080000000000001</v>
      </c>
      <c r="S472" s="4">
        <v>0.99439999999999995</v>
      </c>
      <c r="T472" s="4">
        <v>9.0999999999999998E-2</v>
      </c>
      <c r="U472" s="4">
        <v>0.14299999999999999</v>
      </c>
      <c r="V472" s="4">
        <v>0.2487</v>
      </c>
      <c r="W472" s="4" t="s">
        <v>40</v>
      </c>
      <c r="X472" s="4">
        <v>19800614</v>
      </c>
      <c r="Y472" s="4">
        <v>19800614</v>
      </c>
      <c r="Z472" t="str">
        <f t="shared" si="45"/>
        <v>1101</v>
      </c>
      <c r="AA472">
        <f t="shared" si="46"/>
        <v>14</v>
      </c>
    </row>
    <row r="473" spans="1:27">
      <c r="A473" s="2">
        <v>45597.659270833334</v>
      </c>
      <c r="B473" s="3">
        <v>45597.27207175926</v>
      </c>
      <c r="C473" s="4" t="s">
        <v>39</v>
      </c>
      <c r="D473" s="4">
        <v>0.1489</v>
      </c>
      <c r="E473" s="4">
        <v>3.1300000000000001E-2</v>
      </c>
      <c r="F473" s="4">
        <v>0.70760000000000001</v>
      </c>
      <c r="G473" s="4">
        <v>9.2370000000000001</v>
      </c>
      <c r="H473" s="4">
        <v>0.17660000000000001</v>
      </c>
      <c r="I473" s="4" t="s">
        <v>40</v>
      </c>
      <c r="J473" s="4">
        <v>19800614</v>
      </c>
      <c r="K473" s="4">
        <v>19800614</v>
      </c>
      <c r="L473" t="str">
        <f t="shared" si="43"/>
        <v>1101</v>
      </c>
      <c r="M473">
        <f t="shared" si="44"/>
        <v>15</v>
      </c>
      <c r="O473" s="2">
        <v>45597.612280092595</v>
      </c>
      <c r="P473" s="3">
        <v>45597.599409722221</v>
      </c>
      <c r="Q473" s="4" t="s">
        <v>15</v>
      </c>
      <c r="R473" s="4">
        <v>0.30080000000000001</v>
      </c>
      <c r="S473" s="4">
        <v>0.99429999999999996</v>
      </c>
      <c r="T473" s="4">
        <v>9.0999999999999998E-2</v>
      </c>
      <c r="U473" s="4">
        <v>0.14299999999999999</v>
      </c>
      <c r="V473" s="4">
        <v>0.24879999999999999</v>
      </c>
      <c r="W473" s="4" t="s">
        <v>40</v>
      </c>
      <c r="X473" s="4">
        <v>19800614</v>
      </c>
      <c r="Y473" s="4">
        <v>19800614</v>
      </c>
      <c r="Z473" t="str">
        <f t="shared" si="45"/>
        <v>1101</v>
      </c>
      <c r="AA473">
        <f t="shared" si="46"/>
        <v>14</v>
      </c>
    </row>
    <row r="474" spans="1:27">
      <c r="A474" s="2">
        <v>45597.660868055558</v>
      </c>
      <c r="B474" s="3">
        <v>45597.276909722219</v>
      </c>
      <c r="C474" s="4" t="s">
        <v>39</v>
      </c>
      <c r="D474" s="4">
        <v>0.14860000000000001</v>
      </c>
      <c r="E474" s="4">
        <v>3.2099999999999997E-2</v>
      </c>
      <c r="F474" s="4">
        <v>0.68889999999999996</v>
      </c>
      <c r="G474" s="4">
        <v>9.2159999999999993</v>
      </c>
      <c r="H474" s="4">
        <v>0.17810000000000001</v>
      </c>
      <c r="I474" s="4" t="s">
        <v>40</v>
      </c>
      <c r="J474" s="4">
        <v>19800614</v>
      </c>
      <c r="K474" s="4">
        <v>19800614</v>
      </c>
      <c r="L474" t="str">
        <f t="shared" si="43"/>
        <v>1101</v>
      </c>
      <c r="M474">
        <f t="shared" si="44"/>
        <v>15</v>
      </c>
      <c r="O474" s="2">
        <v>45597.612407407411</v>
      </c>
      <c r="P474" s="3">
        <v>45597.607291666667</v>
      </c>
      <c r="Q474" s="4" t="s">
        <v>15</v>
      </c>
      <c r="R474" s="4">
        <v>0.30080000000000001</v>
      </c>
      <c r="S474" s="4">
        <v>0.99429999999999996</v>
      </c>
      <c r="T474" s="4">
        <v>9.0999999999999998E-2</v>
      </c>
      <c r="U474" s="4">
        <v>0.14299999999999999</v>
      </c>
      <c r="V474" s="4">
        <v>0.24879999999999999</v>
      </c>
      <c r="W474" s="4" t="s">
        <v>40</v>
      </c>
      <c r="X474" s="4">
        <v>19800614</v>
      </c>
      <c r="Y474" s="4">
        <v>19800614</v>
      </c>
      <c r="Z474" t="str">
        <f t="shared" si="45"/>
        <v>1101</v>
      </c>
      <c r="AA474">
        <f t="shared" si="46"/>
        <v>14</v>
      </c>
    </row>
    <row r="475" spans="1:27">
      <c r="A475" s="2">
        <v>45597.662106481483</v>
      </c>
      <c r="B475" s="3">
        <v>45597.660497685189</v>
      </c>
      <c r="C475" s="4" t="s">
        <v>23</v>
      </c>
      <c r="D475" s="4">
        <v>0.62519999999999998</v>
      </c>
      <c r="E475" s="4">
        <v>0.65769999999999995</v>
      </c>
      <c r="F475" s="4">
        <v>0.59430000000000005</v>
      </c>
      <c r="G475" s="4">
        <v>4.8090000000000002</v>
      </c>
      <c r="H475" s="4">
        <v>0.18540000000000001</v>
      </c>
      <c r="I475" s="4" t="s">
        <v>40</v>
      </c>
      <c r="J475" s="4">
        <v>19800614</v>
      </c>
      <c r="K475" s="4">
        <v>19800614</v>
      </c>
      <c r="L475" t="str">
        <f t="shared" si="43"/>
        <v>1101</v>
      </c>
      <c r="M475">
        <f t="shared" si="44"/>
        <v>15</v>
      </c>
      <c r="O475" s="2">
        <v>45597.612650462965</v>
      </c>
      <c r="P475" s="3">
        <v>45597.611643518518</v>
      </c>
      <c r="Q475" s="4" t="s">
        <v>54</v>
      </c>
      <c r="R475" s="4">
        <v>0.56020000000000003</v>
      </c>
      <c r="S475" s="4">
        <v>0.7379</v>
      </c>
      <c r="T475" s="4">
        <v>0.42520000000000002</v>
      </c>
      <c r="U475" s="4">
        <v>1.329</v>
      </c>
      <c r="V475" s="4">
        <v>0.21199999999999999</v>
      </c>
      <c r="W475" s="4" t="s">
        <v>40</v>
      </c>
      <c r="X475" s="4">
        <v>19800614</v>
      </c>
      <c r="Y475" s="4">
        <v>19800614</v>
      </c>
      <c r="Z475" t="str">
        <f t="shared" si="45"/>
        <v>1101</v>
      </c>
      <c r="AA475">
        <f t="shared" si="46"/>
        <v>14</v>
      </c>
    </row>
    <row r="476" spans="1:27">
      <c r="A476" s="2">
        <v>45597.662187499998</v>
      </c>
      <c r="B476" s="3">
        <v>45597.276909722219</v>
      </c>
      <c r="C476" s="4" t="s">
        <v>39</v>
      </c>
      <c r="D476" s="4">
        <v>0.14860000000000001</v>
      </c>
      <c r="E476" s="4">
        <v>3.2099999999999997E-2</v>
      </c>
      <c r="F476" s="4">
        <v>0.68889999999999996</v>
      </c>
      <c r="G476" s="4">
        <v>9.2159999999999993</v>
      </c>
      <c r="H476" s="4">
        <v>0.17810000000000001</v>
      </c>
      <c r="I476" s="4" t="s">
        <v>40</v>
      </c>
      <c r="J476" s="4">
        <v>19800614</v>
      </c>
      <c r="K476" s="4">
        <v>19800614</v>
      </c>
      <c r="L476" t="str">
        <f t="shared" si="43"/>
        <v>1101</v>
      </c>
      <c r="M476">
        <f t="shared" si="44"/>
        <v>15</v>
      </c>
      <c r="O476" s="2">
        <v>45597.613668981481</v>
      </c>
      <c r="P476" s="3">
        <v>45597.607291666667</v>
      </c>
      <c r="Q476" s="4" t="s">
        <v>15</v>
      </c>
      <c r="R476" s="4">
        <v>0.30080000000000001</v>
      </c>
      <c r="S476" s="4">
        <v>0.99429999999999996</v>
      </c>
      <c r="T476" s="4">
        <v>9.0999999999999998E-2</v>
      </c>
      <c r="U476" s="4">
        <v>0.14299999999999999</v>
      </c>
      <c r="V476" s="4">
        <v>0.24879999999999999</v>
      </c>
      <c r="W476" s="4" t="s">
        <v>40</v>
      </c>
      <c r="X476" s="4">
        <v>19800614</v>
      </c>
      <c r="Y476" s="4">
        <v>19800614</v>
      </c>
      <c r="Z476" t="str">
        <f t="shared" si="45"/>
        <v>1101</v>
      </c>
      <c r="AA476">
        <f t="shared" si="46"/>
        <v>14</v>
      </c>
    </row>
    <row r="477" spans="1:27">
      <c r="A477" s="2">
        <v>45597.66265046296</v>
      </c>
      <c r="B477" s="3">
        <v>45597.281759259262</v>
      </c>
      <c r="C477" s="4" t="s">
        <v>39</v>
      </c>
      <c r="D477" s="4">
        <v>0.13780000000000001</v>
      </c>
      <c r="E477" s="4">
        <v>2.93E-2</v>
      </c>
      <c r="F477" s="4">
        <v>0.64839999999999998</v>
      </c>
      <c r="G477" s="4">
        <v>9.2970000000000006</v>
      </c>
      <c r="H477" s="4">
        <v>0.18129999999999999</v>
      </c>
      <c r="I477" s="4" t="s">
        <v>40</v>
      </c>
      <c r="J477" s="4">
        <v>19800614</v>
      </c>
      <c r="K477" s="4">
        <v>19800614</v>
      </c>
      <c r="L477" t="str">
        <f t="shared" si="43"/>
        <v>1101</v>
      </c>
      <c r="M477">
        <f t="shared" si="44"/>
        <v>15</v>
      </c>
      <c r="O477" s="2">
        <v>45597.614351851851</v>
      </c>
      <c r="P477" s="3">
        <v>45597.607685185183</v>
      </c>
      <c r="Q477" s="4" t="s">
        <v>15</v>
      </c>
      <c r="R477" s="4">
        <v>0.3009</v>
      </c>
      <c r="S477" s="4">
        <v>0.99429999999999996</v>
      </c>
      <c r="T477" s="4">
        <v>9.0999999999999998E-2</v>
      </c>
      <c r="U477" s="4">
        <v>0.14299999999999999</v>
      </c>
      <c r="V477" s="4">
        <v>0.2487</v>
      </c>
      <c r="W477" s="4" t="s">
        <v>40</v>
      </c>
      <c r="X477" s="4">
        <v>19800614</v>
      </c>
      <c r="Y477" s="4">
        <v>19800614</v>
      </c>
      <c r="Z477" t="str">
        <f t="shared" si="45"/>
        <v>1101</v>
      </c>
      <c r="AA477">
        <f t="shared" si="46"/>
        <v>14</v>
      </c>
    </row>
    <row r="478" spans="1:27">
      <c r="A478" s="2">
        <v>45597.666481481479</v>
      </c>
      <c r="B478" s="3">
        <v>45597.286631944444</v>
      </c>
      <c r="C478" s="4" t="s">
        <v>39</v>
      </c>
      <c r="D478" s="4">
        <v>0.15679999999999999</v>
      </c>
      <c r="E478" s="4">
        <v>3.1399999999999997E-2</v>
      </c>
      <c r="F478" s="4">
        <v>0.78180000000000005</v>
      </c>
      <c r="G478" s="4">
        <v>9.234</v>
      </c>
      <c r="H478" s="4">
        <v>0.17030000000000001</v>
      </c>
      <c r="I478" s="4" t="s">
        <v>40</v>
      </c>
      <c r="J478" s="4">
        <v>19800614</v>
      </c>
      <c r="K478" s="4">
        <v>19800614</v>
      </c>
      <c r="L478" t="str">
        <f t="shared" si="43"/>
        <v>1101</v>
      </c>
      <c r="M478">
        <f t="shared" si="44"/>
        <v>15</v>
      </c>
      <c r="O478" s="2">
        <v>45597.615173611113</v>
      </c>
      <c r="P478" s="3">
        <v>45597.583090277774</v>
      </c>
      <c r="Q478" s="4" t="s">
        <v>18</v>
      </c>
      <c r="R478" s="4">
        <v>0.80410000000000004</v>
      </c>
      <c r="S478" s="4">
        <v>0.79459999999999997</v>
      </c>
      <c r="T478" s="4">
        <v>0.81369999999999998</v>
      </c>
      <c r="U478" s="4">
        <v>1.1439999999999999</v>
      </c>
      <c r="V478" s="4">
        <v>0.18709999999999999</v>
      </c>
      <c r="W478" s="4" t="s">
        <v>40</v>
      </c>
      <c r="X478" s="4">
        <v>19800614</v>
      </c>
      <c r="Y478" s="4">
        <v>19800614</v>
      </c>
      <c r="Z478" t="str">
        <f t="shared" si="45"/>
        <v>1101</v>
      </c>
      <c r="AA478">
        <f t="shared" si="46"/>
        <v>14</v>
      </c>
    </row>
    <row r="479" spans="1:27">
      <c r="A479" s="2">
        <v>45597.669502314813</v>
      </c>
      <c r="B479" s="3">
        <v>45597.666168981479</v>
      </c>
      <c r="C479" s="4" t="s">
        <v>21</v>
      </c>
      <c r="D479" s="4">
        <v>0.5232</v>
      </c>
      <c r="E479" s="4">
        <v>0.60909999999999997</v>
      </c>
      <c r="F479" s="4">
        <v>0.44940000000000002</v>
      </c>
      <c r="G479" s="4">
        <v>5.05</v>
      </c>
      <c r="H479" s="4">
        <v>0.1968</v>
      </c>
      <c r="I479" s="4" t="s">
        <v>40</v>
      </c>
      <c r="J479" s="4">
        <v>19800614</v>
      </c>
      <c r="K479" s="4">
        <v>19800614</v>
      </c>
      <c r="L479" t="str">
        <f t="shared" si="43"/>
        <v>1101</v>
      </c>
      <c r="M479">
        <f t="shared" si="44"/>
        <v>16</v>
      </c>
      <c r="O479" s="2">
        <v>45597.615370370368</v>
      </c>
      <c r="P479" s="3">
        <v>45597.595312500001</v>
      </c>
      <c r="Q479" s="4" t="s">
        <v>18</v>
      </c>
      <c r="R479" s="4">
        <v>0.76249999999999996</v>
      </c>
      <c r="S479" s="4">
        <v>0.75880000000000003</v>
      </c>
      <c r="T479" s="4">
        <v>0.76619999999999999</v>
      </c>
      <c r="U479" s="4">
        <v>1.262</v>
      </c>
      <c r="V479" s="4">
        <v>0.1905</v>
      </c>
      <c r="W479" s="4" t="s">
        <v>40</v>
      </c>
      <c r="X479" s="4">
        <v>19800614</v>
      </c>
      <c r="Y479" s="4">
        <v>19800614</v>
      </c>
      <c r="Z479" t="str">
        <f t="shared" si="45"/>
        <v>1101</v>
      </c>
      <c r="AA479">
        <f t="shared" si="46"/>
        <v>14</v>
      </c>
    </row>
    <row r="480" spans="1:27">
      <c r="A480" s="2">
        <v>45597.67523148148</v>
      </c>
      <c r="B480" s="3">
        <v>45597.667071759257</v>
      </c>
      <c r="C480" s="4" t="s">
        <v>55</v>
      </c>
      <c r="D480" s="4">
        <v>0.6774</v>
      </c>
      <c r="E480" s="4">
        <v>0.79630000000000001</v>
      </c>
      <c r="F480" s="4">
        <v>0.57620000000000005</v>
      </c>
      <c r="G480" s="4">
        <v>4.0309999999999997</v>
      </c>
      <c r="H480" s="4">
        <v>0.18679999999999999</v>
      </c>
      <c r="I480" s="4" t="s">
        <v>40</v>
      </c>
      <c r="J480" s="4">
        <v>19800614</v>
      </c>
      <c r="K480" s="4">
        <v>19800614</v>
      </c>
      <c r="L480" t="str">
        <f t="shared" si="43"/>
        <v>1101</v>
      </c>
      <c r="M480">
        <f t="shared" si="44"/>
        <v>16</v>
      </c>
      <c r="O480" s="2">
        <v>45597.615833333337</v>
      </c>
      <c r="P480" s="3">
        <v>45597.601412037038</v>
      </c>
      <c r="Q480" s="4" t="s">
        <v>18</v>
      </c>
      <c r="R480" s="4">
        <v>0.80879999999999996</v>
      </c>
      <c r="S480" s="4">
        <v>0.7581</v>
      </c>
      <c r="T480" s="4">
        <v>0.8629</v>
      </c>
      <c r="U480" s="4">
        <v>1.264</v>
      </c>
      <c r="V480" s="4">
        <v>0.1832</v>
      </c>
      <c r="W480" s="4" t="s">
        <v>40</v>
      </c>
      <c r="X480" s="4">
        <v>19800614</v>
      </c>
      <c r="Y480" s="4">
        <v>19800614</v>
      </c>
      <c r="Z480" t="str">
        <f t="shared" si="45"/>
        <v>1101</v>
      </c>
      <c r="AA480">
        <f t="shared" si="46"/>
        <v>14</v>
      </c>
    </row>
    <row r="481" spans="1:27">
      <c r="A481" s="2">
        <v>45597.681076388886</v>
      </c>
      <c r="B481" s="3">
        <v>45597.663275462961</v>
      </c>
      <c r="C481" s="4" t="s">
        <v>41</v>
      </c>
      <c r="D481" s="4">
        <v>0.47010000000000002</v>
      </c>
      <c r="E481" s="4">
        <v>0.33889999999999998</v>
      </c>
      <c r="F481" s="4">
        <v>0.6522</v>
      </c>
      <c r="G481" s="4">
        <v>6.3680000000000003</v>
      </c>
      <c r="H481" s="4">
        <v>0.18099999999999999</v>
      </c>
      <c r="I481" s="4" t="s">
        <v>40</v>
      </c>
      <c r="J481" s="4">
        <v>19800614</v>
      </c>
      <c r="K481" s="4">
        <v>19800614</v>
      </c>
      <c r="L481" t="str">
        <f t="shared" si="43"/>
        <v>1101</v>
      </c>
      <c r="M481">
        <f t="shared" si="44"/>
        <v>16</v>
      </c>
      <c r="O481" s="2">
        <v>45597.615972222222</v>
      </c>
      <c r="P481" s="3">
        <v>45597.607534722221</v>
      </c>
      <c r="Q481" s="4" t="s">
        <v>18</v>
      </c>
      <c r="R481" s="4">
        <v>0.80389999999999995</v>
      </c>
      <c r="S481" s="4">
        <v>0.71850000000000003</v>
      </c>
      <c r="T481" s="4">
        <v>0.89949999999999997</v>
      </c>
      <c r="U481" s="4">
        <v>1.391</v>
      </c>
      <c r="V481" s="4">
        <v>0.17979999999999999</v>
      </c>
      <c r="W481" s="4" t="s">
        <v>40</v>
      </c>
      <c r="X481" s="4">
        <v>19800614</v>
      </c>
      <c r="Y481" s="4">
        <v>19800614</v>
      </c>
      <c r="Z481" t="str">
        <f t="shared" si="45"/>
        <v>1101</v>
      </c>
      <c r="AA481">
        <f t="shared" si="46"/>
        <v>14</v>
      </c>
    </row>
    <row r="482" spans="1:27">
      <c r="A482" s="2">
        <v>45597.682488425926</v>
      </c>
      <c r="B482" s="3">
        <v>45597.676793981482</v>
      </c>
      <c r="C482" s="4" t="s">
        <v>41</v>
      </c>
      <c r="D482" s="4">
        <v>0.46460000000000001</v>
      </c>
      <c r="E482" s="4">
        <v>0.31830000000000003</v>
      </c>
      <c r="F482" s="4">
        <v>0.67830000000000001</v>
      </c>
      <c r="G482" s="4">
        <v>6.4790000000000001</v>
      </c>
      <c r="H482" s="4">
        <v>0.1789</v>
      </c>
      <c r="I482" s="4" t="s">
        <v>40</v>
      </c>
      <c r="J482" s="4">
        <v>19800614</v>
      </c>
      <c r="K482" s="4">
        <v>19800614</v>
      </c>
      <c r="L482" t="str">
        <f t="shared" si="43"/>
        <v>1101</v>
      </c>
      <c r="M482">
        <f t="shared" si="44"/>
        <v>16</v>
      </c>
      <c r="O482" s="2">
        <v>45597.616157407407</v>
      </c>
      <c r="P482" s="3">
        <v>45597.613622685189</v>
      </c>
      <c r="Q482" s="4" t="s">
        <v>18</v>
      </c>
      <c r="R482" s="4">
        <v>0.79039999999999999</v>
      </c>
      <c r="S482" s="4">
        <v>0.72189999999999999</v>
      </c>
      <c r="T482" s="4">
        <v>0.86529999999999996</v>
      </c>
      <c r="U482" s="4">
        <v>1.38</v>
      </c>
      <c r="V482" s="4">
        <v>0.183</v>
      </c>
      <c r="W482" s="4" t="s">
        <v>40</v>
      </c>
      <c r="X482" s="4">
        <v>19800614</v>
      </c>
      <c r="Y482" s="4">
        <v>19800614</v>
      </c>
      <c r="Z482" t="str">
        <f t="shared" si="45"/>
        <v>1101</v>
      </c>
      <c r="AA482">
        <f t="shared" si="46"/>
        <v>14</v>
      </c>
    </row>
    <row r="483" spans="1:27">
      <c r="A483" s="2">
        <v>45597.683518518519</v>
      </c>
      <c r="B483" s="3">
        <v>45597.663275462961</v>
      </c>
      <c r="C483" s="4" t="s">
        <v>41</v>
      </c>
      <c r="D483" s="4">
        <v>0.47010000000000002</v>
      </c>
      <c r="E483" s="4">
        <v>0.33889999999999998</v>
      </c>
      <c r="F483" s="4">
        <v>0.6522</v>
      </c>
      <c r="G483" s="4">
        <v>6.3680000000000003</v>
      </c>
      <c r="H483" s="4">
        <v>0.18099999999999999</v>
      </c>
      <c r="I483" s="4" t="s">
        <v>40</v>
      </c>
      <c r="J483" s="4">
        <v>19800614</v>
      </c>
      <c r="K483" s="4">
        <v>19800614</v>
      </c>
      <c r="L483" t="str">
        <f t="shared" si="43"/>
        <v>1101</v>
      </c>
      <c r="M483">
        <f t="shared" si="44"/>
        <v>16</v>
      </c>
      <c r="O483" s="2">
        <v>45597.617083333331</v>
      </c>
      <c r="P483" s="3">
        <v>45597.559351851851</v>
      </c>
      <c r="Q483" s="4" t="s">
        <v>68</v>
      </c>
      <c r="R483" s="4">
        <v>3.9E-2</v>
      </c>
      <c r="S483" s="4">
        <v>7.5499999999999998E-2</v>
      </c>
      <c r="T483" s="4">
        <v>2.01E-2</v>
      </c>
      <c r="U483" s="4">
        <v>4.6890000000000001</v>
      </c>
      <c r="V483" s="4">
        <v>0.28070000000000001</v>
      </c>
      <c r="W483" s="4" t="s">
        <v>40</v>
      </c>
      <c r="X483" s="4">
        <v>19800614</v>
      </c>
      <c r="Y483" s="4">
        <v>19800614</v>
      </c>
      <c r="Z483" t="str">
        <f t="shared" si="45"/>
        <v>1101</v>
      </c>
      <c r="AA483">
        <f t="shared" si="46"/>
        <v>14</v>
      </c>
    </row>
    <row r="484" spans="1:27">
      <c r="A484" s="2">
        <v>45597.684988425928</v>
      </c>
      <c r="B484" s="3">
        <v>45597.669872685183</v>
      </c>
      <c r="C484" s="4" t="s">
        <v>62</v>
      </c>
      <c r="D484" s="4">
        <v>0.62619999999999998</v>
      </c>
      <c r="E484" s="4">
        <v>0.62390000000000001</v>
      </c>
      <c r="F484" s="4">
        <v>0.62849999999999995</v>
      </c>
      <c r="G484" s="4">
        <v>4.9779999999999998</v>
      </c>
      <c r="H484" s="4">
        <v>0.18279999999999999</v>
      </c>
      <c r="I484" s="4" t="s">
        <v>40</v>
      </c>
      <c r="J484" s="4">
        <v>19800614</v>
      </c>
      <c r="K484" s="4">
        <v>19800614</v>
      </c>
      <c r="L484" t="str">
        <f t="shared" si="43"/>
        <v>1101</v>
      </c>
      <c r="M484">
        <f t="shared" si="44"/>
        <v>16</v>
      </c>
      <c r="O484" s="2">
        <v>45597.619351851848</v>
      </c>
      <c r="P484" s="3">
        <v>45597.614699074074</v>
      </c>
      <c r="Q484" s="4" t="s">
        <v>18</v>
      </c>
      <c r="R484" s="4">
        <v>0.80330000000000001</v>
      </c>
      <c r="S484" s="4">
        <v>0.86770000000000003</v>
      </c>
      <c r="T484" s="4">
        <v>0.74360000000000004</v>
      </c>
      <c r="U484" s="4">
        <v>0.88500000000000001</v>
      </c>
      <c r="V484" s="4">
        <v>0.192</v>
      </c>
      <c r="W484" s="4" t="s">
        <v>40</v>
      </c>
      <c r="X484" s="4">
        <v>19800614</v>
      </c>
      <c r="Y484" s="4">
        <v>19800614</v>
      </c>
      <c r="Z484" t="str">
        <f t="shared" si="45"/>
        <v>1101</v>
      </c>
      <c r="AA484">
        <f t="shared" si="46"/>
        <v>14</v>
      </c>
    </row>
    <row r="485" spans="1:27">
      <c r="A485" s="2">
        <v>45597.685069444444</v>
      </c>
      <c r="B485" s="3">
        <v>45597.684259259258</v>
      </c>
      <c r="C485" s="4" t="s">
        <v>62</v>
      </c>
      <c r="D485" s="4">
        <v>0.62319999999999998</v>
      </c>
      <c r="E485" s="4">
        <v>0.63460000000000005</v>
      </c>
      <c r="F485" s="4">
        <v>0.61199999999999999</v>
      </c>
      <c r="G485" s="4">
        <v>4.9240000000000004</v>
      </c>
      <c r="H485" s="4">
        <v>0.18410000000000001</v>
      </c>
      <c r="I485" s="4" t="s">
        <v>40</v>
      </c>
      <c r="J485" s="4">
        <v>19800614</v>
      </c>
      <c r="K485" s="4">
        <v>19800614</v>
      </c>
      <c r="L485" t="str">
        <f t="shared" si="43"/>
        <v>1101</v>
      </c>
      <c r="M485">
        <f t="shared" si="44"/>
        <v>16</v>
      </c>
      <c r="O485" s="2">
        <v>45597.619479166664</v>
      </c>
      <c r="P485" s="3">
        <v>45597.608668981484</v>
      </c>
      <c r="Q485" s="4" t="s">
        <v>18</v>
      </c>
      <c r="R485" s="4">
        <v>0.74019999999999997</v>
      </c>
      <c r="S485" s="4">
        <v>0.87070000000000003</v>
      </c>
      <c r="T485" s="4">
        <v>0.62919999999999998</v>
      </c>
      <c r="U485" s="4">
        <v>0.873</v>
      </c>
      <c r="V485" s="4">
        <v>0.19919999999999999</v>
      </c>
      <c r="W485" s="4" t="s">
        <v>40</v>
      </c>
      <c r="X485" s="4">
        <v>19800614</v>
      </c>
      <c r="Y485" s="4">
        <v>19800614</v>
      </c>
      <c r="Z485" t="str">
        <f t="shared" si="45"/>
        <v>1101</v>
      </c>
      <c r="AA485">
        <f t="shared" si="46"/>
        <v>14</v>
      </c>
    </row>
    <row r="486" spans="1:27">
      <c r="A486" s="2">
        <v>45597.689953703702</v>
      </c>
      <c r="B486" s="3">
        <v>45597.563275462962</v>
      </c>
      <c r="C486" s="4" t="s">
        <v>64</v>
      </c>
      <c r="D486" s="4">
        <v>0.58819999999999995</v>
      </c>
      <c r="E486" s="4">
        <v>0.62670000000000003</v>
      </c>
      <c r="F486" s="4">
        <v>0.55220000000000002</v>
      </c>
      <c r="G486" s="4">
        <v>4.9640000000000004</v>
      </c>
      <c r="H486" s="4">
        <v>0.18870000000000001</v>
      </c>
      <c r="I486" s="4" t="s">
        <v>40</v>
      </c>
      <c r="J486" s="4">
        <v>19800614</v>
      </c>
      <c r="K486" s="4">
        <v>19800614</v>
      </c>
      <c r="L486" t="str">
        <f t="shared" si="43"/>
        <v>1101</v>
      </c>
      <c r="M486">
        <f t="shared" si="44"/>
        <v>16</v>
      </c>
      <c r="O486" s="2">
        <v>45597.620324074072</v>
      </c>
      <c r="P486" s="3">
        <v>45597.620023148149</v>
      </c>
      <c r="Q486" s="4" t="s">
        <v>21</v>
      </c>
      <c r="R486" s="4">
        <v>0.50390000000000001</v>
      </c>
      <c r="S486" s="4">
        <v>0.35320000000000001</v>
      </c>
      <c r="T486" s="4">
        <v>0.71870000000000001</v>
      </c>
      <c r="U486" s="4">
        <v>2.6589999999999998</v>
      </c>
      <c r="V486" s="4">
        <v>0.19359999999999999</v>
      </c>
      <c r="W486" s="4" t="s">
        <v>40</v>
      </c>
      <c r="X486" s="4">
        <v>19800614</v>
      </c>
      <c r="Y486" s="4">
        <v>19800614</v>
      </c>
      <c r="Z486" t="str">
        <f t="shared" si="45"/>
        <v>1101</v>
      </c>
      <c r="AA486">
        <f t="shared" si="46"/>
        <v>14</v>
      </c>
    </row>
    <row r="487" spans="1:27">
      <c r="A487" s="2">
        <v>45597.69027777778</v>
      </c>
      <c r="B487" s="3">
        <v>45597.688738425924</v>
      </c>
      <c r="C487" s="4" t="s">
        <v>55</v>
      </c>
      <c r="D487" s="4">
        <v>0.59940000000000004</v>
      </c>
      <c r="E487" s="4">
        <v>0.83919999999999995</v>
      </c>
      <c r="F487" s="4">
        <v>0.42809999999999998</v>
      </c>
      <c r="G487" s="4">
        <v>3.7370000000000001</v>
      </c>
      <c r="H487" s="4">
        <v>0.19850000000000001</v>
      </c>
      <c r="I487" s="4" t="s">
        <v>40</v>
      </c>
      <c r="J487" s="4">
        <v>19800614</v>
      </c>
      <c r="K487" s="4">
        <v>19800614</v>
      </c>
      <c r="L487" t="str">
        <f t="shared" si="43"/>
        <v>1101</v>
      </c>
      <c r="M487">
        <f t="shared" si="44"/>
        <v>16</v>
      </c>
      <c r="O487" s="2">
        <v>45597.620451388888</v>
      </c>
      <c r="P487" s="3">
        <v>45597.618888888886</v>
      </c>
      <c r="Q487" s="4" t="s">
        <v>26</v>
      </c>
      <c r="R487" s="4">
        <v>0.3135</v>
      </c>
      <c r="S487" s="4">
        <v>0.59119999999999995</v>
      </c>
      <c r="T487" s="4">
        <v>0.16619999999999999</v>
      </c>
      <c r="U487" s="4">
        <v>1.796</v>
      </c>
      <c r="V487" s="4">
        <v>0.23549999999999999</v>
      </c>
      <c r="W487" s="4" t="s">
        <v>40</v>
      </c>
      <c r="X487" s="4">
        <v>19800614</v>
      </c>
      <c r="Y487" s="4">
        <v>19800614</v>
      </c>
      <c r="Z487" t="str">
        <f t="shared" si="45"/>
        <v>1101</v>
      </c>
      <c r="AA487">
        <f t="shared" si="46"/>
        <v>14</v>
      </c>
    </row>
    <row r="488" spans="1:27">
      <c r="A488" s="2">
        <v>45597.690462962964</v>
      </c>
      <c r="B488" s="3">
        <v>45597.689270833333</v>
      </c>
      <c r="C488" s="4" t="s">
        <v>14</v>
      </c>
      <c r="D488" s="4">
        <v>0.6915</v>
      </c>
      <c r="E488" s="4">
        <v>0.68340000000000001</v>
      </c>
      <c r="F488" s="4">
        <v>0.6996</v>
      </c>
      <c r="G488" s="4">
        <v>4.6769999999999996</v>
      </c>
      <c r="H488" s="4">
        <v>0.1772</v>
      </c>
      <c r="I488" s="4" t="s">
        <v>40</v>
      </c>
      <c r="J488" s="4">
        <v>19800614</v>
      </c>
      <c r="K488" s="4">
        <v>19800614</v>
      </c>
      <c r="L488" t="str">
        <f t="shared" si="43"/>
        <v>1101</v>
      </c>
      <c r="M488">
        <f t="shared" si="44"/>
        <v>16</v>
      </c>
      <c r="O488" s="2">
        <v>45597.620694444442</v>
      </c>
      <c r="P488" s="3">
        <v>45597.620324074072</v>
      </c>
      <c r="Q488" s="4" t="s">
        <v>21</v>
      </c>
      <c r="R488" s="4">
        <v>0.55469999999999997</v>
      </c>
      <c r="S488" s="4">
        <v>0.58750000000000002</v>
      </c>
      <c r="T488" s="4">
        <v>0.52380000000000004</v>
      </c>
      <c r="U488" s="4">
        <v>1.8069999999999999</v>
      </c>
      <c r="V488" s="4">
        <v>0.2056</v>
      </c>
      <c r="W488" s="4" t="s">
        <v>40</v>
      </c>
      <c r="X488" s="4">
        <v>19800614</v>
      </c>
      <c r="Y488" s="4">
        <v>19800614</v>
      </c>
      <c r="Z488" t="str">
        <f t="shared" si="45"/>
        <v>1101</v>
      </c>
      <c r="AA488">
        <f t="shared" si="46"/>
        <v>14</v>
      </c>
    </row>
    <row r="489" spans="1:27">
      <c r="A489" s="2">
        <v>45597.700798611113</v>
      </c>
      <c r="B489" s="3">
        <v>45597.522835648146</v>
      </c>
      <c r="C489" s="4" t="s">
        <v>64</v>
      </c>
      <c r="D489" s="4">
        <v>0.60209999999999997</v>
      </c>
      <c r="E489" s="4">
        <v>0.64929999999999999</v>
      </c>
      <c r="F489" s="4">
        <v>0.55830000000000002</v>
      </c>
      <c r="G489" s="4">
        <v>4.851</v>
      </c>
      <c r="H489" s="4">
        <v>0.18820000000000001</v>
      </c>
      <c r="I489" s="4" t="s">
        <v>40</v>
      </c>
      <c r="J489" s="4">
        <v>19800614</v>
      </c>
      <c r="K489" s="4">
        <v>19800614</v>
      </c>
      <c r="L489" t="str">
        <f t="shared" si="43"/>
        <v>1101</v>
      </c>
      <c r="M489">
        <f t="shared" si="44"/>
        <v>16</v>
      </c>
      <c r="O489" s="2">
        <v>45597.625358796293</v>
      </c>
      <c r="P489" s="3">
        <v>45597.620729166665</v>
      </c>
      <c r="Q489" s="4" t="s">
        <v>18</v>
      </c>
      <c r="R489" s="4">
        <v>0.62949999999999995</v>
      </c>
      <c r="S489" s="4">
        <v>0.95009999999999994</v>
      </c>
      <c r="T489" s="4">
        <v>0.41699999999999998</v>
      </c>
      <c r="U489" s="4">
        <v>0.51500000000000001</v>
      </c>
      <c r="V489" s="4">
        <v>0.21249999999999999</v>
      </c>
      <c r="W489" s="4" t="s">
        <v>40</v>
      </c>
      <c r="X489" s="4">
        <v>19800614</v>
      </c>
      <c r="Y489" s="4">
        <v>19800614</v>
      </c>
      <c r="Z489" t="str">
        <f t="shared" si="45"/>
        <v>1101</v>
      </c>
      <c r="AA489">
        <f t="shared" si="46"/>
        <v>15</v>
      </c>
    </row>
    <row r="490" spans="1:27">
      <c r="A490" s="2">
        <v>45597.702349537038</v>
      </c>
      <c r="B490" s="3">
        <v>45597.696215277778</v>
      </c>
      <c r="C490" s="4" t="s">
        <v>21</v>
      </c>
      <c r="D490" s="4">
        <v>0.52370000000000005</v>
      </c>
      <c r="E490" s="4">
        <v>0.61480000000000001</v>
      </c>
      <c r="F490" s="4">
        <v>0.4461</v>
      </c>
      <c r="G490" s="4">
        <v>5.0220000000000002</v>
      </c>
      <c r="H490" s="4">
        <v>0.19700000000000001</v>
      </c>
      <c r="I490" s="4" t="s">
        <v>40</v>
      </c>
      <c r="J490" s="4">
        <v>19800614</v>
      </c>
      <c r="K490" s="4">
        <v>19800614</v>
      </c>
      <c r="L490" t="str">
        <f t="shared" si="43"/>
        <v>1101</v>
      </c>
      <c r="M490">
        <f t="shared" si="44"/>
        <v>16</v>
      </c>
      <c r="O490" s="2">
        <v>45597.630995370368</v>
      </c>
      <c r="P490" s="3">
        <v>45597.630659722221</v>
      </c>
      <c r="Q490" s="4" t="s">
        <v>57</v>
      </c>
      <c r="R490" s="4">
        <v>0.31619999999999998</v>
      </c>
      <c r="S490" s="4">
        <v>0.12130000000000001</v>
      </c>
      <c r="T490" s="4">
        <v>0.82420000000000004</v>
      </c>
      <c r="U490" s="4">
        <v>4.1100000000000003</v>
      </c>
      <c r="V490" s="4">
        <v>0.18640000000000001</v>
      </c>
      <c r="W490" s="4" t="s">
        <v>40</v>
      </c>
      <c r="X490" s="4">
        <v>19800614</v>
      </c>
      <c r="Y490" s="4">
        <v>19800614</v>
      </c>
      <c r="Z490" t="str">
        <f t="shared" si="45"/>
        <v>1101</v>
      </c>
      <c r="AA490">
        <f t="shared" si="46"/>
        <v>15</v>
      </c>
    </row>
    <row r="491" spans="1:27">
      <c r="A491" s="2">
        <v>45597.704039351855</v>
      </c>
      <c r="B491" s="3">
        <v>45597.703136574077</v>
      </c>
      <c r="C491" s="4" t="s">
        <v>17</v>
      </c>
      <c r="D491" s="4">
        <v>0.62509999999999999</v>
      </c>
      <c r="E491" s="4">
        <v>0.60260000000000002</v>
      </c>
      <c r="F491" s="4">
        <v>0.64839999999999998</v>
      </c>
      <c r="G491" s="4">
        <v>5.0819999999999999</v>
      </c>
      <c r="H491" s="4">
        <v>0.18129999999999999</v>
      </c>
      <c r="I491" s="4" t="s">
        <v>40</v>
      </c>
      <c r="J491" s="4">
        <v>19800614</v>
      </c>
      <c r="K491" s="4">
        <v>19800614</v>
      </c>
      <c r="L491" t="str">
        <f t="shared" si="43"/>
        <v>1101</v>
      </c>
      <c r="M491">
        <f t="shared" si="44"/>
        <v>16</v>
      </c>
      <c r="O491" s="2">
        <v>45597.637256944443</v>
      </c>
      <c r="P491" s="3">
        <v>45597.619745370372</v>
      </c>
      <c r="Q491" s="4" t="s">
        <v>18</v>
      </c>
      <c r="R491" s="4">
        <v>0.74890000000000001</v>
      </c>
      <c r="S491" s="4">
        <v>0.65180000000000005</v>
      </c>
      <c r="T491" s="4">
        <v>0.86040000000000005</v>
      </c>
      <c r="U491" s="4">
        <v>1.6020000000000001</v>
      </c>
      <c r="V491" s="4">
        <v>0.18340000000000001</v>
      </c>
      <c r="W491" s="4" t="s">
        <v>40</v>
      </c>
      <c r="X491" s="4">
        <v>19800614</v>
      </c>
      <c r="Y491" s="4">
        <v>19800614</v>
      </c>
      <c r="Z491" t="str">
        <f t="shared" si="45"/>
        <v>1101</v>
      </c>
      <c r="AA491">
        <f t="shared" si="46"/>
        <v>15</v>
      </c>
    </row>
    <row r="492" spans="1:27">
      <c r="A492" s="2">
        <v>45597.705949074072</v>
      </c>
      <c r="B492" s="3">
        <v>45597.705254629633</v>
      </c>
      <c r="C492" s="4" t="s">
        <v>14</v>
      </c>
      <c r="D492" s="4">
        <v>0.69069999999999998</v>
      </c>
      <c r="E492" s="4">
        <v>0.69710000000000005</v>
      </c>
      <c r="F492" s="4">
        <v>0.68440000000000001</v>
      </c>
      <c r="G492" s="4">
        <v>4.6050000000000004</v>
      </c>
      <c r="H492" s="4">
        <v>0.1784</v>
      </c>
      <c r="I492" s="4" t="s">
        <v>40</v>
      </c>
      <c r="J492" s="4">
        <v>19800614</v>
      </c>
      <c r="K492" s="4">
        <v>19800614</v>
      </c>
      <c r="L492" t="str">
        <f t="shared" si="43"/>
        <v>1101</v>
      </c>
      <c r="M492">
        <f t="shared" si="44"/>
        <v>16</v>
      </c>
      <c r="O492" s="2">
        <v>45597.637384259258</v>
      </c>
      <c r="P492" s="3">
        <v>45597.625844907408</v>
      </c>
      <c r="Q492" s="4" t="s">
        <v>18</v>
      </c>
      <c r="R492" s="4">
        <v>0.75670000000000004</v>
      </c>
      <c r="S492" s="4">
        <v>0.65180000000000005</v>
      </c>
      <c r="T492" s="4">
        <v>0.87860000000000005</v>
      </c>
      <c r="U492" s="4">
        <v>1.6020000000000001</v>
      </c>
      <c r="V492" s="4">
        <v>0.18179999999999999</v>
      </c>
      <c r="W492" s="4" t="s">
        <v>40</v>
      </c>
      <c r="X492" s="4">
        <v>19800614</v>
      </c>
      <c r="Y492" s="4">
        <v>19800614</v>
      </c>
      <c r="Z492" t="str">
        <f t="shared" si="45"/>
        <v>1101</v>
      </c>
      <c r="AA492">
        <f t="shared" si="46"/>
        <v>15</v>
      </c>
    </row>
    <row r="493" spans="1:27">
      <c r="A493" s="2">
        <v>45597.710451388892</v>
      </c>
      <c r="B493" s="3">
        <v>45597.709004629629</v>
      </c>
      <c r="C493" s="4" t="s">
        <v>23</v>
      </c>
      <c r="D493" s="4">
        <v>0.62919999999999998</v>
      </c>
      <c r="E493" s="4">
        <v>0.65469999999999995</v>
      </c>
      <c r="F493" s="4">
        <v>0.6048</v>
      </c>
      <c r="G493" s="4">
        <v>4.8239999999999998</v>
      </c>
      <c r="H493" s="4">
        <v>0.18459999999999999</v>
      </c>
      <c r="I493" s="4" t="s">
        <v>40</v>
      </c>
      <c r="J493" s="4">
        <v>19800614</v>
      </c>
      <c r="K493" s="4">
        <v>19800614</v>
      </c>
      <c r="L493" t="str">
        <f t="shared" ref="L493:L556" si="47">TEXT(A493,"MMDD")</f>
        <v>1101</v>
      </c>
      <c r="M493">
        <f t="shared" ref="M493:M556" si="48">HOUR(A493)</f>
        <v>17</v>
      </c>
      <c r="O493" s="2">
        <v>45597.642094907409</v>
      </c>
      <c r="P493" s="3">
        <v>45597.641747685186</v>
      </c>
      <c r="Q493" s="4" t="s">
        <v>14</v>
      </c>
      <c r="R493" s="4">
        <v>0.78820000000000001</v>
      </c>
      <c r="S493" s="4">
        <v>0.76680000000000004</v>
      </c>
      <c r="T493" s="4">
        <v>0.81030000000000002</v>
      </c>
      <c r="U493" s="4">
        <v>1.236</v>
      </c>
      <c r="V493" s="4">
        <v>0.18740000000000001</v>
      </c>
      <c r="W493" s="4" t="s">
        <v>40</v>
      </c>
      <c r="X493" s="4">
        <v>19800614</v>
      </c>
      <c r="Y493" s="4">
        <v>19800614</v>
      </c>
      <c r="Z493" t="str">
        <f t="shared" si="45"/>
        <v>1101</v>
      </c>
      <c r="AA493">
        <f t="shared" si="46"/>
        <v>15</v>
      </c>
    </row>
    <row r="494" spans="1:27">
      <c r="A494" s="2">
        <v>45597.711331018516</v>
      </c>
      <c r="B494" s="3">
        <v>45597.700590277775</v>
      </c>
      <c r="C494" s="4" t="s">
        <v>41</v>
      </c>
      <c r="D494" s="4">
        <v>0.50190000000000001</v>
      </c>
      <c r="E494" s="4">
        <v>0.37459999999999999</v>
      </c>
      <c r="F494" s="4">
        <v>0.6724</v>
      </c>
      <c r="G494" s="4">
        <v>6.1840000000000002</v>
      </c>
      <c r="H494" s="4">
        <v>0.1794</v>
      </c>
      <c r="I494" s="4" t="s">
        <v>40</v>
      </c>
      <c r="J494" s="4">
        <v>19800614</v>
      </c>
      <c r="K494" s="4">
        <v>19800614</v>
      </c>
      <c r="L494" t="str">
        <f t="shared" si="47"/>
        <v>1101</v>
      </c>
      <c r="M494">
        <f t="shared" si="48"/>
        <v>17</v>
      </c>
      <c r="O494" s="2">
        <v>45597.645462962966</v>
      </c>
      <c r="P494" s="3">
        <v>45597.638009259259</v>
      </c>
      <c r="Q494" s="4" t="s">
        <v>21</v>
      </c>
      <c r="R494" s="4">
        <v>0.54610000000000003</v>
      </c>
      <c r="S494" s="4">
        <v>0.46800000000000003</v>
      </c>
      <c r="T494" s="4">
        <v>0.63719999999999999</v>
      </c>
      <c r="U494" s="4">
        <v>2.2120000000000002</v>
      </c>
      <c r="V494" s="4">
        <v>0.19869999999999999</v>
      </c>
      <c r="W494" s="4" t="s">
        <v>40</v>
      </c>
      <c r="X494" s="4">
        <v>19800614</v>
      </c>
      <c r="Y494" s="4">
        <v>19800614</v>
      </c>
      <c r="Z494" t="str">
        <f t="shared" si="45"/>
        <v>1101</v>
      </c>
      <c r="AA494">
        <f t="shared" si="46"/>
        <v>15</v>
      </c>
    </row>
    <row r="495" spans="1:27">
      <c r="A495" s="2">
        <v>45597.711493055554</v>
      </c>
      <c r="B495" s="3">
        <v>45597.710196759261</v>
      </c>
      <c r="C495" s="4" t="s">
        <v>41</v>
      </c>
      <c r="D495" s="4">
        <v>0.49059999999999998</v>
      </c>
      <c r="E495" s="4">
        <v>0.54</v>
      </c>
      <c r="F495" s="4">
        <v>0.44569999999999999</v>
      </c>
      <c r="G495" s="4">
        <v>5.3819999999999997</v>
      </c>
      <c r="H495" s="4">
        <v>0.1971</v>
      </c>
      <c r="I495" s="4" t="s">
        <v>40</v>
      </c>
      <c r="J495" s="4">
        <v>19800614</v>
      </c>
      <c r="K495" s="4">
        <v>19800614</v>
      </c>
      <c r="L495" t="str">
        <f t="shared" si="47"/>
        <v>1101</v>
      </c>
      <c r="M495">
        <f t="shared" si="48"/>
        <v>17</v>
      </c>
      <c r="O495" s="2">
        <v>45597.64576388889</v>
      </c>
      <c r="P495" s="3">
        <v>45597.640925925924</v>
      </c>
      <c r="Q495" s="4" t="s">
        <v>14</v>
      </c>
      <c r="R495" s="4">
        <v>0.78910000000000002</v>
      </c>
      <c r="S495" s="4">
        <v>0.78</v>
      </c>
      <c r="T495" s="4">
        <v>0.79830000000000001</v>
      </c>
      <c r="U495" s="4">
        <v>1.1919999999999999</v>
      </c>
      <c r="V495" s="4">
        <v>0.1883</v>
      </c>
      <c r="W495" s="4" t="s">
        <v>40</v>
      </c>
      <c r="X495" s="4">
        <v>19800614</v>
      </c>
      <c r="Y495" s="4">
        <v>19800614</v>
      </c>
      <c r="Z495" t="str">
        <f t="shared" si="45"/>
        <v>1101</v>
      </c>
      <c r="AA495">
        <f t="shared" si="46"/>
        <v>15</v>
      </c>
    </row>
    <row r="496" spans="1:27">
      <c r="A496" s="2">
        <v>45597.713101851848</v>
      </c>
      <c r="B496" s="3">
        <v>45597.710081018522</v>
      </c>
      <c r="C496" s="4" t="s">
        <v>14</v>
      </c>
      <c r="D496" s="4">
        <v>0.69479999999999997</v>
      </c>
      <c r="E496" s="4">
        <v>0.68259999999999998</v>
      </c>
      <c r="F496" s="4">
        <v>0.70720000000000005</v>
      </c>
      <c r="G496" s="4">
        <v>4.681</v>
      </c>
      <c r="H496" s="4">
        <v>0.17660000000000001</v>
      </c>
      <c r="I496" s="4" t="s">
        <v>40</v>
      </c>
      <c r="J496" s="4">
        <v>19800614</v>
      </c>
      <c r="K496" s="4">
        <v>19800614</v>
      </c>
      <c r="L496" t="str">
        <f t="shared" si="47"/>
        <v>1101</v>
      </c>
      <c r="M496">
        <f t="shared" si="48"/>
        <v>17</v>
      </c>
      <c r="O496" s="2">
        <v>45597.645798611113</v>
      </c>
      <c r="P496" s="3">
        <v>45597.645104166666</v>
      </c>
      <c r="Q496" s="4" t="s">
        <v>21</v>
      </c>
      <c r="R496" s="4">
        <v>0.54920000000000002</v>
      </c>
      <c r="S496" s="4">
        <v>0.51919999999999999</v>
      </c>
      <c r="T496" s="4">
        <v>0.58099999999999996</v>
      </c>
      <c r="U496" s="4">
        <v>2.0329999999999999</v>
      </c>
      <c r="V496" s="4">
        <v>0.2021</v>
      </c>
      <c r="W496" s="4" t="s">
        <v>40</v>
      </c>
      <c r="X496" s="4">
        <v>19800614</v>
      </c>
      <c r="Y496" s="4">
        <v>19800614</v>
      </c>
      <c r="Z496" t="str">
        <f t="shared" si="45"/>
        <v>1101</v>
      </c>
      <c r="AA496">
        <f t="shared" si="46"/>
        <v>15</v>
      </c>
    </row>
    <row r="497" spans="1:27">
      <c r="A497" s="2">
        <v>45597.716087962966</v>
      </c>
      <c r="B497" s="3">
        <v>45597.710196759261</v>
      </c>
      <c r="C497" s="4" t="s">
        <v>41</v>
      </c>
      <c r="D497" s="4">
        <v>0.49059999999999998</v>
      </c>
      <c r="E497" s="4">
        <v>0.54</v>
      </c>
      <c r="F497" s="4">
        <v>0.44569999999999999</v>
      </c>
      <c r="G497" s="4">
        <v>5.3819999999999997</v>
      </c>
      <c r="H497" s="4">
        <v>0.1971</v>
      </c>
      <c r="I497" s="4" t="s">
        <v>40</v>
      </c>
      <c r="J497" s="4">
        <v>19800614</v>
      </c>
      <c r="K497" s="4">
        <v>19800614</v>
      </c>
      <c r="L497" t="str">
        <f t="shared" si="47"/>
        <v>1101</v>
      </c>
      <c r="M497">
        <f t="shared" si="48"/>
        <v>17</v>
      </c>
      <c r="O497" s="2">
        <v>45597.646840277775</v>
      </c>
      <c r="P497" s="3">
        <v>45597.646527777775</v>
      </c>
      <c r="Q497" s="4" t="s">
        <v>57</v>
      </c>
      <c r="R497" s="4">
        <v>0.25290000000000001</v>
      </c>
      <c r="S497" s="4">
        <v>7.2999999999999995E-2</v>
      </c>
      <c r="T497" s="4">
        <v>0.87670000000000003</v>
      </c>
      <c r="U497" s="4">
        <v>4.7300000000000004</v>
      </c>
      <c r="V497" s="4">
        <v>0.182</v>
      </c>
      <c r="W497" s="4" t="s">
        <v>40</v>
      </c>
      <c r="X497" s="4">
        <v>19800614</v>
      </c>
      <c r="Y497" s="4">
        <v>19800614</v>
      </c>
      <c r="Z497" t="str">
        <f t="shared" si="45"/>
        <v>1101</v>
      </c>
      <c r="AA497">
        <f t="shared" si="46"/>
        <v>15</v>
      </c>
    </row>
    <row r="498" spans="1:27">
      <c r="A498" s="2">
        <v>45597.717650462961</v>
      </c>
      <c r="B498" s="3">
        <v>45597.646296296298</v>
      </c>
      <c r="C498" s="4" t="s">
        <v>18</v>
      </c>
      <c r="D498" s="4">
        <v>0.63100000000000001</v>
      </c>
      <c r="E498" s="4">
        <v>0.73770000000000002</v>
      </c>
      <c r="F498" s="4">
        <v>0.53959999999999997</v>
      </c>
      <c r="G498" s="4">
        <v>4.383</v>
      </c>
      <c r="H498" s="4">
        <v>0.18959999999999999</v>
      </c>
      <c r="I498" s="4" t="s">
        <v>40</v>
      </c>
      <c r="J498" s="4">
        <v>19800614</v>
      </c>
      <c r="K498" s="4">
        <v>19800614</v>
      </c>
      <c r="L498" t="str">
        <f t="shared" si="47"/>
        <v>1101</v>
      </c>
      <c r="M498">
        <f t="shared" si="48"/>
        <v>17</v>
      </c>
      <c r="O498" s="2">
        <v>45597.650578703702</v>
      </c>
      <c r="P498" s="3">
        <v>45597.637881944444</v>
      </c>
      <c r="Q498" s="4" t="s">
        <v>21</v>
      </c>
      <c r="R498" s="4">
        <v>0.5514</v>
      </c>
      <c r="S498" s="4">
        <v>0.51429999999999998</v>
      </c>
      <c r="T498" s="4">
        <v>0.59109999999999996</v>
      </c>
      <c r="U498" s="4">
        <v>2.0499999999999998</v>
      </c>
      <c r="V498" s="4">
        <v>0.20150000000000001</v>
      </c>
      <c r="W498" s="4" t="s">
        <v>40</v>
      </c>
      <c r="X498" s="4">
        <v>19800614</v>
      </c>
      <c r="Y498" s="4">
        <v>19800614</v>
      </c>
      <c r="Z498" t="str">
        <f t="shared" si="45"/>
        <v>1101</v>
      </c>
      <c r="AA498">
        <f t="shared" si="46"/>
        <v>15</v>
      </c>
    </row>
    <row r="499" spans="1:27">
      <c r="A499" s="2">
        <v>45597.717743055553</v>
      </c>
      <c r="B499" s="3">
        <v>45597.658194444448</v>
      </c>
      <c r="C499" s="4" t="s">
        <v>18</v>
      </c>
      <c r="D499" s="4">
        <v>0.63639999999999997</v>
      </c>
      <c r="E499" s="4">
        <v>0.71899999999999997</v>
      </c>
      <c r="F499" s="4">
        <v>0.56320000000000003</v>
      </c>
      <c r="G499" s="4">
        <v>4.4870000000000001</v>
      </c>
      <c r="H499" s="4">
        <v>0.18779999999999999</v>
      </c>
      <c r="I499" s="4" t="s">
        <v>40</v>
      </c>
      <c r="J499" s="4">
        <v>19800614</v>
      </c>
      <c r="K499" s="4">
        <v>19800614</v>
      </c>
      <c r="L499" t="str">
        <f t="shared" si="47"/>
        <v>1101</v>
      </c>
      <c r="M499">
        <f t="shared" si="48"/>
        <v>17</v>
      </c>
      <c r="O499" s="2">
        <v>45597.650925925926</v>
      </c>
      <c r="P499" s="3">
        <v>45597.637881944444</v>
      </c>
      <c r="Q499" s="4" t="s">
        <v>21</v>
      </c>
      <c r="R499" s="4">
        <v>0.5514</v>
      </c>
      <c r="S499" s="4">
        <v>0.51429999999999998</v>
      </c>
      <c r="T499" s="4">
        <v>0.59109999999999996</v>
      </c>
      <c r="U499" s="4">
        <v>2.0499999999999998</v>
      </c>
      <c r="V499" s="4">
        <v>0.20150000000000001</v>
      </c>
      <c r="W499" s="4" t="s">
        <v>40</v>
      </c>
      <c r="X499" s="4">
        <v>19800614</v>
      </c>
      <c r="Y499" s="4">
        <v>19800614</v>
      </c>
      <c r="Z499" t="str">
        <f t="shared" si="45"/>
        <v>1101</v>
      </c>
      <c r="AA499">
        <f t="shared" si="46"/>
        <v>15</v>
      </c>
    </row>
    <row r="500" spans="1:27">
      <c r="A500" s="2">
        <v>45597.717870370368</v>
      </c>
      <c r="B500" s="3">
        <v>45597.670092592591</v>
      </c>
      <c r="C500" s="4" t="s">
        <v>18</v>
      </c>
      <c r="D500" s="4">
        <v>0.59370000000000001</v>
      </c>
      <c r="E500" s="4">
        <v>0.75729999999999997</v>
      </c>
      <c r="F500" s="4">
        <v>0.46539999999999998</v>
      </c>
      <c r="G500" s="4">
        <v>4.2699999999999996</v>
      </c>
      <c r="H500" s="4">
        <v>0.19550000000000001</v>
      </c>
      <c r="I500" s="4" t="s">
        <v>40</v>
      </c>
      <c r="J500" s="4">
        <v>19800614</v>
      </c>
      <c r="K500" s="4">
        <v>19800614</v>
      </c>
      <c r="L500" t="str">
        <f t="shared" si="47"/>
        <v>1101</v>
      </c>
      <c r="M500">
        <f t="shared" si="48"/>
        <v>17</v>
      </c>
      <c r="O500" s="2">
        <v>45597.651134259257</v>
      </c>
      <c r="P500" s="3">
        <v>45597.633680555555</v>
      </c>
      <c r="Q500" s="4" t="s">
        <v>70</v>
      </c>
      <c r="R500" s="4">
        <v>0.1479</v>
      </c>
      <c r="S500" s="4">
        <v>0.19489999999999999</v>
      </c>
      <c r="T500" s="4">
        <v>0.1123</v>
      </c>
      <c r="U500" s="4">
        <v>3.4990000000000001</v>
      </c>
      <c r="V500" s="4">
        <v>0.2442</v>
      </c>
      <c r="W500" s="4" t="s">
        <v>40</v>
      </c>
      <c r="X500" s="4">
        <v>19800614</v>
      </c>
      <c r="Y500" s="4">
        <v>19800614</v>
      </c>
      <c r="Z500" t="str">
        <f t="shared" si="45"/>
        <v>1101</v>
      </c>
      <c r="AA500">
        <f t="shared" si="46"/>
        <v>15</v>
      </c>
    </row>
    <row r="501" spans="1:27">
      <c r="A501" s="2">
        <v>45597.717974537038</v>
      </c>
      <c r="B501" s="3">
        <v>45597.681990740741</v>
      </c>
      <c r="C501" s="4" t="s">
        <v>18</v>
      </c>
      <c r="D501" s="4">
        <v>0.61939999999999995</v>
      </c>
      <c r="E501" s="4">
        <v>0.73970000000000002</v>
      </c>
      <c r="F501" s="4">
        <v>0.51870000000000005</v>
      </c>
      <c r="G501" s="4">
        <v>4.3719999999999999</v>
      </c>
      <c r="H501" s="4">
        <v>0.1913</v>
      </c>
      <c r="I501" s="4" t="s">
        <v>40</v>
      </c>
      <c r="J501" s="4">
        <v>19800614</v>
      </c>
      <c r="K501" s="4">
        <v>19800614</v>
      </c>
      <c r="L501" t="str">
        <f t="shared" si="47"/>
        <v>1101</v>
      </c>
      <c r="M501">
        <f t="shared" si="48"/>
        <v>17</v>
      </c>
      <c r="O501" s="2">
        <v>45597.651446759257</v>
      </c>
      <c r="P501" s="3">
        <v>45597.640925925924</v>
      </c>
      <c r="Q501" s="4" t="s">
        <v>14</v>
      </c>
      <c r="R501" s="4">
        <v>0.78910000000000002</v>
      </c>
      <c r="S501" s="4">
        <v>0.78</v>
      </c>
      <c r="T501" s="4">
        <v>0.79830000000000001</v>
      </c>
      <c r="U501" s="4">
        <v>1.1919999999999999</v>
      </c>
      <c r="V501" s="4">
        <v>0.1883</v>
      </c>
      <c r="W501" s="4" t="s">
        <v>40</v>
      </c>
      <c r="X501" s="4">
        <v>19800614</v>
      </c>
      <c r="Y501" s="4">
        <v>19800614</v>
      </c>
      <c r="Z501" t="str">
        <f t="shared" si="45"/>
        <v>1101</v>
      </c>
      <c r="AA501">
        <f t="shared" si="46"/>
        <v>15</v>
      </c>
    </row>
    <row r="502" spans="1:27">
      <c r="A502" s="2">
        <v>45597.718078703707</v>
      </c>
      <c r="B502" s="3">
        <v>45597.693888888891</v>
      </c>
      <c r="C502" s="4" t="s">
        <v>18</v>
      </c>
      <c r="D502" s="4">
        <v>0.59919999999999995</v>
      </c>
      <c r="E502" s="4">
        <v>0.74050000000000005</v>
      </c>
      <c r="F502" s="4">
        <v>0.4849</v>
      </c>
      <c r="G502" s="4">
        <v>4.367</v>
      </c>
      <c r="H502" s="4">
        <v>0.19389999999999999</v>
      </c>
      <c r="I502" s="4" t="s">
        <v>40</v>
      </c>
      <c r="J502" s="4">
        <v>19800614</v>
      </c>
      <c r="K502" s="4">
        <v>19800614</v>
      </c>
      <c r="L502" t="str">
        <f t="shared" si="47"/>
        <v>1101</v>
      </c>
      <c r="M502">
        <f t="shared" si="48"/>
        <v>17</v>
      </c>
      <c r="O502" s="2">
        <v>45597.652071759258</v>
      </c>
      <c r="P502" s="3">
        <v>45597.630787037036</v>
      </c>
      <c r="Q502" s="4" t="s">
        <v>21</v>
      </c>
      <c r="R502" s="4">
        <v>0.53790000000000004</v>
      </c>
      <c r="S502" s="4">
        <v>0.63749999999999996</v>
      </c>
      <c r="T502" s="4">
        <v>0.45390000000000003</v>
      </c>
      <c r="U502" s="4">
        <v>1.647</v>
      </c>
      <c r="V502" s="4">
        <v>0.21010000000000001</v>
      </c>
      <c r="W502" s="4" t="s">
        <v>40</v>
      </c>
      <c r="X502" s="4">
        <v>19800614</v>
      </c>
      <c r="Y502" s="4">
        <v>19800614</v>
      </c>
      <c r="Z502" t="str">
        <f t="shared" si="45"/>
        <v>1101</v>
      </c>
      <c r="AA502">
        <f t="shared" si="46"/>
        <v>15</v>
      </c>
    </row>
    <row r="503" spans="1:27">
      <c r="A503" s="2">
        <v>45597.718182870369</v>
      </c>
      <c r="B503" s="3">
        <v>45597.705787037034</v>
      </c>
      <c r="C503" s="4" t="s">
        <v>18</v>
      </c>
      <c r="D503" s="4">
        <v>0.62460000000000004</v>
      </c>
      <c r="E503" s="4">
        <v>0.72189999999999999</v>
      </c>
      <c r="F503" s="4">
        <v>0.54039999999999999</v>
      </c>
      <c r="G503" s="4">
        <v>4.4710000000000001</v>
      </c>
      <c r="H503" s="4">
        <v>0.18959999999999999</v>
      </c>
      <c r="I503" s="4" t="s">
        <v>40</v>
      </c>
      <c r="J503" s="4">
        <v>19800614</v>
      </c>
      <c r="K503" s="4">
        <v>19800614</v>
      </c>
      <c r="L503" t="str">
        <f t="shared" si="47"/>
        <v>1101</v>
      </c>
      <c r="M503">
        <f t="shared" si="48"/>
        <v>17</v>
      </c>
      <c r="O503" s="2">
        <v>45597.660949074074</v>
      </c>
      <c r="P503" s="3">
        <v>45597.660567129627</v>
      </c>
      <c r="Q503" s="4" t="s">
        <v>23</v>
      </c>
      <c r="R503" s="4">
        <v>0.7349</v>
      </c>
      <c r="S503" s="4">
        <v>0.74409999999999998</v>
      </c>
      <c r="T503" s="4">
        <v>0.72589999999999999</v>
      </c>
      <c r="U503" s="4">
        <v>1.3089999999999999</v>
      </c>
      <c r="V503" s="4">
        <v>0.19320000000000001</v>
      </c>
      <c r="W503" s="4" t="s">
        <v>40</v>
      </c>
      <c r="X503" s="4">
        <v>19800614</v>
      </c>
      <c r="Y503" s="4">
        <v>19800614</v>
      </c>
      <c r="Z503" t="str">
        <f t="shared" si="45"/>
        <v>1101</v>
      </c>
      <c r="AA503">
        <f t="shared" si="46"/>
        <v>15</v>
      </c>
    </row>
    <row r="504" spans="1:27">
      <c r="A504" s="2">
        <v>45597.718842592592</v>
      </c>
      <c r="B504" s="3">
        <v>45597.710196759261</v>
      </c>
      <c r="C504" s="4" t="s">
        <v>41</v>
      </c>
      <c r="D504" s="4">
        <v>0.49059999999999998</v>
      </c>
      <c r="E504" s="4">
        <v>0.54</v>
      </c>
      <c r="F504" s="4">
        <v>0.44569999999999999</v>
      </c>
      <c r="G504" s="4">
        <v>5.3819999999999997</v>
      </c>
      <c r="H504" s="4">
        <v>0.1971</v>
      </c>
      <c r="I504" s="4" t="s">
        <v>40</v>
      </c>
      <c r="J504" s="4">
        <v>19800614</v>
      </c>
      <c r="K504" s="4">
        <v>19800614</v>
      </c>
      <c r="L504" t="str">
        <f t="shared" si="47"/>
        <v>1101</v>
      </c>
      <c r="M504">
        <f t="shared" si="48"/>
        <v>17</v>
      </c>
      <c r="O504" s="2">
        <v>45597.663668981484</v>
      </c>
      <c r="P504" s="3">
        <v>45597.241307870368</v>
      </c>
      <c r="Q504" s="4" t="s">
        <v>64</v>
      </c>
      <c r="R504" s="4">
        <v>0.5101</v>
      </c>
      <c r="S504" s="4">
        <v>0.43059999999999998</v>
      </c>
      <c r="T504" s="4">
        <v>0.60429999999999995</v>
      </c>
      <c r="U504" s="4">
        <v>2.3490000000000002</v>
      </c>
      <c r="V504" s="4">
        <v>0.20069999999999999</v>
      </c>
      <c r="W504" s="4" t="s">
        <v>40</v>
      </c>
      <c r="X504" s="4">
        <v>19800614</v>
      </c>
      <c r="Y504" s="4">
        <v>19800614</v>
      </c>
      <c r="Z504" t="str">
        <f t="shared" si="45"/>
        <v>1101</v>
      </c>
      <c r="AA504">
        <f t="shared" si="46"/>
        <v>15</v>
      </c>
    </row>
    <row r="505" spans="1:27">
      <c r="A505" s="2">
        <v>45597.720208333332</v>
      </c>
      <c r="B505" s="3">
        <v>45597.700590277775</v>
      </c>
      <c r="C505" s="4" t="s">
        <v>41</v>
      </c>
      <c r="D505" s="4">
        <v>0.50190000000000001</v>
      </c>
      <c r="E505" s="4">
        <v>0.37459999999999999</v>
      </c>
      <c r="F505" s="4">
        <v>0.6724</v>
      </c>
      <c r="G505" s="4">
        <v>6.1840000000000002</v>
      </c>
      <c r="H505" s="4">
        <v>0.1794</v>
      </c>
      <c r="I505" s="4" t="s">
        <v>40</v>
      </c>
      <c r="J505" s="4">
        <v>19800614</v>
      </c>
      <c r="K505" s="4">
        <v>19800614</v>
      </c>
      <c r="L505" t="str">
        <f t="shared" si="47"/>
        <v>1101</v>
      </c>
      <c r="M505">
        <f t="shared" si="48"/>
        <v>17</v>
      </c>
      <c r="O505" s="2">
        <v>45597.667303240742</v>
      </c>
      <c r="P505" s="3">
        <v>45597.666493055556</v>
      </c>
      <c r="Q505" s="4" t="s">
        <v>14</v>
      </c>
      <c r="R505" s="4">
        <v>0.77629999999999999</v>
      </c>
      <c r="S505" s="4">
        <v>0.80169999999999997</v>
      </c>
      <c r="T505" s="4">
        <v>0.75180000000000002</v>
      </c>
      <c r="U505" s="4">
        <v>1.1200000000000001</v>
      </c>
      <c r="V505" s="4">
        <v>0.1915</v>
      </c>
      <c r="W505" s="4" t="s">
        <v>40</v>
      </c>
      <c r="X505" s="4">
        <v>19800614</v>
      </c>
      <c r="Y505" s="4">
        <v>19800614</v>
      </c>
      <c r="Z505" t="str">
        <f t="shared" si="45"/>
        <v>1101</v>
      </c>
      <c r="AA505">
        <f t="shared" si="46"/>
        <v>16</v>
      </c>
    </row>
    <row r="506" spans="1:27">
      <c r="A506" s="2">
        <v>45597.720717592594</v>
      </c>
      <c r="B506" s="3">
        <v>45597.707569444443</v>
      </c>
      <c r="C506" s="4" t="s">
        <v>41</v>
      </c>
      <c r="D506" s="4">
        <v>0.42909999999999998</v>
      </c>
      <c r="E506" s="4">
        <v>0.39090000000000003</v>
      </c>
      <c r="F506" s="4">
        <v>0.47099999999999997</v>
      </c>
      <c r="G506" s="4">
        <v>6.101</v>
      </c>
      <c r="H506" s="4">
        <v>0.19500000000000001</v>
      </c>
      <c r="I506" s="4" t="s">
        <v>40</v>
      </c>
      <c r="J506" s="4">
        <v>19800614</v>
      </c>
      <c r="K506" s="4">
        <v>19800614</v>
      </c>
      <c r="L506" t="str">
        <f t="shared" si="47"/>
        <v>1101</v>
      </c>
      <c r="M506">
        <f t="shared" si="48"/>
        <v>17</v>
      </c>
      <c r="O506" s="2">
        <v>45597.668391203704</v>
      </c>
      <c r="P506" s="3">
        <v>45597.66810185185</v>
      </c>
      <c r="Q506" s="4" t="s">
        <v>57</v>
      </c>
      <c r="R506" s="4">
        <v>0.16500000000000001</v>
      </c>
      <c r="S506" s="4">
        <v>2.8199999999999999E-2</v>
      </c>
      <c r="T506" s="4">
        <v>0.9657</v>
      </c>
      <c r="U506" s="4">
        <v>5.8280000000000003</v>
      </c>
      <c r="V506" s="4">
        <v>0.1706</v>
      </c>
      <c r="W506" s="4" t="s">
        <v>40</v>
      </c>
      <c r="X506" s="4">
        <v>19800614</v>
      </c>
      <c r="Y506" s="4">
        <v>19800614</v>
      </c>
      <c r="Z506" t="str">
        <f t="shared" si="45"/>
        <v>1101</v>
      </c>
      <c r="AA506">
        <f t="shared" si="46"/>
        <v>16</v>
      </c>
    </row>
    <row r="507" spans="1:27">
      <c r="A507" s="2">
        <v>45597.726111111115</v>
      </c>
      <c r="B507" s="3">
        <v>45597.725682870368</v>
      </c>
      <c r="C507" s="4" t="s">
        <v>14</v>
      </c>
      <c r="D507" s="4">
        <v>0.6855</v>
      </c>
      <c r="E507" s="4">
        <v>0.68710000000000004</v>
      </c>
      <c r="F507" s="4">
        <v>0.68389999999999995</v>
      </c>
      <c r="G507" s="4">
        <v>4.657</v>
      </c>
      <c r="H507" s="4">
        <v>0.17849999999999999</v>
      </c>
      <c r="I507" s="4" t="s">
        <v>40</v>
      </c>
      <c r="J507" s="4">
        <v>19800614</v>
      </c>
      <c r="K507" s="4">
        <v>19800614</v>
      </c>
      <c r="L507" t="str">
        <f t="shared" si="47"/>
        <v>1101</v>
      </c>
      <c r="M507">
        <f t="shared" si="48"/>
        <v>17</v>
      </c>
      <c r="O507" s="2">
        <v>45597.675925925927</v>
      </c>
      <c r="P507" s="3">
        <v>45597.674988425926</v>
      </c>
      <c r="Q507" s="4" t="s">
        <v>16</v>
      </c>
      <c r="R507" s="4">
        <v>0.35859999999999997</v>
      </c>
      <c r="S507" s="4">
        <v>0.51890000000000003</v>
      </c>
      <c r="T507" s="4">
        <v>0.24790000000000001</v>
      </c>
      <c r="U507" s="4">
        <v>2.0339999999999998</v>
      </c>
      <c r="V507" s="4">
        <v>0.2261</v>
      </c>
      <c r="W507" s="4" t="s">
        <v>40</v>
      </c>
      <c r="X507" s="4">
        <v>19800614</v>
      </c>
      <c r="Y507" s="4">
        <v>19800614</v>
      </c>
      <c r="Z507" t="str">
        <f t="shared" si="45"/>
        <v>1101</v>
      </c>
      <c r="AA507">
        <f t="shared" si="46"/>
        <v>16</v>
      </c>
    </row>
    <row r="508" spans="1:27">
      <c r="A508" s="2">
        <v>45597.727442129632</v>
      </c>
      <c r="B508" s="3">
        <v>45597.700590277775</v>
      </c>
      <c r="C508" s="4" t="s">
        <v>41</v>
      </c>
      <c r="D508" s="4">
        <v>0.50190000000000001</v>
      </c>
      <c r="E508" s="4">
        <v>0.37459999999999999</v>
      </c>
      <c r="F508" s="4">
        <v>0.6724</v>
      </c>
      <c r="G508" s="4">
        <v>6.1840000000000002</v>
      </c>
      <c r="H508" s="4">
        <v>0.1794</v>
      </c>
      <c r="I508" s="4" t="s">
        <v>40</v>
      </c>
      <c r="J508" s="4">
        <v>19800614</v>
      </c>
      <c r="K508" s="4">
        <v>19800614</v>
      </c>
      <c r="L508" t="str">
        <f t="shared" si="47"/>
        <v>1101</v>
      </c>
      <c r="M508">
        <f t="shared" si="48"/>
        <v>17</v>
      </c>
      <c r="O508" s="2">
        <v>45597.677812499998</v>
      </c>
      <c r="P508" s="3">
        <v>45597.67696759259</v>
      </c>
      <c r="Q508" s="4" t="s">
        <v>54</v>
      </c>
      <c r="R508" s="4">
        <v>0.61180000000000001</v>
      </c>
      <c r="S508" s="4">
        <v>0.53600000000000003</v>
      </c>
      <c r="T508" s="4">
        <v>0.69830000000000003</v>
      </c>
      <c r="U508" s="4">
        <v>1.9770000000000001</v>
      </c>
      <c r="V508" s="4">
        <v>0.19489999999999999</v>
      </c>
      <c r="W508" s="4" t="s">
        <v>40</v>
      </c>
      <c r="X508" s="4">
        <v>19800614</v>
      </c>
      <c r="Y508" s="4">
        <v>19800614</v>
      </c>
      <c r="Z508" t="str">
        <f t="shared" si="45"/>
        <v>1101</v>
      </c>
      <c r="AA508">
        <f t="shared" si="46"/>
        <v>16</v>
      </c>
    </row>
    <row r="509" spans="1:27">
      <c r="A509" s="2">
        <v>45597.72761574074</v>
      </c>
      <c r="B509" s="3">
        <v>45597.7187037037</v>
      </c>
      <c r="C509" s="4" t="s">
        <v>17</v>
      </c>
      <c r="D509" s="4">
        <v>0.62590000000000001</v>
      </c>
      <c r="E509" s="4">
        <v>0.60250000000000004</v>
      </c>
      <c r="F509" s="4">
        <v>0.65010000000000001</v>
      </c>
      <c r="G509" s="4">
        <v>5.0819999999999999</v>
      </c>
      <c r="H509" s="4">
        <v>0.18110000000000001</v>
      </c>
      <c r="I509" s="4" t="s">
        <v>40</v>
      </c>
      <c r="J509" s="4">
        <v>19800614</v>
      </c>
      <c r="K509" s="4">
        <v>19800614</v>
      </c>
      <c r="L509" t="str">
        <f t="shared" si="47"/>
        <v>1101</v>
      </c>
      <c r="M509">
        <f t="shared" si="48"/>
        <v>17</v>
      </c>
      <c r="O509" s="2">
        <v>45597.678159722222</v>
      </c>
      <c r="P509" s="3">
        <v>45597.676354166666</v>
      </c>
      <c r="Q509" s="4" t="s">
        <v>21</v>
      </c>
      <c r="R509" s="4">
        <v>0.5544</v>
      </c>
      <c r="S509" s="4">
        <v>0.52949999999999997</v>
      </c>
      <c r="T509" s="4">
        <v>0.5806</v>
      </c>
      <c r="U509" s="4">
        <v>1.9990000000000001</v>
      </c>
      <c r="V509" s="4">
        <v>0.2021</v>
      </c>
      <c r="W509" s="4" t="s">
        <v>40</v>
      </c>
      <c r="X509" s="4">
        <v>19800614</v>
      </c>
      <c r="Y509" s="4">
        <v>19800614</v>
      </c>
      <c r="Z509" t="str">
        <f t="shared" si="45"/>
        <v>1101</v>
      </c>
      <c r="AA509">
        <f t="shared" si="46"/>
        <v>16</v>
      </c>
    </row>
    <row r="510" spans="1:27">
      <c r="A510" s="2">
        <v>45597.732581018521</v>
      </c>
      <c r="B510" s="3">
        <v>45597.728958333333</v>
      </c>
      <c r="C510" s="4" t="s">
        <v>14</v>
      </c>
      <c r="D510" s="4">
        <v>0.68720000000000003</v>
      </c>
      <c r="E510" s="4">
        <v>0.69630000000000003</v>
      </c>
      <c r="F510" s="4">
        <v>0.67820000000000003</v>
      </c>
      <c r="G510" s="4">
        <v>4.609</v>
      </c>
      <c r="H510" s="4">
        <v>0.1789</v>
      </c>
      <c r="I510" s="4" t="s">
        <v>40</v>
      </c>
      <c r="J510" s="4">
        <v>19800614</v>
      </c>
      <c r="K510" s="4">
        <v>19800614</v>
      </c>
      <c r="L510" t="str">
        <f t="shared" si="47"/>
        <v>1101</v>
      </c>
      <c r="M510">
        <f t="shared" si="48"/>
        <v>17</v>
      </c>
      <c r="O510" s="2">
        <v>45597.687997685185</v>
      </c>
      <c r="P510" s="3">
        <v>45597.684907407405</v>
      </c>
      <c r="Q510" s="4" t="s">
        <v>55</v>
      </c>
      <c r="R510" s="4">
        <v>0.18790000000000001</v>
      </c>
      <c r="S510" s="4">
        <v>3.5400000000000001E-2</v>
      </c>
      <c r="T510" s="4">
        <v>0.996</v>
      </c>
      <c r="U510" s="4">
        <v>5.57</v>
      </c>
      <c r="V510" s="4">
        <v>0.15840000000000001</v>
      </c>
      <c r="W510" s="4" t="s">
        <v>40</v>
      </c>
      <c r="X510" s="4">
        <v>19800614</v>
      </c>
      <c r="Y510" s="4">
        <v>19800614</v>
      </c>
      <c r="Z510" t="str">
        <f t="shared" si="45"/>
        <v>1101</v>
      </c>
      <c r="AA510">
        <f t="shared" si="46"/>
        <v>16</v>
      </c>
    </row>
    <row r="511" spans="1:27">
      <c r="A511" s="2">
        <v>45597.73265046296</v>
      </c>
      <c r="B511" s="3">
        <v>45597.710196759261</v>
      </c>
      <c r="C511" s="4" t="s">
        <v>41</v>
      </c>
      <c r="D511" s="4">
        <v>0.49059999999999998</v>
      </c>
      <c r="E511" s="4">
        <v>0.54</v>
      </c>
      <c r="F511" s="4">
        <v>0.44569999999999999</v>
      </c>
      <c r="G511" s="4">
        <v>5.3819999999999997</v>
      </c>
      <c r="H511" s="4">
        <v>0.1971</v>
      </c>
      <c r="I511" s="4" t="s">
        <v>40</v>
      </c>
      <c r="J511" s="4">
        <v>19800614</v>
      </c>
      <c r="K511" s="4">
        <v>19800614</v>
      </c>
      <c r="L511" t="str">
        <f t="shared" si="47"/>
        <v>1101</v>
      </c>
      <c r="M511">
        <f t="shared" si="48"/>
        <v>17</v>
      </c>
      <c r="O511" s="2">
        <v>45597.689282407409</v>
      </c>
      <c r="P511" s="3">
        <v>45597.687650462962</v>
      </c>
      <c r="Q511" s="4" t="s">
        <v>21</v>
      </c>
      <c r="R511" s="4">
        <v>0.2346</v>
      </c>
      <c r="S511" s="4">
        <v>0.90869999999999995</v>
      </c>
      <c r="T511" s="4">
        <v>6.0600000000000001E-2</v>
      </c>
      <c r="U511" s="4">
        <v>0.71899999999999997</v>
      </c>
      <c r="V511" s="4">
        <v>0.25740000000000002</v>
      </c>
      <c r="W511" s="4" t="s">
        <v>40</v>
      </c>
      <c r="X511" s="4">
        <v>19800614</v>
      </c>
      <c r="Y511" s="4">
        <v>19800614</v>
      </c>
      <c r="Z511" t="str">
        <f t="shared" si="45"/>
        <v>1101</v>
      </c>
      <c r="AA511">
        <f t="shared" si="46"/>
        <v>16</v>
      </c>
    </row>
    <row r="512" spans="1:27">
      <c r="A512" s="2">
        <v>45597.738402777781</v>
      </c>
      <c r="B512" s="3">
        <v>45597.738136574073</v>
      </c>
      <c r="C512" s="4" t="s">
        <v>41</v>
      </c>
      <c r="D512" s="4">
        <v>0.30549999999999999</v>
      </c>
      <c r="E512" s="4">
        <v>0.26129999999999998</v>
      </c>
      <c r="F512" s="4">
        <v>0.35730000000000001</v>
      </c>
      <c r="G512" s="4">
        <v>6.8029999999999999</v>
      </c>
      <c r="H512" s="4">
        <v>0.20469999999999999</v>
      </c>
      <c r="I512" s="4" t="s">
        <v>40</v>
      </c>
      <c r="J512" s="4">
        <v>19800614</v>
      </c>
      <c r="K512" s="4">
        <v>19800614</v>
      </c>
      <c r="L512" t="str">
        <f t="shared" si="47"/>
        <v>1101</v>
      </c>
      <c r="M512">
        <f t="shared" si="48"/>
        <v>17</v>
      </c>
      <c r="O512" s="2">
        <v>45597.690925925926</v>
      </c>
      <c r="P512" s="3">
        <v>45597.684039351851</v>
      </c>
      <c r="Q512" s="4" t="s">
        <v>14</v>
      </c>
      <c r="R512" s="4">
        <v>0.79069999999999996</v>
      </c>
      <c r="S512" s="4">
        <v>0.75549999999999995</v>
      </c>
      <c r="T512" s="4">
        <v>0.8276</v>
      </c>
      <c r="U512" s="4">
        <v>1.272</v>
      </c>
      <c r="V512" s="4">
        <v>0.18609999999999999</v>
      </c>
      <c r="W512" s="4" t="s">
        <v>40</v>
      </c>
      <c r="X512" s="4">
        <v>19800614</v>
      </c>
      <c r="Y512" s="4">
        <v>19800614</v>
      </c>
      <c r="Z512" t="str">
        <f t="shared" si="45"/>
        <v>1101</v>
      </c>
      <c r="AA512">
        <f t="shared" si="46"/>
        <v>16</v>
      </c>
    </row>
    <row r="513" spans="1:27">
      <c r="A513" s="2">
        <v>45597.73878472222</v>
      </c>
      <c r="B513" s="3">
        <v>45597.738125000003</v>
      </c>
      <c r="C513" s="4" t="s">
        <v>14</v>
      </c>
      <c r="D513" s="4">
        <v>0.69479999999999997</v>
      </c>
      <c r="E513" s="4">
        <v>0.68420000000000003</v>
      </c>
      <c r="F513" s="4">
        <v>0.7056</v>
      </c>
      <c r="G513" s="4">
        <v>4.6719999999999997</v>
      </c>
      <c r="H513" s="4">
        <v>0.1767</v>
      </c>
      <c r="I513" s="4" t="s">
        <v>40</v>
      </c>
      <c r="J513" s="4">
        <v>19800614</v>
      </c>
      <c r="K513" s="4">
        <v>19800614</v>
      </c>
      <c r="L513" t="str">
        <f t="shared" si="47"/>
        <v>1101</v>
      </c>
      <c r="M513">
        <f t="shared" si="48"/>
        <v>17</v>
      </c>
      <c r="O513" s="2">
        <v>45597.694918981484</v>
      </c>
      <c r="P513" s="3">
        <v>45597.653344907405</v>
      </c>
      <c r="Q513" s="4" t="s">
        <v>62</v>
      </c>
      <c r="R513" s="4">
        <v>0.63480000000000003</v>
      </c>
      <c r="S513" s="4">
        <v>0.78120000000000001</v>
      </c>
      <c r="T513" s="4">
        <v>0.51580000000000004</v>
      </c>
      <c r="U513" s="4">
        <v>1.1879999999999999</v>
      </c>
      <c r="V513" s="4">
        <v>0.20610000000000001</v>
      </c>
      <c r="W513" s="4" t="s">
        <v>40</v>
      </c>
      <c r="X513" s="4">
        <v>19800614</v>
      </c>
      <c r="Y513" s="4">
        <v>19800614</v>
      </c>
      <c r="Z513" t="str">
        <f t="shared" si="45"/>
        <v>1101</v>
      </c>
      <c r="AA513">
        <f t="shared" si="46"/>
        <v>16</v>
      </c>
    </row>
    <row r="514" spans="1:27">
      <c r="A514" s="2">
        <v>45597.739594907405</v>
      </c>
      <c r="B514" s="3">
        <v>45596.986527777779</v>
      </c>
      <c r="C514" s="4" t="s">
        <v>38</v>
      </c>
      <c r="D514" s="4">
        <v>6.0699999999999997E-2</v>
      </c>
      <c r="E514" s="4">
        <v>3.8E-3</v>
      </c>
      <c r="F514" s="4">
        <v>0.96530000000000005</v>
      </c>
      <c r="G514" s="4">
        <v>10.891999999999999</v>
      </c>
      <c r="H514" s="4">
        <v>0.1459</v>
      </c>
      <c r="I514" s="4" t="s">
        <v>40</v>
      </c>
      <c r="J514" s="4">
        <v>19800614</v>
      </c>
      <c r="K514" s="4">
        <v>19800614</v>
      </c>
      <c r="L514" t="str">
        <f t="shared" si="47"/>
        <v>1101</v>
      </c>
      <c r="M514">
        <f t="shared" si="48"/>
        <v>17</v>
      </c>
      <c r="O514" s="2">
        <v>45597.695011574076</v>
      </c>
      <c r="P514" s="3">
        <v>45597.668449074074</v>
      </c>
      <c r="Q514" s="4" t="s">
        <v>62</v>
      </c>
      <c r="R514" s="4">
        <v>0.61260000000000003</v>
      </c>
      <c r="S514" s="4">
        <v>0.79179999999999995</v>
      </c>
      <c r="T514" s="4">
        <v>0.47399999999999998</v>
      </c>
      <c r="U514" s="4">
        <v>1.153</v>
      </c>
      <c r="V514" s="4">
        <v>0.20880000000000001</v>
      </c>
      <c r="W514" s="4" t="s">
        <v>40</v>
      </c>
      <c r="X514" s="4">
        <v>19800614</v>
      </c>
      <c r="Y514" s="4">
        <v>19800614</v>
      </c>
      <c r="Z514" t="str">
        <f t="shared" si="45"/>
        <v>1101</v>
      </c>
      <c r="AA514">
        <f t="shared" si="46"/>
        <v>16</v>
      </c>
    </row>
    <row r="515" spans="1:27">
      <c r="A515" s="2">
        <v>45597.742291666669</v>
      </c>
      <c r="B515" s="3">
        <v>45597.710196759261</v>
      </c>
      <c r="C515" s="4" t="s">
        <v>41</v>
      </c>
      <c r="D515" s="4">
        <v>0.49059999999999998</v>
      </c>
      <c r="E515" s="4">
        <v>0.54</v>
      </c>
      <c r="F515" s="4">
        <v>0.44569999999999999</v>
      </c>
      <c r="G515" s="4">
        <v>5.3819999999999997</v>
      </c>
      <c r="H515" s="4">
        <v>0.1971</v>
      </c>
      <c r="I515" s="4" t="s">
        <v>40</v>
      </c>
      <c r="J515" s="4">
        <v>19800614</v>
      </c>
      <c r="K515" s="4">
        <v>19800614</v>
      </c>
      <c r="L515" t="str">
        <f t="shared" si="47"/>
        <v>1101</v>
      </c>
      <c r="M515">
        <f t="shared" si="48"/>
        <v>17</v>
      </c>
      <c r="O515" s="2">
        <v>45597.695092592592</v>
      </c>
      <c r="P515" s="3">
        <v>45597.681087962963</v>
      </c>
      <c r="Q515" s="4" t="s">
        <v>62</v>
      </c>
      <c r="R515" s="4">
        <v>0.64980000000000004</v>
      </c>
      <c r="S515" s="4">
        <v>0.76080000000000003</v>
      </c>
      <c r="T515" s="4">
        <v>0.55510000000000004</v>
      </c>
      <c r="U515" s="4">
        <v>1.2549999999999999</v>
      </c>
      <c r="V515" s="4">
        <v>0.20369999999999999</v>
      </c>
      <c r="W515" s="4" t="s">
        <v>40</v>
      </c>
      <c r="X515" s="4">
        <v>19800614</v>
      </c>
      <c r="Y515" s="4">
        <v>19800614</v>
      </c>
      <c r="Z515" t="str">
        <f t="shared" si="45"/>
        <v>1101</v>
      </c>
      <c r="AA515">
        <f t="shared" si="46"/>
        <v>16</v>
      </c>
    </row>
    <row r="516" spans="1:27">
      <c r="A516" s="2">
        <v>45597.742627314816</v>
      </c>
      <c r="B516" s="3">
        <v>45597.742129629631</v>
      </c>
      <c r="C516" s="4" t="s">
        <v>17</v>
      </c>
      <c r="D516" s="4">
        <v>0.62809999999999999</v>
      </c>
      <c r="E516" s="4">
        <v>0.6069</v>
      </c>
      <c r="F516" s="4">
        <v>0.65010000000000001</v>
      </c>
      <c r="G516" s="4">
        <v>5.0609999999999999</v>
      </c>
      <c r="H516" s="4">
        <v>0.18110000000000001</v>
      </c>
      <c r="I516" s="4" t="s">
        <v>40</v>
      </c>
      <c r="J516" s="4">
        <v>19800614</v>
      </c>
      <c r="K516" s="4">
        <v>19800614</v>
      </c>
      <c r="L516" t="str">
        <f t="shared" si="47"/>
        <v>1101</v>
      </c>
      <c r="M516">
        <f t="shared" si="48"/>
        <v>17</v>
      </c>
      <c r="O516" s="2">
        <v>45597.695185185185</v>
      </c>
      <c r="P516" s="3">
        <v>45597.693912037037</v>
      </c>
      <c r="Q516" s="4" t="s">
        <v>62</v>
      </c>
      <c r="R516" s="4">
        <v>0.65349999999999997</v>
      </c>
      <c r="S516" s="4">
        <v>0.74780000000000002</v>
      </c>
      <c r="T516" s="4">
        <v>0.57110000000000005</v>
      </c>
      <c r="U516" s="4">
        <v>1.2969999999999999</v>
      </c>
      <c r="V516" s="4">
        <v>0.20269999999999999</v>
      </c>
      <c r="W516" s="4" t="s">
        <v>40</v>
      </c>
      <c r="X516" s="4">
        <v>19800614</v>
      </c>
      <c r="Y516" s="4">
        <v>19800614</v>
      </c>
      <c r="Z516" t="str">
        <f t="shared" si="45"/>
        <v>1101</v>
      </c>
      <c r="AA516">
        <f t="shared" si="46"/>
        <v>16</v>
      </c>
    </row>
    <row r="517" spans="1:27">
      <c r="A517" s="2">
        <v>45597.742881944447</v>
      </c>
      <c r="B517" s="3">
        <v>45597.716828703706</v>
      </c>
      <c r="C517" s="4" t="s">
        <v>41</v>
      </c>
      <c r="D517" s="4">
        <v>0.51819999999999999</v>
      </c>
      <c r="E517" s="4">
        <v>0.4199</v>
      </c>
      <c r="F517" s="4">
        <v>0.63939999999999997</v>
      </c>
      <c r="G517" s="4">
        <v>5.9580000000000002</v>
      </c>
      <c r="H517" s="4">
        <v>0.182</v>
      </c>
      <c r="I517" s="4" t="s">
        <v>40</v>
      </c>
      <c r="J517" s="4">
        <v>19800614</v>
      </c>
      <c r="K517" s="4">
        <v>19800614</v>
      </c>
      <c r="L517" t="str">
        <f t="shared" si="47"/>
        <v>1101</v>
      </c>
      <c r="M517">
        <f t="shared" si="48"/>
        <v>17</v>
      </c>
      <c r="O517" s="2">
        <v>45597.695798611108</v>
      </c>
      <c r="P517" s="3">
        <v>45597.694363425922</v>
      </c>
      <c r="Q517" s="4" t="s">
        <v>21</v>
      </c>
      <c r="R517" s="4">
        <v>0.54590000000000005</v>
      </c>
      <c r="S517" s="4">
        <v>0.56140000000000001</v>
      </c>
      <c r="T517" s="4">
        <v>0.53080000000000005</v>
      </c>
      <c r="U517" s="4">
        <v>1.8919999999999999</v>
      </c>
      <c r="V517" s="4">
        <v>0.20519999999999999</v>
      </c>
      <c r="W517" s="4" t="s">
        <v>40</v>
      </c>
      <c r="X517" s="4">
        <v>19800614</v>
      </c>
      <c r="Y517" s="4">
        <v>19800614</v>
      </c>
      <c r="Z517" t="str">
        <f t="shared" si="45"/>
        <v>1101</v>
      </c>
      <c r="AA517">
        <f t="shared" si="46"/>
        <v>16</v>
      </c>
    </row>
    <row r="518" spans="1:27">
      <c r="A518" s="2">
        <v>45597.743090277778</v>
      </c>
      <c r="B518" s="3">
        <v>45597.73641203704</v>
      </c>
      <c r="C518" s="4" t="s">
        <v>16</v>
      </c>
      <c r="D518" s="4">
        <v>0.38269999999999998</v>
      </c>
      <c r="E518" s="4">
        <v>0.59609999999999996</v>
      </c>
      <c r="F518" s="4">
        <v>0.2457</v>
      </c>
      <c r="G518" s="4">
        <v>5.1130000000000004</v>
      </c>
      <c r="H518" s="4">
        <v>0.2162</v>
      </c>
      <c r="I518" s="4" t="s">
        <v>40</v>
      </c>
      <c r="J518" s="4">
        <v>19800614</v>
      </c>
      <c r="K518" s="4">
        <v>19800614</v>
      </c>
      <c r="L518" t="str">
        <f t="shared" si="47"/>
        <v>1101</v>
      </c>
      <c r="M518">
        <f t="shared" si="48"/>
        <v>17</v>
      </c>
      <c r="O518" s="2">
        <v>45597.69866898148</v>
      </c>
      <c r="P518" s="3">
        <v>45597.651736111111</v>
      </c>
      <c r="Q518" s="4" t="s">
        <v>21</v>
      </c>
      <c r="R518" s="4">
        <v>0.2041</v>
      </c>
      <c r="S518" s="4">
        <v>0.63380000000000003</v>
      </c>
      <c r="T518" s="4">
        <v>6.5699999999999995E-2</v>
      </c>
      <c r="U518" s="4">
        <v>1.659</v>
      </c>
      <c r="V518" s="4">
        <v>0.25569999999999998</v>
      </c>
      <c r="W518" s="4" t="s">
        <v>40</v>
      </c>
      <c r="X518" s="4">
        <v>19800614</v>
      </c>
      <c r="Y518" s="4">
        <v>19800614</v>
      </c>
      <c r="Z518" t="str">
        <f t="shared" si="45"/>
        <v>1101</v>
      </c>
      <c r="AA518">
        <f t="shared" si="46"/>
        <v>16</v>
      </c>
    </row>
    <row r="519" spans="1:27">
      <c r="A519" s="2">
        <v>45597.743298611109</v>
      </c>
      <c r="B519" s="3">
        <v>45597.700590277775</v>
      </c>
      <c r="C519" s="4" t="s">
        <v>41</v>
      </c>
      <c r="D519" s="4">
        <v>0.50190000000000001</v>
      </c>
      <c r="E519" s="4">
        <v>0.37459999999999999</v>
      </c>
      <c r="F519" s="4">
        <v>0.6724</v>
      </c>
      <c r="G519" s="4">
        <v>6.1840000000000002</v>
      </c>
      <c r="H519" s="4">
        <v>0.1794</v>
      </c>
      <c r="I519" s="4" t="s">
        <v>40</v>
      </c>
      <c r="J519" s="4">
        <v>19800614</v>
      </c>
      <c r="K519" s="4">
        <v>19800614</v>
      </c>
      <c r="L519" t="str">
        <f t="shared" si="47"/>
        <v>1101</v>
      </c>
      <c r="M519">
        <f t="shared" si="48"/>
        <v>17</v>
      </c>
      <c r="O519" s="2">
        <v>45597.69902777778</v>
      </c>
      <c r="P519" s="3">
        <v>45597.671550925923</v>
      </c>
      <c r="Q519" s="4" t="s">
        <v>21</v>
      </c>
      <c r="R519" s="4">
        <v>0.3997</v>
      </c>
      <c r="S519" s="4">
        <v>0.59770000000000001</v>
      </c>
      <c r="T519" s="4">
        <v>0.26719999999999999</v>
      </c>
      <c r="U519" s="4">
        <v>1.774</v>
      </c>
      <c r="V519" s="4">
        <v>0.2243</v>
      </c>
      <c r="W519" s="4" t="s">
        <v>40</v>
      </c>
      <c r="X519" s="4">
        <v>19800614</v>
      </c>
      <c r="Y519" s="4">
        <v>19800614</v>
      </c>
      <c r="Z519" t="str">
        <f t="shared" si="45"/>
        <v>1101</v>
      </c>
      <c r="AA519">
        <f t="shared" si="46"/>
        <v>16</v>
      </c>
    </row>
    <row r="520" spans="1:27">
      <c r="A520" s="2">
        <v>45597.743761574071</v>
      </c>
      <c r="B520" s="3">
        <v>45597.668865740743</v>
      </c>
      <c r="C520" s="4" t="s">
        <v>41</v>
      </c>
      <c r="D520" s="4">
        <v>0.41299999999999998</v>
      </c>
      <c r="E520" s="4">
        <v>0.22700000000000001</v>
      </c>
      <c r="F520" s="4">
        <v>0.75119999999999998</v>
      </c>
      <c r="G520" s="4">
        <v>7.016</v>
      </c>
      <c r="H520" s="4">
        <v>0.17299999999999999</v>
      </c>
      <c r="I520" s="4" t="s">
        <v>40</v>
      </c>
      <c r="J520" s="4">
        <v>19800614</v>
      </c>
      <c r="K520" s="4">
        <v>19800614</v>
      </c>
      <c r="L520" t="str">
        <f t="shared" si="47"/>
        <v>1101</v>
      </c>
      <c r="M520">
        <f t="shared" si="48"/>
        <v>17</v>
      </c>
      <c r="O520" s="2">
        <v>45597.69935185185</v>
      </c>
      <c r="P520" s="3">
        <v>45597.694363425922</v>
      </c>
      <c r="Q520" s="4" t="s">
        <v>21</v>
      </c>
      <c r="R520" s="4">
        <v>0.54590000000000005</v>
      </c>
      <c r="S520" s="4">
        <v>0.56140000000000001</v>
      </c>
      <c r="T520" s="4">
        <v>0.53080000000000005</v>
      </c>
      <c r="U520" s="4">
        <v>1.8919999999999999</v>
      </c>
      <c r="V520" s="4">
        <v>0.20519999999999999</v>
      </c>
      <c r="W520" s="4" t="s">
        <v>40</v>
      </c>
      <c r="X520" s="4">
        <v>19800614</v>
      </c>
      <c r="Y520" s="4">
        <v>19800614</v>
      </c>
      <c r="Z520" t="str">
        <f t="shared" si="45"/>
        <v>1101</v>
      </c>
      <c r="AA520">
        <f t="shared" si="46"/>
        <v>16</v>
      </c>
    </row>
    <row r="521" spans="1:27">
      <c r="A521" s="2">
        <v>45597.745000000003</v>
      </c>
      <c r="B521" s="3">
        <v>45597.744456018518</v>
      </c>
      <c r="C521" s="4" t="s">
        <v>14</v>
      </c>
      <c r="D521" s="4">
        <v>0.67630000000000001</v>
      </c>
      <c r="E521" s="4">
        <v>0.6956</v>
      </c>
      <c r="F521" s="4">
        <v>0.65759999999999996</v>
      </c>
      <c r="G521" s="4">
        <v>4.6130000000000004</v>
      </c>
      <c r="H521" s="4">
        <v>0.18049999999999999</v>
      </c>
      <c r="I521" s="4" t="s">
        <v>40</v>
      </c>
      <c r="J521" s="4">
        <v>19800614</v>
      </c>
      <c r="K521" s="4">
        <v>19800614</v>
      </c>
      <c r="L521" t="str">
        <f t="shared" si="47"/>
        <v>1101</v>
      </c>
      <c r="M521">
        <f t="shared" si="48"/>
        <v>17</v>
      </c>
      <c r="O521" s="2">
        <v>45597.705775462964</v>
      </c>
      <c r="P521" s="3">
        <v>45597.704282407409</v>
      </c>
      <c r="Q521" s="4" t="s">
        <v>55</v>
      </c>
      <c r="R521" s="4">
        <v>0.18959999999999999</v>
      </c>
      <c r="S521" s="4">
        <v>3.61E-2</v>
      </c>
      <c r="T521" s="4">
        <v>0.99629999999999996</v>
      </c>
      <c r="U521" s="4">
        <v>5.548</v>
      </c>
      <c r="V521" s="4">
        <v>0.15809999999999999</v>
      </c>
      <c r="W521" s="4" t="s">
        <v>40</v>
      </c>
      <c r="X521" s="4">
        <v>19800614</v>
      </c>
      <c r="Y521" s="4">
        <v>19800614</v>
      </c>
      <c r="Z521" t="str">
        <f t="shared" si="45"/>
        <v>1101</v>
      </c>
      <c r="AA521">
        <f t="shared" si="46"/>
        <v>16</v>
      </c>
    </row>
    <row r="522" spans="1:27">
      <c r="A522" s="2">
        <v>45597.746319444443</v>
      </c>
      <c r="B522" s="3">
        <v>45596.614756944444</v>
      </c>
      <c r="C522" s="4" t="s">
        <v>16</v>
      </c>
      <c r="D522" s="4">
        <v>0.33560000000000001</v>
      </c>
      <c r="E522" s="4">
        <v>0.62649999999999995</v>
      </c>
      <c r="F522" s="4">
        <v>0.1797</v>
      </c>
      <c r="G522" s="4">
        <v>4.9649999999999999</v>
      </c>
      <c r="H522" s="4">
        <v>0.22489999999999999</v>
      </c>
      <c r="I522" s="4" t="s">
        <v>40</v>
      </c>
      <c r="J522" s="4">
        <v>19800614</v>
      </c>
      <c r="K522" s="4">
        <v>19800614</v>
      </c>
      <c r="L522" t="str">
        <f t="shared" si="47"/>
        <v>1101</v>
      </c>
      <c r="M522">
        <f t="shared" si="48"/>
        <v>17</v>
      </c>
      <c r="O522" s="2">
        <v>45597.708703703705</v>
      </c>
      <c r="P522" s="3">
        <v>45597.70784722222</v>
      </c>
      <c r="Q522" s="4" t="s">
        <v>62</v>
      </c>
      <c r="R522" s="4">
        <v>0.6613</v>
      </c>
      <c r="S522" s="4">
        <v>0.73129999999999995</v>
      </c>
      <c r="T522" s="4">
        <v>0.59799999999999998</v>
      </c>
      <c r="U522" s="4">
        <v>1.35</v>
      </c>
      <c r="V522" s="4">
        <v>0.2011</v>
      </c>
      <c r="W522" s="4" t="s">
        <v>40</v>
      </c>
      <c r="X522" s="4">
        <v>19800614</v>
      </c>
      <c r="Y522" s="4">
        <v>19800614</v>
      </c>
      <c r="Z522" t="str">
        <f t="shared" si="45"/>
        <v>1101</v>
      </c>
      <c r="AA522">
        <f t="shared" si="46"/>
        <v>17</v>
      </c>
    </row>
    <row r="523" spans="1:27">
      <c r="A523" s="2">
        <v>45597.751967592594</v>
      </c>
      <c r="B523" s="3">
        <v>45597.751307870371</v>
      </c>
      <c r="C523" s="4" t="s">
        <v>14</v>
      </c>
      <c r="D523" s="4">
        <v>0.69420000000000004</v>
      </c>
      <c r="E523" s="4">
        <v>0.68400000000000005</v>
      </c>
      <c r="F523" s="4">
        <v>0.70450000000000002</v>
      </c>
      <c r="G523" s="4">
        <v>4.673</v>
      </c>
      <c r="H523" s="4">
        <v>0.17680000000000001</v>
      </c>
      <c r="I523" s="4" t="s">
        <v>40</v>
      </c>
      <c r="J523" s="4">
        <v>19800614</v>
      </c>
      <c r="K523" s="4">
        <v>19800614</v>
      </c>
      <c r="L523" t="str">
        <f t="shared" si="47"/>
        <v>1101</v>
      </c>
      <c r="M523">
        <f t="shared" si="48"/>
        <v>18</v>
      </c>
      <c r="O523" s="2">
        <v>45597.710150462961</v>
      </c>
      <c r="P523" s="3">
        <v>45597.707673611112</v>
      </c>
      <c r="Q523" s="4" t="s">
        <v>55</v>
      </c>
      <c r="R523" s="4">
        <v>0.81469999999999998</v>
      </c>
      <c r="S523" s="4">
        <v>0.80089999999999995</v>
      </c>
      <c r="T523" s="4">
        <v>0.8286</v>
      </c>
      <c r="U523" s="4">
        <v>1.1220000000000001</v>
      </c>
      <c r="V523" s="4">
        <v>0.186</v>
      </c>
      <c r="W523" s="4" t="s">
        <v>40</v>
      </c>
      <c r="X523" s="4">
        <v>19800614</v>
      </c>
      <c r="Y523" s="4">
        <v>19800614</v>
      </c>
      <c r="Z523" t="str">
        <f t="shared" si="45"/>
        <v>1101</v>
      </c>
      <c r="AA523">
        <f t="shared" si="46"/>
        <v>17</v>
      </c>
    </row>
    <row r="524" spans="1:27">
      <c r="A524" s="2">
        <v>45597.753437500003</v>
      </c>
      <c r="B524" s="3">
        <v>45597.751064814816</v>
      </c>
      <c r="C524" s="4" t="s">
        <v>41</v>
      </c>
      <c r="D524" s="4">
        <v>0.4536</v>
      </c>
      <c r="E524" s="4">
        <v>0.56510000000000005</v>
      </c>
      <c r="F524" s="4">
        <v>0.36409999999999998</v>
      </c>
      <c r="G524" s="4">
        <v>5.2619999999999996</v>
      </c>
      <c r="H524" s="4">
        <v>0.2041</v>
      </c>
      <c r="I524" s="4" t="s">
        <v>40</v>
      </c>
      <c r="J524" s="4">
        <v>19800614</v>
      </c>
      <c r="K524" s="4">
        <v>19800614</v>
      </c>
      <c r="L524" t="str">
        <f t="shared" si="47"/>
        <v>1101</v>
      </c>
      <c r="M524">
        <f t="shared" si="48"/>
        <v>18</v>
      </c>
      <c r="O524" s="2">
        <v>45597.71162037037</v>
      </c>
      <c r="P524" s="3">
        <v>45597.708912037036</v>
      </c>
      <c r="Q524" s="4" t="s">
        <v>14</v>
      </c>
      <c r="R524" s="4">
        <v>0.7853</v>
      </c>
      <c r="S524" s="4">
        <v>0.79710000000000003</v>
      </c>
      <c r="T524" s="4">
        <v>0.77370000000000005</v>
      </c>
      <c r="U524" s="4">
        <v>1.135</v>
      </c>
      <c r="V524" s="4">
        <v>0.19</v>
      </c>
      <c r="W524" s="4" t="s">
        <v>40</v>
      </c>
      <c r="X524" s="4">
        <v>19800614</v>
      </c>
      <c r="Y524" s="4">
        <v>19800614</v>
      </c>
      <c r="Z524" t="str">
        <f t="shared" si="45"/>
        <v>1101</v>
      </c>
      <c r="AA524">
        <f t="shared" si="46"/>
        <v>17</v>
      </c>
    </row>
    <row r="525" spans="1:27">
      <c r="A525" s="2">
        <v>45597.755243055559</v>
      </c>
      <c r="B525" s="3">
        <v>45597.75304398148</v>
      </c>
      <c r="C525" s="4" t="s">
        <v>14</v>
      </c>
      <c r="D525" s="4">
        <v>0.6875</v>
      </c>
      <c r="E525" s="4">
        <v>0.68799999999999994</v>
      </c>
      <c r="F525" s="4">
        <v>0.68700000000000006</v>
      </c>
      <c r="G525" s="4">
        <v>4.6520000000000001</v>
      </c>
      <c r="H525" s="4">
        <v>0.1782</v>
      </c>
      <c r="I525" s="4" t="s">
        <v>40</v>
      </c>
      <c r="J525" s="4">
        <v>19800614</v>
      </c>
      <c r="K525" s="4">
        <v>19800614</v>
      </c>
      <c r="L525" t="str">
        <f t="shared" si="47"/>
        <v>1101</v>
      </c>
      <c r="M525">
        <f t="shared" si="48"/>
        <v>18</v>
      </c>
      <c r="O525" s="2">
        <v>45597.717951388891</v>
      </c>
      <c r="P525" s="3">
        <v>45597.71398148148</v>
      </c>
      <c r="Q525" s="4" t="s">
        <v>55</v>
      </c>
      <c r="R525" s="4">
        <v>0.61829999999999996</v>
      </c>
      <c r="S525" s="4">
        <v>0.98119999999999996</v>
      </c>
      <c r="T525" s="4">
        <v>0.3896</v>
      </c>
      <c r="U525" s="4">
        <v>0.29799999999999999</v>
      </c>
      <c r="V525" s="4">
        <v>0.2145</v>
      </c>
      <c r="W525" s="4" t="s">
        <v>40</v>
      </c>
      <c r="X525" s="4">
        <v>19800614</v>
      </c>
      <c r="Y525" s="4">
        <v>19800614</v>
      </c>
      <c r="Z525" t="str">
        <f t="shared" ref="Z525:Z588" si="49">TEXT(O525,"MMDD")</f>
        <v>1101</v>
      </c>
      <c r="AA525">
        <f t="shared" ref="AA525:AA588" si="50">HOUR(O525)</f>
        <v>17</v>
      </c>
    </row>
    <row r="526" spans="1:27">
      <c r="A526" s="2">
        <v>45597.755694444444</v>
      </c>
      <c r="B526" s="3">
        <v>45597.755104166667</v>
      </c>
      <c r="C526" s="4" t="s">
        <v>17</v>
      </c>
      <c r="D526" s="4">
        <v>0.4758</v>
      </c>
      <c r="E526" s="4">
        <v>0.24099999999999999</v>
      </c>
      <c r="F526" s="4">
        <v>0.93940000000000001</v>
      </c>
      <c r="G526" s="4">
        <v>6.9269999999999996</v>
      </c>
      <c r="H526" s="4">
        <v>0.15160000000000001</v>
      </c>
      <c r="I526" s="4" t="s">
        <v>40</v>
      </c>
      <c r="J526" s="4">
        <v>19800614</v>
      </c>
      <c r="K526" s="4">
        <v>19800614</v>
      </c>
      <c r="L526" t="str">
        <f t="shared" si="47"/>
        <v>1101</v>
      </c>
      <c r="M526">
        <f t="shared" si="48"/>
        <v>18</v>
      </c>
      <c r="O526" s="2">
        <v>45597.718090277776</v>
      </c>
      <c r="P526" s="3">
        <v>45597.711527777778</v>
      </c>
      <c r="Q526" s="4" t="s">
        <v>26</v>
      </c>
      <c r="R526" s="4">
        <v>0.32150000000000001</v>
      </c>
      <c r="S526" s="4">
        <v>0.48049999999999998</v>
      </c>
      <c r="T526" s="4">
        <v>0.21510000000000001</v>
      </c>
      <c r="U526" s="4">
        <v>2.1669999999999998</v>
      </c>
      <c r="V526" s="4">
        <v>0.22950000000000001</v>
      </c>
      <c r="W526" s="4" t="s">
        <v>40</v>
      </c>
      <c r="X526" s="4">
        <v>19800614</v>
      </c>
      <c r="Y526" s="4">
        <v>19800614</v>
      </c>
      <c r="Z526" t="str">
        <f t="shared" si="49"/>
        <v>1101</v>
      </c>
      <c r="AA526">
        <f t="shared" si="50"/>
        <v>17</v>
      </c>
    </row>
    <row r="527" spans="1:27">
      <c r="A527" s="2">
        <v>45597.760208333333</v>
      </c>
      <c r="B527" s="3">
        <v>45597.756979166668</v>
      </c>
      <c r="C527" s="4" t="s">
        <v>14</v>
      </c>
      <c r="D527" s="4">
        <v>0.68859999999999999</v>
      </c>
      <c r="E527" s="4">
        <v>0.69730000000000003</v>
      </c>
      <c r="F527" s="4">
        <v>0.67989999999999995</v>
      </c>
      <c r="G527" s="4">
        <v>4.6029999999999998</v>
      </c>
      <c r="H527" s="4">
        <v>0.17879999999999999</v>
      </c>
      <c r="I527" s="4" t="s">
        <v>40</v>
      </c>
      <c r="J527" s="4">
        <v>19800614</v>
      </c>
      <c r="K527" s="4">
        <v>19800614</v>
      </c>
      <c r="L527" t="str">
        <f t="shared" si="47"/>
        <v>1101</v>
      </c>
      <c r="M527">
        <f t="shared" si="48"/>
        <v>18</v>
      </c>
      <c r="O527" s="2">
        <v>45597.718321759261</v>
      </c>
      <c r="P527" s="3">
        <v>45597.647048611114</v>
      </c>
      <c r="Q527" s="4" t="s">
        <v>18</v>
      </c>
      <c r="R527" s="4">
        <v>0.77149999999999996</v>
      </c>
      <c r="S527" s="4">
        <v>0.75460000000000005</v>
      </c>
      <c r="T527" s="4">
        <v>0.78879999999999995</v>
      </c>
      <c r="U527" s="4">
        <v>1.2749999999999999</v>
      </c>
      <c r="V527" s="4">
        <v>0.18890000000000001</v>
      </c>
      <c r="W527" s="4" t="s">
        <v>40</v>
      </c>
      <c r="X527" s="4">
        <v>19800614</v>
      </c>
      <c r="Y527" s="4">
        <v>19800614</v>
      </c>
      <c r="Z527" t="str">
        <f t="shared" si="49"/>
        <v>1101</v>
      </c>
      <c r="AA527">
        <f t="shared" si="50"/>
        <v>17</v>
      </c>
    </row>
    <row r="528" spans="1:27">
      <c r="A528" s="2">
        <v>45597.762326388889</v>
      </c>
      <c r="B528" s="3">
        <v>45597.646574074075</v>
      </c>
      <c r="C528" s="4" t="s">
        <v>23</v>
      </c>
      <c r="D528" s="4">
        <v>0.622</v>
      </c>
      <c r="E528" s="4">
        <v>0.65539999999999998</v>
      </c>
      <c r="F528" s="4">
        <v>0.59019999999999995</v>
      </c>
      <c r="G528" s="4">
        <v>4.82</v>
      </c>
      <c r="H528" s="4">
        <v>0.1857</v>
      </c>
      <c r="I528" s="4" t="s">
        <v>40</v>
      </c>
      <c r="J528" s="4">
        <v>19800614</v>
      </c>
      <c r="K528" s="4">
        <v>19800614</v>
      </c>
      <c r="L528" t="str">
        <f t="shared" si="47"/>
        <v>1101</v>
      </c>
      <c r="M528">
        <f t="shared" si="48"/>
        <v>18</v>
      </c>
      <c r="O528" s="2">
        <v>45597.718576388892</v>
      </c>
      <c r="P528" s="3">
        <v>45597.658993055556</v>
      </c>
      <c r="Q528" s="4" t="s">
        <v>18</v>
      </c>
      <c r="R528" s="4">
        <v>0.74519999999999997</v>
      </c>
      <c r="S528" s="4">
        <v>0.75749999999999995</v>
      </c>
      <c r="T528" s="4">
        <v>0.73299999999999998</v>
      </c>
      <c r="U528" s="4">
        <v>1.266</v>
      </c>
      <c r="V528" s="4">
        <v>0.19270000000000001</v>
      </c>
      <c r="W528" s="4" t="s">
        <v>40</v>
      </c>
      <c r="X528" s="4">
        <v>19800614</v>
      </c>
      <c r="Y528" s="4">
        <v>19800614</v>
      </c>
      <c r="Z528" t="str">
        <f t="shared" si="49"/>
        <v>1101</v>
      </c>
      <c r="AA528">
        <f t="shared" si="50"/>
        <v>17</v>
      </c>
    </row>
    <row r="529" spans="1:27">
      <c r="A529" s="2">
        <v>45597.764201388891</v>
      </c>
      <c r="B529" s="3">
        <v>45597.760972222219</v>
      </c>
      <c r="C529" s="4" t="s">
        <v>23</v>
      </c>
      <c r="D529" s="4">
        <v>0.6159</v>
      </c>
      <c r="E529" s="4">
        <v>0.66010000000000002</v>
      </c>
      <c r="F529" s="4">
        <v>0.57469999999999999</v>
      </c>
      <c r="G529" s="4">
        <v>4.7960000000000003</v>
      </c>
      <c r="H529" s="4">
        <v>0.18690000000000001</v>
      </c>
      <c r="I529" s="4" t="s">
        <v>40</v>
      </c>
      <c r="J529" s="4">
        <v>19800614</v>
      </c>
      <c r="K529" s="4">
        <v>19800614</v>
      </c>
      <c r="L529" t="str">
        <f t="shared" si="47"/>
        <v>1101</v>
      </c>
      <c r="M529">
        <f t="shared" si="48"/>
        <v>18</v>
      </c>
      <c r="O529" s="2">
        <v>45597.7187037037</v>
      </c>
      <c r="P529" s="3">
        <v>45597.670914351853</v>
      </c>
      <c r="Q529" s="4" t="s">
        <v>18</v>
      </c>
      <c r="R529" s="4">
        <v>0.76970000000000005</v>
      </c>
      <c r="S529" s="4">
        <v>0.79669999999999996</v>
      </c>
      <c r="T529" s="4">
        <v>0.74350000000000005</v>
      </c>
      <c r="U529" s="4">
        <v>1.137</v>
      </c>
      <c r="V529" s="4">
        <v>0.192</v>
      </c>
      <c r="W529" s="4" t="s">
        <v>40</v>
      </c>
      <c r="X529" s="4">
        <v>19800614</v>
      </c>
      <c r="Y529" s="4">
        <v>19800614</v>
      </c>
      <c r="Z529" t="str">
        <f t="shared" si="49"/>
        <v>1101</v>
      </c>
      <c r="AA529">
        <f t="shared" si="50"/>
        <v>17</v>
      </c>
    </row>
    <row r="530" spans="1:27">
      <c r="A530" s="2">
        <v>45597.765567129631</v>
      </c>
      <c r="B530" s="3">
        <v>45597.764409722222</v>
      </c>
      <c r="C530" s="4" t="s">
        <v>14</v>
      </c>
      <c r="D530" s="4">
        <v>0.68530000000000002</v>
      </c>
      <c r="E530" s="4">
        <v>0.69479999999999997</v>
      </c>
      <c r="F530" s="4">
        <v>0.67600000000000005</v>
      </c>
      <c r="G530" s="4">
        <v>4.617</v>
      </c>
      <c r="H530" s="4">
        <v>0.17910000000000001</v>
      </c>
      <c r="I530" s="4" t="s">
        <v>40</v>
      </c>
      <c r="J530" s="4">
        <v>19800614</v>
      </c>
      <c r="K530" s="4">
        <v>19800614</v>
      </c>
      <c r="L530" t="str">
        <f t="shared" si="47"/>
        <v>1101</v>
      </c>
      <c r="M530">
        <f t="shared" si="48"/>
        <v>18</v>
      </c>
      <c r="O530" s="2">
        <v>45597.718819444446</v>
      </c>
      <c r="P530" s="3">
        <v>45597.682847222219</v>
      </c>
      <c r="Q530" s="4" t="s">
        <v>18</v>
      </c>
      <c r="R530" s="4">
        <v>0.70860000000000001</v>
      </c>
      <c r="S530" s="4">
        <v>0.79979999999999996</v>
      </c>
      <c r="T530" s="4">
        <v>0.62770000000000004</v>
      </c>
      <c r="U530" s="4">
        <v>1.1259999999999999</v>
      </c>
      <c r="V530" s="4">
        <v>0.1993</v>
      </c>
      <c r="W530" s="4" t="s">
        <v>40</v>
      </c>
      <c r="X530" s="4">
        <v>19800614</v>
      </c>
      <c r="Y530" s="4">
        <v>19800614</v>
      </c>
      <c r="Z530" t="str">
        <f t="shared" si="49"/>
        <v>1101</v>
      </c>
      <c r="AA530">
        <f t="shared" si="50"/>
        <v>17</v>
      </c>
    </row>
    <row r="531" spans="1:27">
      <c r="A531" s="2">
        <v>45597.766296296293</v>
      </c>
      <c r="B531" s="3">
        <v>45597.763761574075</v>
      </c>
      <c r="C531" s="4" t="s">
        <v>14</v>
      </c>
      <c r="D531" s="4">
        <v>0.6946</v>
      </c>
      <c r="E531" s="4">
        <v>0.68179999999999996</v>
      </c>
      <c r="F531" s="4">
        <v>0.7077</v>
      </c>
      <c r="G531" s="4">
        <v>4.6849999999999996</v>
      </c>
      <c r="H531" s="4">
        <v>0.17660000000000001</v>
      </c>
      <c r="I531" s="4" t="s">
        <v>40</v>
      </c>
      <c r="J531" s="4">
        <v>19800614</v>
      </c>
      <c r="K531" s="4">
        <v>19800614</v>
      </c>
      <c r="L531" t="str">
        <f t="shared" si="47"/>
        <v>1101</v>
      </c>
      <c r="M531">
        <f t="shared" si="48"/>
        <v>18</v>
      </c>
      <c r="O531" s="2">
        <v>45597.718923611108</v>
      </c>
      <c r="P531" s="3">
        <v>45597.694791666669</v>
      </c>
      <c r="Q531" s="4" t="s">
        <v>18</v>
      </c>
      <c r="R531" s="4">
        <v>0.73209999999999997</v>
      </c>
      <c r="S531" s="4">
        <v>0.75890000000000002</v>
      </c>
      <c r="T531" s="4">
        <v>0.70620000000000005</v>
      </c>
      <c r="U531" s="4">
        <v>1.2609999999999999</v>
      </c>
      <c r="V531" s="4">
        <v>0.19439999999999999</v>
      </c>
      <c r="W531" s="4" t="s">
        <v>40</v>
      </c>
      <c r="X531" s="4">
        <v>19800614</v>
      </c>
      <c r="Y531" s="4">
        <v>19800614</v>
      </c>
      <c r="Z531" t="str">
        <f t="shared" si="49"/>
        <v>1101</v>
      </c>
      <c r="AA531">
        <f t="shared" si="50"/>
        <v>17</v>
      </c>
    </row>
    <row r="532" spans="1:27">
      <c r="A532" s="2">
        <v>45597.766469907408</v>
      </c>
      <c r="B532" s="3">
        <v>45597.766018518516</v>
      </c>
      <c r="C532" s="4" t="s">
        <v>41</v>
      </c>
      <c r="D532" s="4">
        <v>0</v>
      </c>
      <c r="E532" s="4">
        <v>0.99890000000000001</v>
      </c>
      <c r="F532" s="4">
        <v>0</v>
      </c>
      <c r="G532" s="4">
        <v>0.36399999999999999</v>
      </c>
      <c r="H532" s="4">
        <v>0.71299999999999997</v>
      </c>
      <c r="I532" s="4" t="s">
        <v>40</v>
      </c>
      <c r="J532" s="4">
        <v>19800614</v>
      </c>
      <c r="K532" s="4">
        <v>19800614</v>
      </c>
      <c r="L532" t="str">
        <f t="shared" si="47"/>
        <v>1101</v>
      </c>
      <c r="M532">
        <f t="shared" si="48"/>
        <v>18</v>
      </c>
      <c r="O532" s="2">
        <v>45597.719027777777</v>
      </c>
      <c r="P532" s="3">
        <v>45597.706724537034</v>
      </c>
      <c r="Q532" s="4" t="s">
        <v>18</v>
      </c>
      <c r="R532" s="4">
        <v>0.74039999999999995</v>
      </c>
      <c r="S532" s="4">
        <v>0.76119999999999999</v>
      </c>
      <c r="T532" s="4">
        <v>0.72019999999999995</v>
      </c>
      <c r="U532" s="4">
        <v>1.254</v>
      </c>
      <c r="V532" s="4">
        <v>0.19350000000000001</v>
      </c>
      <c r="W532" s="4" t="s">
        <v>40</v>
      </c>
      <c r="X532" s="4">
        <v>19800614</v>
      </c>
      <c r="Y532" s="4">
        <v>19800614</v>
      </c>
      <c r="Z532" t="str">
        <f t="shared" si="49"/>
        <v>1101</v>
      </c>
      <c r="AA532">
        <f t="shared" si="50"/>
        <v>17</v>
      </c>
    </row>
    <row r="533" spans="1:27">
      <c r="A533" s="2">
        <v>45597.771678240744</v>
      </c>
      <c r="B533" s="3">
        <v>45597.767743055556</v>
      </c>
      <c r="C533" s="4" t="s">
        <v>17</v>
      </c>
      <c r="D533" s="4">
        <v>0.60670000000000002</v>
      </c>
      <c r="E533" s="4">
        <v>0.43409999999999999</v>
      </c>
      <c r="F533" s="4">
        <v>0.84799999999999998</v>
      </c>
      <c r="G533" s="4">
        <v>5.8890000000000002</v>
      </c>
      <c r="H533" s="4">
        <v>0.16389999999999999</v>
      </c>
      <c r="I533" s="4" t="s">
        <v>40</v>
      </c>
      <c r="J533" s="4">
        <v>19800614</v>
      </c>
      <c r="K533" s="4">
        <v>19800614</v>
      </c>
      <c r="L533" t="str">
        <f t="shared" si="47"/>
        <v>1101</v>
      </c>
      <c r="M533">
        <f t="shared" si="48"/>
        <v>18</v>
      </c>
      <c r="O533" s="2">
        <v>45597.721458333333</v>
      </c>
      <c r="P533" s="3">
        <v>45597.654930555553</v>
      </c>
      <c r="Q533" s="4" t="s">
        <v>41</v>
      </c>
      <c r="R533" s="4">
        <v>0.75960000000000005</v>
      </c>
      <c r="S533" s="4">
        <v>0.69899999999999995</v>
      </c>
      <c r="T533" s="4">
        <v>0.8256</v>
      </c>
      <c r="U533" s="4">
        <v>1.4530000000000001</v>
      </c>
      <c r="V533" s="4">
        <v>0.18629999999999999</v>
      </c>
      <c r="W533" s="4" t="s">
        <v>40</v>
      </c>
      <c r="X533" s="4">
        <v>19800614</v>
      </c>
      <c r="Y533" s="4">
        <v>19800614</v>
      </c>
      <c r="Z533" t="str">
        <f t="shared" si="49"/>
        <v>1101</v>
      </c>
      <c r="AA533">
        <f t="shared" si="50"/>
        <v>17</v>
      </c>
    </row>
    <row r="534" spans="1:27">
      <c r="A534" s="2">
        <v>45597.773738425924</v>
      </c>
      <c r="B534" s="3">
        <v>45597.772106481483</v>
      </c>
      <c r="C534" s="4" t="s">
        <v>41</v>
      </c>
      <c r="D534" s="4">
        <v>0.46789999999999998</v>
      </c>
      <c r="E534" s="4">
        <v>0.42609999999999998</v>
      </c>
      <c r="F534" s="4">
        <v>0.51380000000000003</v>
      </c>
      <c r="G534" s="4">
        <v>5.9269999999999996</v>
      </c>
      <c r="H534" s="4">
        <v>0.19159999999999999</v>
      </c>
      <c r="I534" s="4" t="s">
        <v>40</v>
      </c>
      <c r="J534" s="4">
        <v>19800614</v>
      </c>
      <c r="K534" s="4">
        <v>19800614</v>
      </c>
      <c r="L534" t="str">
        <f t="shared" si="47"/>
        <v>1101</v>
      </c>
      <c r="M534">
        <f t="shared" si="48"/>
        <v>18</v>
      </c>
      <c r="O534" s="2">
        <v>45597.722581018519</v>
      </c>
      <c r="P534" s="3">
        <v>45597.720150462963</v>
      </c>
      <c r="Q534" s="4" t="s">
        <v>21</v>
      </c>
      <c r="R534" s="4">
        <v>0.55479999999999996</v>
      </c>
      <c r="S534" s="4">
        <v>0.58899999999999997</v>
      </c>
      <c r="T534" s="4">
        <v>0.52259999999999995</v>
      </c>
      <c r="U534" s="4">
        <v>1.8029999999999999</v>
      </c>
      <c r="V534" s="4">
        <v>0.20569999999999999</v>
      </c>
      <c r="W534" s="4" t="s">
        <v>40</v>
      </c>
      <c r="X534" s="4">
        <v>19800614</v>
      </c>
      <c r="Y534" s="4">
        <v>19800614</v>
      </c>
      <c r="Z534" t="str">
        <f t="shared" si="49"/>
        <v>1101</v>
      </c>
      <c r="AA534">
        <f t="shared" si="50"/>
        <v>17</v>
      </c>
    </row>
    <row r="535" spans="1:27">
      <c r="A535" s="2">
        <v>45597.775300925925</v>
      </c>
      <c r="B535" s="3">
        <v>45597.773402777777</v>
      </c>
      <c r="C535" s="4" t="s">
        <v>14</v>
      </c>
      <c r="D535" s="4">
        <v>0.68989999999999996</v>
      </c>
      <c r="E535" s="4">
        <v>0.68889999999999996</v>
      </c>
      <c r="F535" s="4">
        <v>0.69099999999999995</v>
      </c>
      <c r="G535" s="4">
        <v>4.6479999999999997</v>
      </c>
      <c r="H535" s="4">
        <v>0.1779</v>
      </c>
      <c r="I535" s="4" t="s">
        <v>40</v>
      </c>
      <c r="J535" s="4">
        <v>19800614</v>
      </c>
      <c r="K535" s="4">
        <v>19800614</v>
      </c>
      <c r="L535" t="str">
        <f t="shared" si="47"/>
        <v>1101</v>
      </c>
      <c r="M535">
        <f t="shared" si="48"/>
        <v>18</v>
      </c>
      <c r="O535" s="2">
        <v>45597.723229166666</v>
      </c>
      <c r="P535" s="3">
        <v>45597.721562500003</v>
      </c>
      <c r="Q535" s="4" t="s">
        <v>62</v>
      </c>
      <c r="R535" s="4">
        <v>0.65780000000000005</v>
      </c>
      <c r="S535" s="4">
        <v>0.71809999999999996</v>
      </c>
      <c r="T535" s="4">
        <v>0.60260000000000002</v>
      </c>
      <c r="U535" s="4">
        <v>1.3919999999999999</v>
      </c>
      <c r="V535" s="4">
        <v>0.20080000000000001</v>
      </c>
      <c r="W535" s="4" t="s">
        <v>40</v>
      </c>
      <c r="X535" s="4">
        <v>19800614</v>
      </c>
      <c r="Y535" s="4">
        <v>19800614</v>
      </c>
      <c r="Z535" t="str">
        <f t="shared" si="49"/>
        <v>1101</v>
      </c>
      <c r="AA535">
        <f t="shared" si="50"/>
        <v>17</v>
      </c>
    </row>
    <row r="536" spans="1:27">
      <c r="A536" s="2">
        <v>45597.776759259257</v>
      </c>
      <c r="B536" s="3">
        <v>45597.72247685185</v>
      </c>
      <c r="C536" s="4" t="s">
        <v>18</v>
      </c>
      <c r="D536" s="4">
        <v>0.65349999999999997</v>
      </c>
      <c r="E536" s="4">
        <v>0.64849999999999997</v>
      </c>
      <c r="F536" s="4">
        <v>0.65859999999999996</v>
      </c>
      <c r="G536" s="4">
        <v>4.8550000000000004</v>
      </c>
      <c r="H536" s="4">
        <v>0.18049999999999999</v>
      </c>
      <c r="I536" s="4" t="s">
        <v>40</v>
      </c>
      <c r="J536" s="4">
        <v>19800614</v>
      </c>
      <c r="K536" s="4">
        <v>19800614</v>
      </c>
      <c r="L536" t="str">
        <f t="shared" si="47"/>
        <v>1101</v>
      </c>
      <c r="M536">
        <f t="shared" si="48"/>
        <v>18</v>
      </c>
      <c r="O536" s="2">
        <v>45597.725023148145</v>
      </c>
      <c r="P536" s="3">
        <v>45597.721087962964</v>
      </c>
      <c r="Q536" s="4" t="s">
        <v>60</v>
      </c>
      <c r="R536" s="4">
        <v>0.24410000000000001</v>
      </c>
      <c r="S536" s="4">
        <v>6.6100000000000006E-2</v>
      </c>
      <c r="T536" s="4">
        <v>0.90069999999999995</v>
      </c>
      <c r="U536" s="4">
        <v>4.8470000000000004</v>
      </c>
      <c r="V536" s="4">
        <v>0.1797</v>
      </c>
      <c r="W536" s="4" t="s">
        <v>40</v>
      </c>
      <c r="X536" s="4">
        <v>19800614</v>
      </c>
      <c r="Y536" s="4">
        <v>19800614</v>
      </c>
      <c r="Z536" t="str">
        <f t="shared" si="49"/>
        <v>1101</v>
      </c>
      <c r="AA536">
        <f t="shared" si="50"/>
        <v>17</v>
      </c>
    </row>
    <row r="537" spans="1:27">
      <c r="A537" s="2">
        <v>45597.776863425926</v>
      </c>
      <c r="B537" s="3">
        <v>45597.72855324074</v>
      </c>
      <c r="C537" s="4" t="s">
        <v>18</v>
      </c>
      <c r="D537" s="4">
        <v>0.65180000000000005</v>
      </c>
      <c r="E537" s="4">
        <v>0.6472</v>
      </c>
      <c r="F537" s="4">
        <v>0.65649999999999997</v>
      </c>
      <c r="G537" s="4">
        <v>4.8620000000000001</v>
      </c>
      <c r="H537" s="4">
        <v>0.18060000000000001</v>
      </c>
      <c r="I537" s="4" t="s">
        <v>40</v>
      </c>
      <c r="J537" s="4">
        <v>19800614</v>
      </c>
      <c r="K537" s="4">
        <v>19800614</v>
      </c>
      <c r="L537" t="str">
        <f t="shared" si="47"/>
        <v>1101</v>
      </c>
      <c r="M537">
        <f t="shared" si="48"/>
        <v>18</v>
      </c>
      <c r="O537" s="2">
        <v>45597.730497685188</v>
      </c>
      <c r="P537" s="3">
        <v>45597.728113425925</v>
      </c>
      <c r="Q537" s="4" t="s">
        <v>26</v>
      </c>
      <c r="R537" s="4">
        <v>0.31730000000000003</v>
      </c>
      <c r="S537" s="4">
        <v>0.4869</v>
      </c>
      <c r="T537" s="4">
        <v>0.20669999999999999</v>
      </c>
      <c r="U537" s="4">
        <v>2.145</v>
      </c>
      <c r="V537" s="4">
        <v>0.23050000000000001</v>
      </c>
      <c r="W537" s="4" t="s">
        <v>40</v>
      </c>
      <c r="X537" s="4">
        <v>19800614</v>
      </c>
      <c r="Y537" s="4">
        <v>19800614</v>
      </c>
      <c r="Z537" t="str">
        <f t="shared" si="49"/>
        <v>1101</v>
      </c>
      <c r="AA537">
        <f t="shared" si="50"/>
        <v>17</v>
      </c>
    </row>
    <row r="538" spans="1:27">
      <c r="A538" s="2">
        <v>45597.776967592596</v>
      </c>
      <c r="B538" s="3">
        <v>45597.7346412037</v>
      </c>
      <c r="C538" s="4" t="s">
        <v>18</v>
      </c>
      <c r="D538" s="4">
        <v>0.65500000000000003</v>
      </c>
      <c r="E538" s="4">
        <v>0.66349999999999998</v>
      </c>
      <c r="F538" s="4">
        <v>0.64659999999999995</v>
      </c>
      <c r="G538" s="4">
        <v>4.7789999999999999</v>
      </c>
      <c r="H538" s="4">
        <v>0.18140000000000001</v>
      </c>
      <c r="I538" s="4" t="s">
        <v>40</v>
      </c>
      <c r="J538" s="4">
        <v>19800614</v>
      </c>
      <c r="K538" s="4">
        <v>19800614</v>
      </c>
      <c r="L538" t="str">
        <f t="shared" si="47"/>
        <v>1101</v>
      </c>
      <c r="M538">
        <f t="shared" si="48"/>
        <v>18</v>
      </c>
      <c r="O538" s="2">
        <v>45597.730555555558</v>
      </c>
      <c r="P538" s="3">
        <v>45597.730138888888</v>
      </c>
      <c r="Q538" s="4" t="s">
        <v>14</v>
      </c>
      <c r="R538" s="4">
        <v>0.79720000000000002</v>
      </c>
      <c r="S538" s="4">
        <v>0.7923</v>
      </c>
      <c r="T538" s="4">
        <v>0.80220000000000002</v>
      </c>
      <c r="U538" s="4">
        <v>1.151</v>
      </c>
      <c r="V538" s="4">
        <v>0.188</v>
      </c>
      <c r="W538" s="4" t="s">
        <v>40</v>
      </c>
      <c r="X538" s="4">
        <v>19800614</v>
      </c>
      <c r="Y538" s="4">
        <v>19800614</v>
      </c>
      <c r="Z538" t="str">
        <f t="shared" si="49"/>
        <v>1101</v>
      </c>
      <c r="AA538">
        <f t="shared" si="50"/>
        <v>17</v>
      </c>
    </row>
    <row r="539" spans="1:27">
      <c r="A539" s="2">
        <v>45597.777071759258</v>
      </c>
      <c r="B539" s="3">
        <v>45597.740717592591</v>
      </c>
      <c r="C539" s="4" t="s">
        <v>18</v>
      </c>
      <c r="D539" s="4">
        <v>0.65459999999999996</v>
      </c>
      <c r="E539" s="4">
        <v>0.66279999999999994</v>
      </c>
      <c r="F539" s="4">
        <v>0.64649999999999996</v>
      </c>
      <c r="G539" s="4">
        <v>4.7830000000000004</v>
      </c>
      <c r="H539" s="4">
        <v>0.18140000000000001</v>
      </c>
      <c r="I539" s="4" t="s">
        <v>40</v>
      </c>
      <c r="J539" s="4">
        <v>19800614</v>
      </c>
      <c r="K539" s="4">
        <v>19800614</v>
      </c>
      <c r="L539" t="str">
        <f t="shared" si="47"/>
        <v>1101</v>
      </c>
      <c r="M539">
        <f t="shared" si="48"/>
        <v>18</v>
      </c>
      <c r="O539" s="2">
        <v>45597.736319444448</v>
      </c>
      <c r="P539" s="3">
        <v>45597.736134259256</v>
      </c>
      <c r="Q539" s="4" t="s">
        <v>41</v>
      </c>
      <c r="R539" s="4">
        <v>2.0000000000000001E-4</v>
      </c>
      <c r="S539" s="4">
        <v>1</v>
      </c>
      <c r="T539" s="4">
        <v>0</v>
      </c>
      <c r="U539" s="4">
        <v>0</v>
      </c>
      <c r="V539" s="4">
        <v>0.93259999999999998</v>
      </c>
      <c r="W539" s="4" t="s">
        <v>40</v>
      </c>
      <c r="X539" s="4">
        <v>19800614</v>
      </c>
      <c r="Y539" s="4">
        <v>19800614</v>
      </c>
      <c r="Z539" t="str">
        <f t="shared" si="49"/>
        <v>1101</v>
      </c>
      <c r="AA539">
        <f t="shared" si="50"/>
        <v>17</v>
      </c>
    </row>
    <row r="540" spans="1:27">
      <c r="A540" s="2">
        <v>45597.777199074073</v>
      </c>
      <c r="B540" s="3">
        <v>45597.746793981481</v>
      </c>
      <c r="C540" s="4" t="s">
        <v>18</v>
      </c>
      <c r="D540" s="4">
        <v>0.66069999999999995</v>
      </c>
      <c r="E540" s="4">
        <v>0.68059999999999998</v>
      </c>
      <c r="F540" s="4">
        <v>0.64129999999999998</v>
      </c>
      <c r="G540" s="4">
        <v>4.6909999999999998</v>
      </c>
      <c r="H540" s="4">
        <v>0.18179999999999999</v>
      </c>
      <c r="I540" s="4" t="s">
        <v>40</v>
      </c>
      <c r="J540" s="4">
        <v>19800614</v>
      </c>
      <c r="K540" s="4">
        <v>19800614</v>
      </c>
      <c r="L540" t="str">
        <f t="shared" si="47"/>
        <v>1101</v>
      </c>
      <c r="M540">
        <f t="shared" si="48"/>
        <v>18</v>
      </c>
      <c r="O540" s="2">
        <v>45597.738912037035</v>
      </c>
      <c r="P540" s="3">
        <v>45595.936145833337</v>
      </c>
      <c r="Q540" s="4" t="s">
        <v>38</v>
      </c>
      <c r="R540" s="4">
        <v>0.17080000000000001</v>
      </c>
      <c r="S540" s="4">
        <v>2.9499999999999998E-2</v>
      </c>
      <c r="T540" s="4">
        <v>0.98860000000000003</v>
      </c>
      <c r="U540" s="4">
        <v>5.7759999999999998</v>
      </c>
      <c r="V540" s="4">
        <v>0.1636</v>
      </c>
      <c r="W540" s="4" t="s">
        <v>40</v>
      </c>
      <c r="X540" s="4">
        <v>19800614</v>
      </c>
      <c r="Y540" s="4">
        <v>19800614</v>
      </c>
      <c r="Z540" t="str">
        <f t="shared" si="49"/>
        <v>1101</v>
      </c>
      <c r="AA540">
        <f t="shared" si="50"/>
        <v>17</v>
      </c>
    </row>
    <row r="541" spans="1:27">
      <c r="A541" s="2">
        <v>45597.777291666665</v>
      </c>
      <c r="B541" s="3">
        <v>45597.752870370372</v>
      </c>
      <c r="C541" s="4" t="s">
        <v>18</v>
      </c>
      <c r="D541" s="4">
        <v>0.65659999999999996</v>
      </c>
      <c r="E541" s="4">
        <v>0.67810000000000004</v>
      </c>
      <c r="F541" s="4">
        <v>0.63570000000000004</v>
      </c>
      <c r="G541" s="4">
        <v>4.7039999999999997</v>
      </c>
      <c r="H541" s="4">
        <v>0.1822</v>
      </c>
      <c r="I541" s="4" t="s">
        <v>40</v>
      </c>
      <c r="J541" s="4">
        <v>19800614</v>
      </c>
      <c r="K541" s="4">
        <v>19800614</v>
      </c>
      <c r="L541" t="str">
        <f t="shared" si="47"/>
        <v>1101</v>
      </c>
      <c r="M541">
        <f t="shared" si="48"/>
        <v>18</v>
      </c>
      <c r="O541" s="2">
        <v>45597.739560185182</v>
      </c>
      <c r="P541" s="3">
        <v>45597.738668981481</v>
      </c>
      <c r="Q541" s="4" t="s">
        <v>16</v>
      </c>
      <c r="R541" s="4">
        <v>0.39279999999999998</v>
      </c>
      <c r="S541" s="4">
        <v>0.52629999999999999</v>
      </c>
      <c r="T541" s="4">
        <v>0.29320000000000002</v>
      </c>
      <c r="U541" s="4">
        <v>2.0089999999999999</v>
      </c>
      <c r="V541" s="4">
        <v>0.222</v>
      </c>
      <c r="W541" s="4" t="s">
        <v>40</v>
      </c>
      <c r="X541" s="4">
        <v>19800614</v>
      </c>
      <c r="Y541" s="4">
        <v>19800614</v>
      </c>
      <c r="Z541" t="str">
        <f t="shared" si="49"/>
        <v>1101</v>
      </c>
      <c r="AA541">
        <f t="shared" si="50"/>
        <v>17</v>
      </c>
    </row>
    <row r="542" spans="1:27">
      <c r="A542" s="2">
        <v>45597.777430555558</v>
      </c>
      <c r="B542" s="3">
        <v>45597.758946759262</v>
      </c>
      <c r="C542" s="4" t="s">
        <v>18</v>
      </c>
      <c r="D542" s="4">
        <v>0.65759999999999996</v>
      </c>
      <c r="E542" s="4">
        <v>0.67900000000000005</v>
      </c>
      <c r="F542" s="4">
        <v>0.63680000000000003</v>
      </c>
      <c r="G542" s="4">
        <v>4.7</v>
      </c>
      <c r="H542" s="4">
        <v>0.1822</v>
      </c>
      <c r="I542" s="4" t="s">
        <v>40</v>
      </c>
      <c r="J542" s="4">
        <v>19800614</v>
      </c>
      <c r="K542" s="4">
        <v>19800614</v>
      </c>
      <c r="L542" t="str">
        <f t="shared" si="47"/>
        <v>1101</v>
      </c>
      <c r="M542">
        <f t="shared" si="48"/>
        <v>18</v>
      </c>
      <c r="O542" s="2">
        <v>45597.740324074075</v>
      </c>
      <c r="P542" s="3">
        <v>45596.865983796299</v>
      </c>
      <c r="Q542" s="4" t="s">
        <v>38</v>
      </c>
      <c r="R542" s="4">
        <v>0.48080000000000001</v>
      </c>
      <c r="S542" s="4">
        <v>0.2341</v>
      </c>
      <c r="T542" s="4">
        <v>0.98740000000000006</v>
      </c>
      <c r="U542" s="4">
        <v>3.2509999999999999</v>
      </c>
      <c r="V542" s="4">
        <v>0.16420000000000001</v>
      </c>
      <c r="W542" s="4" t="s">
        <v>40</v>
      </c>
      <c r="X542" s="4">
        <v>19800614</v>
      </c>
      <c r="Y542" s="4">
        <v>19800614</v>
      </c>
      <c r="Z542" t="str">
        <f t="shared" si="49"/>
        <v>1101</v>
      </c>
      <c r="AA542">
        <f t="shared" si="50"/>
        <v>17</v>
      </c>
    </row>
    <row r="543" spans="1:27">
      <c r="A543" s="2">
        <v>45597.77753472222</v>
      </c>
      <c r="B543" s="3">
        <v>45597.765023148146</v>
      </c>
      <c r="C543" s="4" t="s">
        <v>18</v>
      </c>
      <c r="D543" s="4">
        <v>0.65800000000000003</v>
      </c>
      <c r="E543" s="4">
        <v>0.69440000000000002</v>
      </c>
      <c r="F543" s="4">
        <v>0.62350000000000005</v>
      </c>
      <c r="G543" s="4">
        <v>4.6189999999999998</v>
      </c>
      <c r="H543" s="4">
        <v>0.1832</v>
      </c>
      <c r="I543" s="4" t="s">
        <v>40</v>
      </c>
      <c r="J543" s="4">
        <v>19800614</v>
      </c>
      <c r="K543" s="4">
        <v>19800614</v>
      </c>
      <c r="L543" t="str">
        <f t="shared" si="47"/>
        <v>1101</v>
      </c>
      <c r="M543">
        <f t="shared" si="48"/>
        <v>18</v>
      </c>
      <c r="O543" s="2">
        <v>45597.740914351853</v>
      </c>
      <c r="P543" s="3">
        <v>45596.505856481483</v>
      </c>
      <c r="Q543" s="4" t="s">
        <v>38</v>
      </c>
      <c r="R543" s="4">
        <v>0.51629999999999998</v>
      </c>
      <c r="S543" s="4">
        <v>0.27029999999999998</v>
      </c>
      <c r="T543" s="4">
        <v>0.98629999999999995</v>
      </c>
      <c r="U543" s="4">
        <v>3.05</v>
      </c>
      <c r="V543" s="4">
        <v>0.16470000000000001</v>
      </c>
      <c r="W543" s="4" t="s">
        <v>40</v>
      </c>
      <c r="X543" s="4">
        <v>19800614</v>
      </c>
      <c r="Y543" s="4">
        <v>19800614</v>
      </c>
      <c r="Z543" t="str">
        <f t="shared" si="49"/>
        <v>1101</v>
      </c>
      <c r="AA543">
        <f t="shared" si="50"/>
        <v>17</v>
      </c>
    </row>
    <row r="544" spans="1:27">
      <c r="A544" s="2">
        <v>45597.777696759258</v>
      </c>
      <c r="B544" s="3">
        <v>45597.771099537036</v>
      </c>
      <c r="C544" s="4" t="s">
        <v>18</v>
      </c>
      <c r="D544" s="4">
        <v>0.65510000000000002</v>
      </c>
      <c r="E544" s="4">
        <v>0.69099999999999995</v>
      </c>
      <c r="F544" s="4">
        <v>0.621</v>
      </c>
      <c r="G544" s="4">
        <v>4.6369999999999996</v>
      </c>
      <c r="H544" s="4">
        <v>0.18340000000000001</v>
      </c>
      <c r="I544" s="4" t="s">
        <v>40</v>
      </c>
      <c r="J544" s="4">
        <v>19800614</v>
      </c>
      <c r="K544" s="4">
        <v>19800614</v>
      </c>
      <c r="L544" t="str">
        <f t="shared" si="47"/>
        <v>1101</v>
      </c>
      <c r="M544">
        <f t="shared" si="48"/>
        <v>18</v>
      </c>
      <c r="O544" s="2">
        <v>45597.741284722222</v>
      </c>
      <c r="P544" s="3">
        <v>45596.415648148148</v>
      </c>
      <c r="Q544" s="4" t="s">
        <v>38</v>
      </c>
      <c r="R544" s="4">
        <v>0.29409999999999997</v>
      </c>
      <c r="S544" s="4">
        <v>8.72E-2</v>
      </c>
      <c r="T544" s="4">
        <v>0.99150000000000005</v>
      </c>
      <c r="U544" s="4">
        <v>4.5149999999999997</v>
      </c>
      <c r="V544" s="4">
        <v>0.16200000000000001</v>
      </c>
      <c r="W544" s="4" t="s">
        <v>40</v>
      </c>
      <c r="X544" s="4">
        <v>19800614</v>
      </c>
      <c r="Y544" s="4">
        <v>19800614</v>
      </c>
      <c r="Z544" t="str">
        <f t="shared" si="49"/>
        <v>1101</v>
      </c>
      <c r="AA544">
        <f t="shared" si="50"/>
        <v>17</v>
      </c>
    </row>
    <row r="545" spans="1:27">
      <c r="A545" s="2">
        <v>45597.778182870374</v>
      </c>
      <c r="B545" s="3">
        <v>45597.776574074072</v>
      </c>
      <c r="C545" s="4" t="s">
        <v>23</v>
      </c>
      <c r="D545" s="4">
        <v>0.6079</v>
      </c>
      <c r="E545" s="4">
        <v>0.66579999999999995</v>
      </c>
      <c r="F545" s="4">
        <v>0.55500000000000005</v>
      </c>
      <c r="G545" s="4">
        <v>4.7670000000000003</v>
      </c>
      <c r="H545" s="4">
        <v>0.18840000000000001</v>
      </c>
      <c r="I545" s="4" t="s">
        <v>40</v>
      </c>
      <c r="J545" s="4">
        <v>19800614</v>
      </c>
      <c r="K545" s="4">
        <v>19800614</v>
      </c>
      <c r="L545" t="str">
        <f t="shared" si="47"/>
        <v>1101</v>
      </c>
      <c r="M545">
        <f t="shared" si="48"/>
        <v>18</v>
      </c>
      <c r="O545" s="2">
        <v>45597.741307870368</v>
      </c>
      <c r="P545" s="3">
        <v>45597.733530092592</v>
      </c>
      <c r="Q545" s="4" t="s">
        <v>37</v>
      </c>
      <c r="R545" s="4">
        <v>0.54139999999999999</v>
      </c>
      <c r="S545" s="4">
        <v>0.749</v>
      </c>
      <c r="T545" s="4">
        <v>0.39129999999999998</v>
      </c>
      <c r="U545" s="4">
        <v>1.2929999999999999</v>
      </c>
      <c r="V545" s="4">
        <v>0.21429999999999999</v>
      </c>
      <c r="W545" s="4" t="s">
        <v>40</v>
      </c>
      <c r="X545" s="4">
        <v>19800614</v>
      </c>
      <c r="Y545" s="4">
        <v>19800614</v>
      </c>
      <c r="Z545" t="str">
        <f t="shared" si="49"/>
        <v>1101</v>
      </c>
      <c r="AA545">
        <f t="shared" si="50"/>
        <v>17</v>
      </c>
    </row>
    <row r="546" spans="1:27">
      <c r="A546" s="2">
        <v>45597.778726851851</v>
      </c>
      <c r="B546" s="3">
        <v>45597.778263888889</v>
      </c>
      <c r="C546" s="4" t="s">
        <v>14</v>
      </c>
      <c r="D546" s="4">
        <v>0.69410000000000005</v>
      </c>
      <c r="E546" s="4">
        <v>0.68389999999999995</v>
      </c>
      <c r="F546" s="4">
        <v>0.70450000000000002</v>
      </c>
      <c r="G546" s="4">
        <v>4.6740000000000004</v>
      </c>
      <c r="H546" s="4">
        <v>0.17680000000000001</v>
      </c>
      <c r="I546" s="4" t="s">
        <v>40</v>
      </c>
      <c r="J546" s="4">
        <v>19800614</v>
      </c>
      <c r="K546" s="4">
        <v>19800614</v>
      </c>
      <c r="L546" t="str">
        <f t="shared" si="47"/>
        <v>1101</v>
      </c>
      <c r="M546">
        <f t="shared" si="48"/>
        <v>18</v>
      </c>
      <c r="O546" s="2">
        <v>45597.7419212963</v>
      </c>
      <c r="P546" s="3">
        <v>45597.738310185188</v>
      </c>
      <c r="Q546" s="4" t="s">
        <v>15</v>
      </c>
      <c r="R546" s="4">
        <v>0.1812</v>
      </c>
      <c r="S546" s="4">
        <v>7.3300000000000004E-2</v>
      </c>
      <c r="T546" s="4">
        <v>0.44779999999999998</v>
      </c>
      <c r="U546" s="4">
        <v>4.7240000000000002</v>
      </c>
      <c r="V546" s="4">
        <v>0.21049999999999999</v>
      </c>
      <c r="W546" s="4" t="s">
        <v>40</v>
      </c>
      <c r="X546" s="4">
        <v>19800614</v>
      </c>
      <c r="Y546" s="4">
        <v>19800614</v>
      </c>
      <c r="Z546" t="str">
        <f t="shared" si="49"/>
        <v>1101</v>
      </c>
      <c r="AA546">
        <f t="shared" si="50"/>
        <v>17</v>
      </c>
    </row>
    <row r="547" spans="1:27">
      <c r="A547" s="2">
        <v>45597.780381944445</v>
      </c>
      <c r="B547" s="3">
        <v>45597.778981481482</v>
      </c>
      <c r="C547" s="4" t="s">
        <v>71</v>
      </c>
      <c r="D547" s="4">
        <v>0</v>
      </c>
      <c r="E547" s="4">
        <v>0.99960000000000004</v>
      </c>
      <c r="F547" s="4">
        <v>0</v>
      </c>
      <c r="G547" s="4">
        <v>0</v>
      </c>
      <c r="H547" s="4">
        <v>0.96279999999999999</v>
      </c>
      <c r="I547" s="4" t="s">
        <v>13</v>
      </c>
      <c r="J547" s="4">
        <v>19800614</v>
      </c>
      <c r="K547" s="4">
        <v>19800614</v>
      </c>
      <c r="L547" t="str">
        <f t="shared" si="47"/>
        <v>1101</v>
      </c>
      <c r="M547">
        <f t="shared" si="48"/>
        <v>18</v>
      </c>
      <c r="O547" s="2">
        <v>45597.742175925923</v>
      </c>
      <c r="P547" s="3">
        <v>45596.495636574073</v>
      </c>
      <c r="Q547" s="4" t="s">
        <v>37</v>
      </c>
      <c r="R547" s="4">
        <v>0.54630000000000001</v>
      </c>
      <c r="S547" s="4">
        <v>0.443</v>
      </c>
      <c r="T547" s="4">
        <v>0.67369999999999997</v>
      </c>
      <c r="U547" s="4">
        <v>2.3029999999999999</v>
      </c>
      <c r="V547" s="4">
        <v>0.19639999999999999</v>
      </c>
      <c r="W547" s="4" t="s">
        <v>40</v>
      </c>
      <c r="X547" s="4">
        <v>19800614</v>
      </c>
      <c r="Y547" s="4">
        <v>19800614</v>
      </c>
      <c r="Z547" t="str">
        <f t="shared" si="49"/>
        <v>1101</v>
      </c>
      <c r="AA547">
        <f t="shared" si="50"/>
        <v>17</v>
      </c>
    </row>
    <row r="548" spans="1:27">
      <c r="A548" s="2">
        <v>45597.780891203707</v>
      </c>
      <c r="B548" s="3">
        <v>45597.780682870369</v>
      </c>
      <c r="C548" s="4" t="s">
        <v>14</v>
      </c>
      <c r="D548" s="4">
        <v>0.69130000000000003</v>
      </c>
      <c r="E548" s="4">
        <v>0.68489999999999995</v>
      </c>
      <c r="F548" s="4">
        <v>0.69779999999999998</v>
      </c>
      <c r="G548" s="4">
        <v>4.6689999999999996</v>
      </c>
      <c r="H548" s="4">
        <v>0.1774</v>
      </c>
      <c r="I548" s="4" t="s">
        <v>40</v>
      </c>
      <c r="J548" s="4">
        <v>19800614</v>
      </c>
      <c r="K548" s="4">
        <v>19800614</v>
      </c>
      <c r="L548" t="str">
        <f t="shared" si="47"/>
        <v>1101</v>
      </c>
      <c r="M548">
        <f t="shared" si="48"/>
        <v>18</v>
      </c>
      <c r="O548" s="2">
        <v>45597.742222222223</v>
      </c>
      <c r="P548" s="3">
        <v>45597.740300925929</v>
      </c>
      <c r="Q548" s="4" t="s">
        <v>15</v>
      </c>
      <c r="R548" s="4">
        <v>0.20050000000000001</v>
      </c>
      <c r="S548" s="4">
        <v>0.1048</v>
      </c>
      <c r="T548" s="4">
        <v>0.38350000000000001</v>
      </c>
      <c r="U548" s="4">
        <v>4.2910000000000004</v>
      </c>
      <c r="V548" s="4">
        <v>0.21490000000000001</v>
      </c>
      <c r="W548" s="4" t="s">
        <v>40</v>
      </c>
      <c r="X548" s="4">
        <v>19800614</v>
      </c>
      <c r="Y548" s="4">
        <v>19800614</v>
      </c>
      <c r="Z548" t="str">
        <f t="shared" si="49"/>
        <v>1101</v>
      </c>
      <c r="AA548">
        <f t="shared" si="50"/>
        <v>17</v>
      </c>
    </row>
    <row r="549" spans="1:27">
      <c r="A549" s="2">
        <v>45597.781111111108</v>
      </c>
      <c r="B549" s="3">
        <v>45597.778981481482</v>
      </c>
      <c r="C549" s="4" t="s">
        <v>71</v>
      </c>
      <c r="D549" s="4">
        <v>0</v>
      </c>
      <c r="E549" s="4">
        <v>0.99960000000000004</v>
      </c>
      <c r="F549" s="4">
        <v>0</v>
      </c>
      <c r="G549" s="4">
        <v>0</v>
      </c>
      <c r="H549" s="4">
        <v>0.96279999999999999</v>
      </c>
      <c r="I549" s="4" t="s">
        <v>13</v>
      </c>
      <c r="J549" s="4">
        <v>19800614</v>
      </c>
      <c r="K549" s="4">
        <v>19800614</v>
      </c>
      <c r="L549" t="str">
        <f t="shared" si="47"/>
        <v>1101</v>
      </c>
      <c r="M549">
        <f t="shared" si="48"/>
        <v>18</v>
      </c>
      <c r="O549" s="2">
        <v>45597.743113425924</v>
      </c>
      <c r="P549" s="3">
        <v>45597.742847222224</v>
      </c>
      <c r="Q549" s="4" t="s">
        <v>14</v>
      </c>
      <c r="R549" s="4">
        <v>0.79800000000000004</v>
      </c>
      <c r="S549" s="4">
        <v>0.79159999999999997</v>
      </c>
      <c r="T549" s="4">
        <v>0.80449999999999999</v>
      </c>
      <c r="U549" s="4">
        <v>1.1539999999999999</v>
      </c>
      <c r="V549" s="4">
        <v>0.18779999999999999</v>
      </c>
      <c r="W549" s="4" t="s">
        <v>40</v>
      </c>
      <c r="X549" s="4">
        <v>19800614</v>
      </c>
      <c r="Y549" s="4">
        <v>19800614</v>
      </c>
      <c r="Z549" t="str">
        <f t="shared" si="49"/>
        <v>1101</v>
      </c>
      <c r="AA549">
        <f t="shared" si="50"/>
        <v>17</v>
      </c>
    </row>
    <row r="550" spans="1:27">
      <c r="A550" s="2">
        <v>45597.783379629633</v>
      </c>
      <c r="B550" s="3">
        <v>45597.782476851855</v>
      </c>
      <c r="C550" s="4" t="s">
        <v>23</v>
      </c>
      <c r="D550" s="4">
        <v>0.60719999999999996</v>
      </c>
      <c r="E550" s="4">
        <v>0.66449999999999998</v>
      </c>
      <c r="F550" s="4">
        <v>0.55479999999999996</v>
      </c>
      <c r="G550" s="4">
        <v>4.774</v>
      </c>
      <c r="H550" s="4">
        <v>0.1885</v>
      </c>
      <c r="I550" s="4" t="s">
        <v>40</v>
      </c>
      <c r="J550" s="4">
        <v>19800614</v>
      </c>
      <c r="K550" s="4">
        <v>19800614</v>
      </c>
      <c r="L550" t="str">
        <f t="shared" si="47"/>
        <v>1101</v>
      </c>
      <c r="M550">
        <f t="shared" si="48"/>
        <v>18</v>
      </c>
      <c r="O550" s="2">
        <v>45597.743946759256</v>
      </c>
      <c r="P550" s="3">
        <v>45597.032905092594</v>
      </c>
      <c r="Q550" s="4" t="s">
        <v>38</v>
      </c>
      <c r="R550" s="4">
        <v>0.31769999999999998</v>
      </c>
      <c r="S550" s="4">
        <v>0.1017</v>
      </c>
      <c r="T550" s="4">
        <v>0.99199999999999999</v>
      </c>
      <c r="U550" s="4">
        <v>4.3280000000000003</v>
      </c>
      <c r="V550" s="4">
        <v>0.1618</v>
      </c>
      <c r="W550" s="4" t="s">
        <v>40</v>
      </c>
      <c r="X550" s="4">
        <v>19800614</v>
      </c>
      <c r="Y550" s="4">
        <v>19800614</v>
      </c>
      <c r="Z550" t="str">
        <f t="shared" si="49"/>
        <v>1101</v>
      </c>
      <c r="AA550">
        <f t="shared" si="50"/>
        <v>17</v>
      </c>
    </row>
    <row r="551" spans="1:27">
      <c r="A551" s="2">
        <v>45597.784583333334</v>
      </c>
      <c r="B551" s="3">
        <v>45597.782719907409</v>
      </c>
      <c r="C551" s="4" t="s">
        <v>23</v>
      </c>
      <c r="D551" s="4">
        <v>0.60560000000000003</v>
      </c>
      <c r="E551" s="4">
        <v>0.66349999999999998</v>
      </c>
      <c r="F551" s="4">
        <v>0.55279999999999996</v>
      </c>
      <c r="G551" s="4">
        <v>4.7789999999999999</v>
      </c>
      <c r="H551" s="4">
        <v>0.18859999999999999</v>
      </c>
      <c r="I551" s="4" t="s">
        <v>40</v>
      </c>
      <c r="J551" s="4">
        <v>19800614</v>
      </c>
      <c r="K551" s="4">
        <v>19800614</v>
      </c>
      <c r="L551" t="str">
        <f t="shared" si="47"/>
        <v>1101</v>
      </c>
      <c r="M551">
        <f t="shared" si="48"/>
        <v>18</v>
      </c>
      <c r="O551" s="2">
        <v>45597.744270833333</v>
      </c>
      <c r="P551" s="3">
        <v>45597.661724537036</v>
      </c>
      <c r="Q551" s="4" t="s">
        <v>38</v>
      </c>
      <c r="R551" s="4">
        <v>0.55069999999999997</v>
      </c>
      <c r="S551" s="4">
        <v>0.30909999999999999</v>
      </c>
      <c r="T551" s="4">
        <v>0.98119999999999996</v>
      </c>
      <c r="U551" s="4">
        <v>2.8570000000000002</v>
      </c>
      <c r="V551" s="4">
        <v>0.1666</v>
      </c>
      <c r="W551" s="4" t="s">
        <v>40</v>
      </c>
      <c r="X551" s="4">
        <v>19800614</v>
      </c>
      <c r="Y551" s="4">
        <v>19800614</v>
      </c>
      <c r="Z551" t="str">
        <f t="shared" si="49"/>
        <v>1101</v>
      </c>
      <c r="AA551">
        <f t="shared" si="50"/>
        <v>17</v>
      </c>
    </row>
    <row r="552" spans="1:27">
      <c r="A552" s="2">
        <v>45597.787523148145</v>
      </c>
      <c r="B552" s="3">
        <v>45597.786423611113</v>
      </c>
      <c r="C552" s="4" t="s">
        <v>55</v>
      </c>
      <c r="D552" s="4">
        <v>0.68010000000000004</v>
      </c>
      <c r="E552" s="4">
        <v>0.79710000000000003</v>
      </c>
      <c r="F552" s="4">
        <v>0.58030000000000004</v>
      </c>
      <c r="G552" s="4">
        <v>4.0259999999999998</v>
      </c>
      <c r="H552" s="4">
        <v>0.1865</v>
      </c>
      <c r="I552" s="4" t="s">
        <v>40</v>
      </c>
      <c r="J552" s="4">
        <v>19800614</v>
      </c>
      <c r="K552" s="4">
        <v>19800614</v>
      </c>
      <c r="L552" t="str">
        <f t="shared" si="47"/>
        <v>1101</v>
      </c>
      <c r="M552">
        <f t="shared" si="48"/>
        <v>18</v>
      </c>
      <c r="O552" s="2">
        <v>45597.744432870371</v>
      </c>
      <c r="P552" s="3">
        <v>45597.743564814817</v>
      </c>
      <c r="Q552" s="4" t="s">
        <v>55</v>
      </c>
      <c r="R552" s="4">
        <v>0.80840000000000001</v>
      </c>
      <c r="S552" s="4">
        <v>0.78759999999999997</v>
      </c>
      <c r="T552" s="4">
        <v>0.82969999999999999</v>
      </c>
      <c r="U552" s="4">
        <v>1.167</v>
      </c>
      <c r="V552" s="4">
        <v>0.18590000000000001</v>
      </c>
      <c r="W552" s="4" t="s">
        <v>40</v>
      </c>
      <c r="X552" s="4">
        <v>19800614</v>
      </c>
      <c r="Y552" s="4">
        <v>19800614</v>
      </c>
      <c r="Z552" t="str">
        <f t="shared" si="49"/>
        <v>1101</v>
      </c>
      <c r="AA552">
        <f t="shared" si="50"/>
        <v>17</v>
      </c>
    </row>
    <row r="553" spans="1:27">
      <c r="A553" s="2">
        <v>45597.788321759261</v>
      </c>
      <c r="B553" s="3">
        <v>45597.783854166664</v>
      </c>
      <c r="C553" s="4" t="s">
        <v>38</v>
      </c>
      <c r="D553" s="4">
        <v>7.7799999999999994E-2</v>
      </c>
      <c r="E553" s="4">
        <v>6.1999999999999998E-3</v>
      </c>
      <c r="F553" s="4">
        <v>0.97219999999999995</v>
      </c>
      <c r="G553" s="4">
        <v>10.542</v>
      </c>
      <c r="H553" s="4">
        <v>0.14380000000000001</v>
      </c>
      <c r="I553" s="4" t="s">
        <v>40</v>
      </c>
      <c r="J553" s="4">
        <v>19800614</v>
      </c>
      <c r="K553" s="4">
        <v>19800614</v>
      </c>
      <c r="L553" t="str">
        <f t="shared" si="47"/>
        <v>1101</v>
      </c>
      <c r="M553">
        <f t="shared" si="48"/>
        <v>18</v>
      </c>
      <c r="O553" s="2">
        <v>45597.745729166665</v>
      </c>
      <c r="P553" s="3">
        <v>45597.612997685188</v>
      </c>
      <c r="Q553" s="4" t="s">
        <v>38</v>
      </c>
      <c r="R553" s="4">
        <v>0.68930000000000002</v>
      </c>
      <c r="S553" s="4">
        <v>0.69499999999999995</v>
      </c>
      <c r="T553" s="4">
        <v>0.68369999999999997</v>
      </c>
      <c r="U553" s="4">
        <v>1.4650000000000001</v>
      </c>
      <c r="V553" s="4">
        <v>0.1958</v>
      </c>
      <c r="W553" s="4" t="s">
        <v>40</v>
      </c>
      <c r="X553" s="4">
        <v>19800614</v>
      </c>
      <c r="Y553" s="4">
        <v>19800614</v>
      </c>
      <c r="Z553" t="str">
        <f t="shared" si="49"/>
        <v>1101</v>
      </c>
      <c r="AA553">
        <f t="shared" si="50"/>
        <v>17</v>
      </c>
    </row>
    <row r="554" spans="1:27">
      <c r="A554" s="2">
        <v>45597.791342592594</v>
      </c>
      <c r="B554" s="3">
        <v>45597.790590277778</v>
      </c>
      <c r="C554" s="4" t="s">
        <v>14</v>
      </c>
      <c r="D554" s="4">
        <v>0.69479999999999997</v>
      </c>
      <c r="E554" s="4">
        <v>0.6845</v>
      </c>
      <c r="F554" s="4">
        <v>0.70530000000000004</v>
      </c>
      <c r="G554" s="4">
        <v>4.6710000000000003</v>
      </c>
      <c r="H554" s="4">
        <v>0.17680000000000001</v>
      </c>
      <c r="I554" s="4" t="s">
        <v>40</v>
      </c>
      <c r="J554" s="4">
        <v>19800614</v>
      </c>
      <c r="K554" s="4">
        <v>19800614</v>
      </c>
      <c r="L554" t="str">
        <f t="shared" si="47"/>
        <v>1101</v>
      </c>
      <c r="M554">
        <f t="shared" si="48"/>
        <v>18</v>
      </c>
      <c r="O554" s="2">
        <v>45597.750671296293</v>
      </c>
      <c r="P554" s="3">
        <v>45597.744409722225</v>
      </c>
      <c r="Q554" s="4" t="s">
        <v>55</v>
      </c>
      <c r="R554" s="4">
        <v>0.62319999999999998</v>
      </c>
      <c r="S554" s="4">
        <v>0.97760000000000002</v>
      </c>
      <c r="T554" s="4">
        <v>0.39729999999999999</v>
      </c>
      <c r="U554" s="4">
        <v>0.33</v>
      </c>
      <c r="V554" s="4">
        <v>0.21390000000000001</v>
      </c>
      <c r="W554" s="4" t="s">
        <v>40</v>
      </c>
      <c r="X554" s="4">
        <v>19800614</v>
      </c>
      <c r="Y554" s="4">
        <v>19800614</v>
      </c>
      <c r="Z554" t="str">
        <f t="shared" si="49"/>
        <v>1101</v>
      </c>
      <c r="AA554">
        <f t="shared" si="50"/>
        <v>18</v>
      </c>
    </row>
    <row r="555" spans="1:27">
      <c r="A555" s="2">
        <v>45597.791354166664</v>
      </c>
      <c r="B555" s="3">
        <v>45597.789722222224</v>
      </c>
      <c r="C555" s="4" t="s">
        <v>16</v>
      </c>
      <c r="D555" s="4">
        <v>0.5141</v>
      </c>
      <c r="E555" s="4">
        <v>0.48110000000000003</v>
      </c>
      <c r="F555" s="4">
        <v>0.54930000000000001</v>
      </c>
      <c r="G555" s="4">
        <v>5.6619999999999999</v>
      </c>
      <c r="H555" s="4">
        <v>0.18890000000000001</v>
      </c>
      <c r="I555" s="4" t="s">
        <v>40</v>
      </c>
      <c r="J555" s="4">
        <v>19800614</v>
      </c>
      <c r="K555" s="4">
        <v>19800614</v>
      </c>
      <c r="L555" t="str">
        <f t="shared" si="47"/>
        <v>1101</v>
      </c>
      <c r="M555">
        <f t="shared" si="48"/>
        <v>18</v>
      </c>
      <c r="O555" s="2">
        <v>45597.767685185187</v>
      </c>
      <c r="P555" s="3">
        <v>45597.736574074072</v>
      </c>
      <c r="Q555" s="4" t="s">
        <v>21</v>
      </c>
      <c r="R555" s="4">
        <v>0.55589999999999995</v>
      </c>
      <c r="S555" s="4">
        <v>0.59040000000000004</v>
      </c>
      <c r="T555" s="4">
        <v>0.52349999999999997</v>
      </c>
      <c r="U555" s="4">
        <v>1.798</v>
      </c>
      <c r="V555" s="4">
        <v>0.2056</v>
      </c>
      <c r="W555" s="4" t="s">
        <v>40</v>
      </c>
      <c r="X555" s="4">
        <v>19800614</v>
      </c>
      <c r="Y555" s="4">
        <v>19800614</v>
      </c>
      <c r="Z555" t="str">
        <f t="shared" si="49"/>
        <v>1101</v>
      </c>
      <c r="AA555">
        <f t="shared" si="50"/>
        <v>18</v>
      </c>
    </row>
    <row r="556" spans="1:27">
      <c r="A556" s="2">
        <v>45597.791631944441</v>
      </c>
      <c r="B556" s="3">
        <v>45596.557245370372</v>
      </c>
      <c r="C556" s="4" t="s">
        <v>55</v>
      </c>
      <c r="D556" s="4">
        <v>0.66090000000000004</v>
      </c>
      <c r="E556" s="4">
        <v>0.80430000000000001</v>
      </c>
      <c r="F556" s="4">
        <v>0.54310000000000003</v>
      </c>
      <c r="G556" s="4">
        <v>3.9790000000000001</v>
      </c>
      <c r="H556" s="4">
        <v>0.18940000000000001</v>
      </c>
      <c r="I556" s="4" t="s">
        <v>40</v>
      </c>
      <c r="J556" s="4">
        <v>19800614</v>
      </c>
      <c r="K556" s="4">
        <v>19800614</v>
      </c>
      <c r="L556" t="str">
        <f t="shared" si="47"/>
        <v>1101</v>
      </c>
      <c r="M556">
        <f t="shared" si="48"/>
        <v>18</v>
      </c>
      <c r="O556" s="2">
        <v>45597.769097222219</v>
      </c>
      <c r="P556" s="3">
        <v>45597.755462962959</v>
      </c>
      <c r="Q556" s="4" t="s">
        <v>38</v>
      </c>
      <c r="R556" s="4">
        <v>0.67579999999999996</v>
      </c>
      <c r="S556" s="4">
        <v>0.71379999999999999</v>
      </c>
      <c r="T556" s="4">
        <v>0.63990000000000002</v>
      </c>
      <c r="U556" s="4">
        <v>1.4059999999999999</v>
      </c>
      <c r="V556" s="4">
        <v>0.19850000000000001</v>
      </c>
      <c r="W556" s="4" t="s">
        <v>40</v>
      </c>
      <c r="X556" s="4">
        <v>19800614</v>
      </c>
      <c r="Y556" s="4">
        <v>19800614</v>
      </c>
      <c r="Z556" t="str">
        <f t="shared" si="49"/>
        <v>1101</v>
      </c>
      <c r="AA556">
        <f t="shared" si="50"/>
        <v>18</v>
      </c>
    </row>
    <row r="557" spans="1:27">
      <c r="A557" s="2">
        <v>45597.791770833333</v>
      </c>
      <c r="B557" s="3">
        <v>45596.574837962966</v>
      </c>
      <c r="C557" s="4" t="s">
        <v>55</v>
      </c>
      <c r="D557" s="4">
        <v>0.66610000000000003</v>
      </c>
      <c r="E557" s="4">
        <v>0.75280000000000002</v>
      </c>
      <c r="F557" s="4">
        <v>0.58930000000000005</v>
      </c>
      <c r="G557" s="4">
        <v>4.2969999999999997</v>
      </c>
      <c r="H557" s="4">
        <v>0.18579999999999999</v>
      </c>
      <c r="I557" s="4" t="s">
        <v>40</v>
      </c>
      <c r="J557" s="4">
        <v>19800614</v>
      </c>
      <c r="K557" s="4">
        <v>19800614</v>
      </c>
      <c r="L557" t="str">
        <f t="shared" ref="L557:L620" si="51">TEXT(A557,"MMDD")</f>
        <v>1101</v>
      </c>
      <c r="M557">
        <f t="shared" ref="M557:M620" si="52">HOUR(A557)</f>
        <v>19</v>
      </c>
      <c r="O557" s="2">
        <v>45597.769780092596</v>
      </c>
      <c r="P557" s="3">
        <v>45597.768819444442</v>
      </c>
      <c r="Q557" s="4" t="s">
        <v>21</v>
      </c>
      <c r="R557" s="4">
        <v>0.49249999999999999</v>
      </c>
      <c r="S557" s="4">
        <v>0.60370000000000001</v>
      </c>
      <c r="T557" s="4">
        <v>0.4017</v>
      </c>
      <c r="U557" s="4">
        <v>1.7549999999999999</v>
      </c>
      <c r="V557" s="4">
        <v>0.21360000000000001</v>
      </c>
      <c r="W557" s="4" t="s">
        <v>40</v>
      </c>
      <c r="X557" s="4">
        <v>19800614</v>
      </c>
      <c r="Y557" s="4">
        <v>19800614</v>
      </c>
      <c r="Z557" t="str">
        <f t="shared" si="49"/>
        <v>1101</v>
      </c>
      <c r="AA557">
        <f t="shared" si="50"/>
        <v>18</v>
      </c>
    </row>
    <row r="558" spans="1:27">
      <c r="A558" s="2">
        <v>45597.793564814812</v>
      </c>
      <c r="B558" s="3">
        <v>45597.787094907406</v>
      </c>
      <c r="C558" s="4" t="s">
        <v>14</v>
      </c>
      <c r="D558" s="4">
        <v>0.69479999999999997</v>
      </c>
      <c r="E558" s="4">
        <v>0.68799999999999994</v>
      </c>
      <c r="F558" s="4">
        <v>0.7016</v>
      </c>
      <c r="G558" s="4">
        <v>4.6529999999999996</v>
      </c>
      <c r="H558" s="4">
        <v>0.17710000000000001</v>
      </c>
      <c r="I558" s="4" t="s">
        <v>40</v>
      </c>
      <c r="J558" s="4">
        <v>19800614</v>
      </c>
      <c r="K558" s="4">
        <v>19800614</v>
      </c>
      <c r="L558" t="str">
        <f t="shared" si="51"/>
        <v>1101</v>
      </c>
      <c r="M558">
        <f t="shared" si="52"/>
        <v>19</v>
      </c>
      <c r="O558" s="2">
        <v>45597.770474537036</v>
      </c>
      <c r="P558" s="3">
        <v>45597.769918981481</v>
      </c>
      <c r="Q558" s="4" t="s">
        <v>16</v>
      </c>
      <c r="R558" s="4">
        <v>0.40899999999999997</v>
      </c>
      <c r="S558" s="4">
        <v>0.51949999999999996</v>
      </c>
      <c r="T558" s="4">
        <v>0.3221</v>
      </c>
      <c r="U558" s="4">
        <v>2.032</v>
      </c>
      <c r="V558" s="4">
        <v>0.21959999999999999</v>
      </c>
      <c r="W558" s="4" t="s">
        <v>40</v>
      </c>
      <c r="X558" s="4">
        <v>19800614</v>
      </c>
      <c r="Y558" s="4">
        <v>19800614</v>
      </c>
      <c r="Z558" t="str">
        <f t="shared" si="49"/>
        <v>1101</v>
      </c>
      <c r="AA558">
        <f t="shared" si="50"/>
        <v>18</v>
      </c>
    </row>
    <row r="559" spans="1:27">
      <c r="A559" s="2">
        <v>45597.795995370368</v>
      </c>
      <c r="B559" s="3">
        <v>45597.79351851852</v>
      </c>
      <c r="C559" s="4" t="s">
        <v>14</v>
      </c>
      <c r="D559" s="4">
        <v>0.68769999999999998</v>
      </c>
      <c r="E559" s="4">
        <v>0.68630000000000002</v>
      </c>
      <c r="F559" s="4">
        <v>0.68910000000000005</v>
      </c>
      <c r="G559" s="4">
        <v>4.6609999999999996</v>
      </c>
      <c r="H559" s="4">
        <v>0.17810000000000001</v>
      </c>
      <c r="I559" s="4" t="s">
        <v>40</v>
      </c>
      <c r="J559" s="4">
        <v>19800614</v>
      </c>
      <c r="K559" s="4">
        <v>19800614</v>
      </c>
      <c r="L559" t="str">
        <f t="shared" si="51"/>
        <v>1101</v>
      </c>
      <c r="M559">
        <f t="shared" si="52"/>
        <v>19</v>
      </c>
      <c r="O559" s="2">
        <v>45597.775011574071</v>
      </c>
      <c r="P559" s="3">
        <v>45597.77239583333</v>
      </c>
      <c r="Q559" s="4" t="s">
        <v>55</v>
      </c>
      <c r="R559" s="4">
        <v>0.81299999999999994</v>
      </c>
      <c r="S559" s="4">
        <v>0.79549999999999998</v>
      </c>
      <c r="T559" s="4">
        <v>0.83089999999999997</v>
      </c>
      <c r="U559" s="4">
        <v>1.141</v>
      </c>
      <c r="V559" s="4">
        <v>0.18579999999999999</v>
      </c>
      <c r="W559" s="4" t="s">
        <v>40</v>
      </c>
      <c r="X559" s="4">
        <v>19800614</v>
      </c>
      <c r="Y559" s="4">
        <v>19800614</v>
      </c>
      <c r="Z559" t="str">
        <f t="shared" si="49"/>
        <v>1101</v>
      </c>
      <c r="AA559">
        <f t="shared" si="50"/>
        <v>18</v>
      </c>
    </row>
    <row r="560" spans="1:27">
      <c r="A560" s="2">
        <v>45597.797268518516</v>
      </c>
      <c r="B560" s="3">
        <v>45597.79351851852</v>
      </c>
      <c r="C560" s="4" t="s">
        <v>14</v>
      </c>
      <c r="D560" s="4">
        <v>0.68769999999999998</v>
      </c>
      <c r="E560" s="4">
        <v>0.68630000000000002</v>
      </c>
      <c r="F560" s="4">
        <v>0.68910000000000005</v>
      </c>
      <c r="G560" s="4">
        <v>4.6609999999999996</v>
      </c>
      <c r="H560" s="4">
        <v>0.17810000000000001</v>
      </c>
      <c r="I560" s="4" t="s">
        <v>40</v>
      </c>
      <c r="J560" s="4">
        <v>19800614</v>
      </c>
      <c r="K560" s="4">
        <v>19800614</v>
      </c>
      <c r="L560" t="str">
        <f t="shared" si="51"/>
        <v>1101</v>
      </c>
      <c r="M560">
        <f t="shared" si="52"/>
        <v>19</v>
      </c>
      <c r="O560" s="2">
        <v>45597.777800925927</v>
      </c>
      <c r="P560" s="3">
        <v>45597.762025462966</v>
      </c>
      <c r="Q560" s="4" t="s">
        <v>21</v>
      </c>
      <c r="R560" s="4">
        <v>0.55330000000000001</v>
      </c>
      <c r="S560" s="4">
        <v>0.66190000000000004</v>
      </c>
      <c r="T560" s="4">
        <v>0.46250000000000002</v>
      </c>
      <c r="U560" s="4">
        <v>1.57</v>
      </c>
      <c r="V560" s="4">
        <v>0.20949999999999999</v>
      </c>
      <c r="W560" s="4" t="s">
        <v>40</v>
      </c>
      <c r="X560" s="4">
        <v>19800614</v>
      </c>
      <c r="Y560" s="4">
        <v>19800614</v>
      </c>
      <c r="Z560" t="str">
        <f t="shared" si="49"/>
        <v>1101</v>
      </c>
      <c r="AA560">
        <f t="shared" si="50"/>
        <v>18</v>
      </c>
    </row>
    <row r="561" spans="1:27">
      <c r="A561" s="2">
        <v>45597.79791666667</v>
      </c>
      <c r="B561" s="3">
        <v>45597.795729166668</v>
      </c>
      <c r="C561" s="4" t="s">
        <v>38</v>
      </c>
      <c r="D561" s="4">
        <v>7.7600000000000002E-2</v>
      </c>
      <c r="E561" s="4">
        <v>6.1999999999999998E-3</v>
      </c>
      <c r="F561" s="4">
        <v>0.97270000000000001</v>
      </c>
      <c r="G561" s="4">
        <v>10.547000000000001</v>
      </c>
      <c r="H561" s="4">
        <v>0.14369999999999999</v>
      </c>
      <c r="I561" s="4" t="s">
        <v>40</v>
      </c>
      <c r="J561" s="4">
        <v>19800614</v>
      </c>
      <c r="K561" s="4">
        <v>19800614</v>
      </c>
      <c r="L561" t="str">
        <f t="shared" si="51"/>
        <v>1101</v>
      </c>
      <c r="M561">
        <f t="shared" si="52"/>
        <v>19</v>
      </c>
      <c r="O561" s="2">
        <v>45597.782083333332</v>
      </c>
      <c r="P561" s="3">
        <v>45597.75608796296</v>
      </c>
      <c r="Q561" s="4" t="s">
        <v>21</v>
      </c>
      <c r="R561" s="4">
        <v>0.47860000000000003</v>
      </c>
      <c r="S561" s="4">
        <v>0.56179999999999997</v>
      </c>
      <c r="T561" s="4">
        <v>0.4078</v>
      </c>
      <c r="U561" s="4">
        <v>1.891</v>
      </c>
      <c r="V561" s="4">
        <v>0.2132</v>
      </c>
      <c r="W561" s="4" t="s">
        <v>40</v>
      </c>
      <c r="X561" s="4">
        <v>19800614</v>
      </c>
      <c r="Y561" s="4">
        <v>19800614</v>
      </c>
      <c r="Z561" t="str">
        <f t="shared" si="49"/>
        <v>1101</v>
      </c>
      <c r="AA561">
        <f t="shared" si="50"/>
        <v>18</v>
      </c>
    </row>
    <row r="562" spans="1:27">
      <c r="A562" s="2">
        <v>45597.799270833333</v>
      </c>
      <c r="B562" s="3">
        <v>45597.788055555553</v>
      </c>
      <c r="C562" s="4" t="s">
        <v>21</v>
      </c>
      <c r="D562" s="4">
        <v>0.52949999999999997</v>
      </c>
      <c r="E562" s="4">
        <v>0.53459999999999996</v>
      </c>
      <c r="F562" s="4">
        <v>0.52439999999999998</v>
      </c>
      <c r="G562" s="4">
        <v>5.4080000000000004</v>
      </c>
      <c r="H562" s="4">
        <v>0.1908</v>
      </c>
      <c r="I562" s="4" t="s">
        <v>40</v>
      </c>
      <c r="J562" s="4">
        <v>19800614</v>
      </c>
      <c r="K562" s="4">
        <v>19800614</v>
      </c>
      <c r="L562" t="str">
        <f t="shared" si="51"/>
        <v>1101</v>
      </c>
      <c r="M562">
        <f t="shared" si="52"/>
        <v>19</v>
      </c>
      <c r="O562" s="2">
        <v>45597.782754629632</v>
      </c>
      <c r="P562" s="3">
        <v>45597.773888888885</v>
      </c>
      <c r="Q562" s="4" t="s">
        <v>21</v>
      </c>
      <c r="R562" s="4">
        <v>0.55449999999999999</v>
      </c>
      <c r="S562" s="4">
        <v>0.62480000000000002</v>
      </c>
      <c r="T562" s="4">
        <v>0.49209999999999998</v>
      </c>
      <c r="U562" s="4">
        <v>1.6879999999999999</v>
      </c>
      <c r="V562" s="4">
        <v>0.20760000000000001</v>
      </c>
      <c r="W562" s="4" t="s">
        <v>40</v>
      </c>
      <c r="X562" s="4">
        <v>19800614</v>
      </c>
      <c r="Y562" s="4">
        <v>19800614</v>
      </c>
      <c r="Z562" t="str">
        <f t="shared" si="49"/>
        <v>1101</v>
      </c>
      <c r="AA562">
        <f t="shared" si="50"/>
        <v>18</v>
      </c>
    </row>
    <row r="563" spans="1:27">
      <c r="A563" s="2">
        <v>45597.801689814813</v>
      </c>
      <c r="B563" s="3">
        <v>45597.800625000003</v>
      </c>
      <c r="C563" s="4" t="s">
        <v>41</v>
      </c>
      <c r="D563" s="4">
        <v>0.4829</v>
      </c>
      <c r="E563" s="4">
        <v>0.42730000000000001</v>
      </c>
      <c r="F563" s="4">
        <v>0.54559999999999997</v>
      </c>
      <c r="G563" s="4">
        <v>5.9219999999999997</v>
      </c>
      <c r="H563" s="4">
        <v>0.18920000000000001</v>
      </c>
      <c r="I563" s="4" t="s">
        <v>40</v>
      </c>
      <c r="J563" s="4">
        <v>19800614</v>
      </c>
      <c r="K563" s="4">
        <v>19800614</v>
      </c>
      <c r="L563" t="str">
        <f t="shared" si="51"/>
        <v>1101</v>
      </c>
      <c r="M563">
        <f t="shared" si="52"/>
        <v>19</v>
      </c>
      <c r="O563" s="2">
        <v>45597.783414351848</v>
      </c>
      <c r="P563" s="3">
        <v>45597.767951388887</v>
      </c>
      <c r="Q563" s="4" t="s">
        <v>21</v>
      </c>
      <c r="R563" s="4">
        <v>0.5585</v>
      </c>
      <c r="S563" s="4">
        <v>0.60340000000000005</v>
      </c>
      <c r="T563" s="4">
        <v>0.51700000000000002</v>
      </c>
      <c r="U563" s="4">
        <v>1.756</v>
      </c>
      <c r="V563" s="4">
        <v>0.20599999999999999</v>
      </c>
      <c r="W563" s="4" t="s">
        <v>40</v>
      </c>
      <c r="X563" s="4">
        <v>19800614</v>
      </c>
      <c r="Y563" s="4">
        <v>19800614</v>
      </c>
      <c r="Z563" t="str">
        <f t="shared" si="49"/>
        <v>1101</v>
      </c>
      <c r="AA563">
        <f t="shared" si="50"/>
        <v>18</v>
      </c>
    </row>
    <row r="564" spans="1:27">
      <c r="A564" s="2">
        <v>45597.801759259259</v>
      </c>
      <c r="B564" s="3">
        <v>45597.800416666665</v>
      </c>
      <c r="C564" s="4" t="s">
        <v>21</v>
      </c>
      <c r="D564" s="4">
        <v>0.21249999999999999</v>
      </c>
      <c r="E564" s="4">
        <v>6.6699999999999995E-2</v>
      </c>
      <c r="F564" s="4">
        <v>0.6764</v>
      </c>
      <c r="G564" s="4">
        <v>8.5079999999999991</v>
      </c>
      <c r="H564" s="4">
        <v>0.17910000000000001</v>
      </c>
      <c r="I564" s="4" t="s">
        <v>40</v>
      </c>
      <c r="J564" s="4">
        <v>19800614</v>
      </c>
      <c r="K564" s="4">
        <v>19800614</v>
      </c>
      <c r="L564" t="str">
        <f t="shared" si="51"/>
        <v>1101</v>
      </c>
      <c r="M564">
        <f t="shared" si="52"/>
        <v>19</v>
      </c>
      <c r="O564" s="2">
        <v>45597.784282407411</v>
      </c>
      <c r="P564" s="3">
        <v>45597.75608796296</v>
      </c>
      <c r="Q564" s="4" t="s">
        <v>21</v>
      </c>
      <c r="R564" s="4">
        <v>0.47860000000000003</v>
      </c>
      <c r="S564" s="4">
        <v>0.56179999999999997</v>
      </c>
      <c r="T564" s="4">
        <v>0.4078</v>
      </c>
      <c r="U564" s="4">
        <v>1.891</v>
      </c>
      <c r="V564" s="4">
        <v>0.2132</v>
      </c>
      <c r="W564" s="4" t="s">
        <v>40</v>
      </c>
      <c r="X564" s="4">
        <v>19800614</v>
      </c>
      <c r="Y564" s="4">
        <v>19800614</v>
      </c>
      <c r="Z564" t="str">
        <f t="shared" si="49"/>
        <v>1101</v>
      </c>
      <c r="AA564">
        <f t="shared" si="50"/>
        <v>18</v>
      </c>
    </row>
    <row r="565" spans="1:27">
      <c r="A565" s="2">
        <v>45597.803217592591</v>
      </c>
      <c r="B565" s="3">
        <v>45597.802268518521</v>
      </c>
      <c r="C565" s="4" t="s">
        <v>37</v>
      </c>
      <c r="D565" s="4">
        <v>0.56140000000000001</v>
      </c>
      <c r="E565" s="4">
        <v>0.64280000000000004</v>
      </c>
      <c r="F565" s="4">
        <v>0.49020000000000002</v>
      </c>
      <c r="G565" s="4">
        <v>4.883</v>
      </c>
      <c r="H565" s="4">
        <v>0.19350000000000001</v>
      </c>
      <c r="I565" s="4" t="s">
        <v>40</v>
      </c>
      <c r="J565" s="4">
        <v>19800614</v>
      </c>
      <c r="K565" s="4">
        <v>19800614</v>
      </c>
      <c r="L565" t="str">
        <f t="shared" si="51"/>
        <v>1101</v>
      </c>
      <c r="M565">
        <f t="shared" si="52"/>
        <v>19</v>
      </c>
      <c r="O565" s="2">
        <v>45597.787268518521</v>
      </c>
      <c r="P565" s="3">
        <v>45597.495844907404</v>
      </c>
      <c r="Q565" s="4" t="s">
        <v>38</v>
      </c>
      <c r="R565" s="4">
        <v>0.52880000000000005</v>
      </c>
      <c r="S565" s="4">
        <v>0.28420000000000001</v>
      </c>
      <c r="T565" s="4">
        <v>0.98370000000000002</v>
      </c>
      <c r="U565" s="4">
        <v>2.9790000000000001</v>
      </c>
      <c r="V565" s="4">
        <v>0.16569999999999999</v>
      </c>
      <c r="W565" s="4" t="s">
        <v>40</v>
      </c>
      <c r="X565" s="4">
        <v>19800614</v>
      </c>
      <c r="Y565" s="4">
        <v>19800614</v>
      </c>
      <c r="Z565" t="str">
        <f t="shared" si="49"/>
        <v>1101</v>
      </c>
      <c r="AA565">
        <f t="shared" si="50"/>
        <v>18</v>
      </c>
    </row>
    <row r="566" spans="1:27">
      <c r="A566" s="2">
        <v>45597.806793981479</v>
      </c>
      <c r="B566" s="3">
        <v>45597.770324074074</v>
      </c>
      <c r="C566" s="4" t="s">
        <v>62</v>
      </c>
      <c r="D566" s="4">
        <v>0.53390000000000004</v>
      </c>
      <c r="E566" s="4">
        <v>0.70379999999999998</v>
      </c>
      <c r="F566" s="4">
        <v>0.40510000000000002</v>
      </c>
      <c r="G566" s="4">
        <v>4.569</v>
      </c>
      <c r="H566" s="4">
        <v>0.20050000000000001</v>
      </c>
      <c r="I566" s="4" t="s">
        <v>40</v>
      </c>
      <c r="J566" s="4">
        <v>19800614</v>
      </c>
      <c r="K566" s="4">
        <v>19800614</v>
      </c>
      <c r="L566" t="str">
        <f t="shared" si="51"/>
        <v>1101</v>
      </c>
      <c r="M566">
        <f t="shared" si="52"/>
        <v>19</v>
      </c>
      <c r="O566" s="2">
        <v>45597.790416666663</v>
      </c>
      <c r="P566" s="3">
        <v>45597.768634259257</v>
      </c>
      <c r="Q566" s="4" t="s">
        <v>38</v>
      </c>
      <c r="R566" s="4">
        <v>0.67820000000000003</v>
      </c>
      <c r="S566" s="4">
        <v>0.54859999999999998</v>
      </c>
      <c r="T566" s="4">
        <v>0.83830000000000005</v>
      </c>
      <c r="U566" s="4">
        <v>1.9350000000000001</v>
      </c>
      <c r="V566" s="4">
        <v>0.18529999999999999</v>
      </c>
      <c r="W566" s="4" t="s">
        <v>40</v>
      </c>
      <c r="X566" s="4">
        <v>19800614</v>
      </c>
      <c r="Y566" s="4">
        <v>19800614</v>
      </c>
      <c r="Z566" t="str">
        <f t="shared" si="49"/>
        <v>1101</v>
      </c>
      <c r="AA566">
        <f t="shared" si="50"/>
        <v>18</v>
      </c>
    </row>
    <row r="567" spans="1:27">
      <c r="A567" s="2">
        <v>45597.806851851848</v>
      </c>
      <c r="B567" s="3">
        <v>45597.805868055555</v>
      </c>
      <c r="C567" s="4" t="s">
        <v>62</v>
      </c>
      <c r="D567" s="4">
        <v>0.54400000000000004</v>
      </c>
      <c r="E567" s="4">
        <v>0.67759999999999998</v>
      </c>
      <c r="F567" s="4">
        <v>0.43680000000000002</v>
      </c>
      <c r="G567" s="4">
        <v>4.7069999999999999</v>
      </c>
      <c r="H567" s="4">
        <v>0.1978</v>
      </c>
      <c r="I567" s="4" t="s">
        <v>40</v>
      </c>
      <c r="J567" s="4">
        <v>19800614</v>
      </c>
      <c r="K567" s="4">
        <v>19800614</v>
      </c>
      <c r="L567" t="str">
        <f t="shared" si="51"/>
        <v>1101</v>
      </c>
      <c r="M567">
        <f t="shared" si="52"/>
        <v>19</v>
      </c>
      <c r="O567" s="2">
        <v>45597.790868055556</v>
      </c>
      <c r="P567" s="3">
        <v>45597.781782407408</v>
      </c>
      <c r="Q567" s="4" t="s">
        <v>38</v>
      </c>
      <c r="R567" s="4">
        <v>0.69550000000000001</v>
      </c>
      <c r="S567" s="4">
        <v>0.64949999999999997</v>
      </c>
      <c r="T567" s="4">
        <v>0.74470000000000003</v>
      </c>
      <c r="U567" s="4">
        <v>1.609</v>
      </c>
      <c r="V567" s="4">
        <v>0.19189999999999999</v>
      </c>
      <c r="W567" s="4" t="s">
        <v>40</v>
      </c>
      <c r="X567" s="4">
        <v>19800614</v>
      </c>
      <c r="Y567" s="4">
        <v>19800614</v>
      </c>
      <c r="Z567" t="str">
        <f t="shared" si="49"/>
        <v>1101</v>
      </c>
      <c r="AA567">
        <f t="shared" si="50"/>
        <v>18</v>
      </c>
    </row>
    <row r="568" spans="1:27">
      <c r="A568" s="2">
        <v>45597.807673611111</v>
      </c>
      <c r="B568" s="3">
        <v>45597.804351851853</v>
      </c>
      <c r="C568" s="4" t="s">
        <v>14</v>
      </c>
      <c r="D568" s="4">
        <v>0.69499999999999995</v>
      </c>
      <c r="E568" s="4">
        <v>0.68410000000000004</v>
      </c>
      <c r="F568" s="4">
        <v>0.70609999999999995</v>
      </c>
      <c r="G568" s="4">
        <v>4.673</v>
      </c>
      <c r="H568" s="4">
        <v>0.1767</v>
      </c>
      <c r="I568" s="4" t="s">
        <v>40</v>
      </c>
      <c r="J568" s="4">
        <v>19800614</v>
      </c>
      <c r="K568" s="4">
        <v>19800614</v>
      </c>
      <c r="L568" t="str">
        <f t="shared" si="51"/>
        <v>1101</v>
      </c>
      <c r="M568">
        <f t="shared" si="52"/>
        <v>19</v>
      </c>
      <c r="O568" s="2">
        <v>45597.792708333334</v>
      </c>
      <c r="P568" s="3">
        <v>45597.791458333333</v>
      </c>
      <c r="Q568" s="4" t="s">
        <v>21</v>
      </c>
      <c r="R568" s="4">
        <v>0.56630000000000003</v>
      </c>
      <c r="S568" s="4">
        <v>0.62560000000000004</v>
      </c>
      <c r="T568" s="4">
        <v>0.51249999999999996</v>
      </c>
      <c r="U568" s="4">
        <v>1.6850000000000001</v>
      </c>
      <c r="V568" s="4">
        <v>0.20630000000000001</v>
      </c>
      <c r="W568" s="4" t="s">
        <v>40</v>
      </c>
      <c r="X568" s="4">
        <v>19800614</v>
      </c>
      <c r="Y568" s="4">
        <v>19800614</v>
      </c>
      <c r="Z568" t="str">
        <f t="shared" si="49"/>
        <v>1101</v>
      </c>
      <c r="AA568">
        <f t="shared" si="50"/>
        <v>19</v>
      </c>
    </row>
    <row r="569" spans="1:27">
      <c r="A569" s="2">
        <v>45597.807789351849</v>
      </c>
      <c r="B569" s="3">
        <v>45597.80541666667</v>
      </c>
      <c r="C569" s="4" t="s">
        <v>55</v>
      </c>
      <c r="D569" s="4">
        <v>0.67579999999999996</v>
      </c>
      <c r="E569" s="4">
        <v>0.80349999999999999</v>
      </c>
      <c r="F569" s="4">
        <v>0.56840000000000002</v>
      </c>
      <c r="G569" s="4">
        <v>3.9849999999999999</v>
      </c>
      <c r="H569" s="4">
        <v>0.18740000000000001</v>
      </c>
      <c r="I569" s="4" t="s">
        <v>40</v>
      </c>
      <c r="J569" s="4">
        <v>19800614</v>
      </c>
      <c r="K569" s="4">
        <v>19800614</v>
      </c>
      <c r="L569" t="str">
        <f t="shared" si="51"/>
        <v>1101</v>
      </c>
      <c r="M569">
        <f t="shared" si="52"/>
        <v>19</v>
      </c>
      <c r="O569" s="2">
        <v>45597.795740740738</v>
      </c>
      <c r="P569" s="3">
        <v>45596.708124999997</v>
      </c>
      <c r="Q569" s="4" t="s">
        <v>39</v>
      </c>
      <c r="R569" s="4">
        <v>0.36430000000000001</v>
      </c>
      <c r="S569" s="4">
        <v>0.1338</v>
      </c>
      <c r="T569" s="4">
        <v>0.99160000000000004</v>
      </c>
      <c r="U569" s="4">
        <v>3.9860000000000002</v>
      </c>
      <c r="V569" s="4">
        <v>0.16200000000000001</v>
      </c>
      <c r="W569" s="4" t="s">
        <v>40</v>
      </c>
      <c r="X569" s="4">
        <v>19800614</v>
      </c>
      <c r="Y569" s="4">
        <v>19800614</v>
      </c>
      <c r="Z569" t="str">
        <f t="shared" si="49"/>
        <v>1101</v>
      </c>
      <c r="AA569">
        <f t="shared" si="50"/>
        <v>19</v>
      </c>
    </row>
    <row r="570" spans="1:27">
      <c r="A570" s="2">
        <v>45597.808900462966</v>
      </c>
      <c r="B570" s="3">
        <v>45597.808611111112</v>
      </c>
      <c r="C570" s="4" t="s">
        <v>14</v>
      </c>
      <c r="D570" s="4">
        <v>0.69610000000000005</v>
      </c>
      <c r="E570" s="4">
        <v>0.68369999999999997</v>
      </c>
      <c r="F570" s="4">
        <v>0.70879999999999999</v>
      </c>
      <c r="G570" s="4">
        <v>4.6749999999999998</v>
      </c>
      <c r="H570" s="4">
        <v>0.17649999999999999</v>
      </c>
      <c r="I570" s="4" t="s">
        <v>40</v>
      </c>
      <c r="J570" s="4">
        <v>19800614</v>
      </c>
      <c r="K570" s="4">
        <v>19800614</v>
      </c>
      <c r="L570" t="str">
        <f t="shared" si="51"/>
        <v>1101</v>
      </c>
      <c r="M570">
        <f t="shared" si="52"/>
        <v>19</v>
      </c>
      <c r="O570" s="2">
        <v>45597.798032407409</v>
      </c>
      <c r="P570" s="3">
        <v>45597.797453703701</v>
      </c>
      <c r="Q570" s="4" t="s">
        <v>23</v>
      </c>
      <c r="R570" s="4">
        <v>0.74829999999999997</v>
      </c>
      <c r="S570" s="4">
        <v>0.74450000000000005</v>
      </c>
      <c r="T570" s="4">
        <v>0.75209999999999999</v>
      </c>
      <c r="U570" s="4">
        <v>1.3080000000000001</v>
      </c>
      <c r="V570" s="4">
        <v>0.19139999999999999</v>
      </c>
      <c r="W570" s="4" t="s">
        <v>40</v>
      </c>
      <c r="X570" s="4">
        <v>19800614</v>
      </c>
      <c r="Y570" s="4">
        <v>19800614</v>
      </c>
      <c r="Z570" t="str">
        <f t="shared" si="49"/>
        <v>1101</v>
      </c>
      <c r="AA570">
        <f t="shared" si="50"/>
        <v>19</v>
      </c>
    </row>
    <row r="571" spans="1:27">
      <c r="A571" s="2">
        <v>45597.813819444447</v>
      </c>
      <c r="B571" s="3">
        <v>45597.813657407409</v>
      </c>
      <c r="C571" s="4" t="s">
        <v>14</v>
      </c>
      <c r="D571" s="4">
        <v>0.69320000000000004</v>
      </c>
      <c r="E571" s="4">
        <v>0.68620000000000003</v>
      </c>
      <c r="F571" s="4">
        <v>0.70030000000000003</v>
      </c>
      <c r="G571" s="4">
        <v>4.6619999999999999</v>
      </c>
      <c r="H571" s="4">
        <v>0.1772</v>
      </c>
      <c r="I571" s="4" t="s">
        <v>40</v>
      </c>
      <c r="J571" s="4">
        <v>19800614</v>
      </c>
      <c r="K571" s="4">
        <v>19800614</v>
      </c>
      <c r="L571" t="str">
        <f t="shared" si="51"/>
        <v>1101</v>
      </c>
      <c r="M571">
        <f t="shared" si="52"/>
        <v>19</v>
      </c>
      <c r="O571" s="2">
        <v>45597.79855324074</v>
      </c>
      <c r="P571" s="3">
        <v>45597.791666666664</v>
      </c>
      <c r="Q571" s="4" t="s">
        <v>26</v>
      </c>
      <c r="R571" s="4">
        <v>0.28770000000000001</v>
      </c>
      <c r="S571" s="4">
        <v>0.49180000000000001</v>
      </c>
      <c r="T571" s="4">
        <v>0.16830000000000001</v>
      </c>
      <c r="U571" s="4">
        <v>2.1280000000000001</v>
      </c>
      <c r="V571" s="4">
        <v>0.23519999999999999</v>
      </c>
      <c r="W571" s="4" t="s">
        <v>40</v>
      </c>
      <c r="X571" s="4">
        <v>19800614</v>
      </c>
      <c r="Y571" s="4">
        <v>19800614</v>
      </c>
      <c r="Z571" t="str">
        <f t="shared" si="49"/>
        <v>1101</v>
      </c>
      <c r="AA571">
        <f t="shared" si="50"/>
        <v>19</v>
      </c>
    </row>
    <row r="572" spans="1:27">
      <c r="A572" s="2">
        <v>45597.823680555557</v>
      </c>
      <c r="B572" s="3">
        <v>45597.820023148146</v>
      </c>
      <c r="C572" s="4" t="s">
        <v>38</v>
      </c>
      <c r="D572" s="4">
        <v>7.8899999999999998E-2</v>
      </c>
      <c r="E572" s="4">
        <v>6.4000000000000003E-3</v>
      </c>
      <c r="F572" s="4">
        <v>0.97250000000000003</v>
      </c>
      <c r="G572" s="4">
        <v>10.522</v>
      </c>
      <c r="H572" s="4">
        <v>0.14369999999999999</v>
      </c>
      <c r="I572" s="4" t="s">
        <v>40</v>
      </c>
      <c r="J572" s="4">
        <v>19800614</v>
      </c>
      <c r="K572" s="4">
        <v>19800614</v>
      </c>
      <c r="L572" t="str">
        <f t="shared" si="51"/>
        <v>1101</v>
      </c>
      <c r="M572">
        <f t="shared" si="52"/>
        <v>19</v>
      </c>
      <c r="O572" s="2">
        <v>45597.799953703703</v>
      </c>
      <c r="P572" s="3">
        <v>45597.79892361111</v>
      </c>
      <c r="Q572" s="4" t="s">
        <v>14</v>
      </c>
      <c r="R572" s="4">
        <v>0.79359999999999997</v>
      </c>
      <c r="S572" s="4">
        <v>0.80020000000000002</v>
      </c>
      <c r="T572" s="4">
        <v>0.78710000000000002</v>
      </c>
      <c r="U572" s="4">
        <v>1.125</v>
      </c>
      <c r="V572" s="4">
        <v>0.18909999999999999</v>
      </c>
      <c r="W572" s="4" t="s">
        <v>40</v>
      </c>
      <c r="X572" s="4">
        <v>19800614</v>
      </c>
      <c r="Y572" s="4">
        <v>19800614</v>
      </c>
      <c r="Z572" t="str">
        <f t="shared" si="49"/>
        <v>1101</v>
      </c>
      <c r="AA572">
        <f t="shared" si="50"/>
        <v>19</v>
      </c>
    </row>
    <row r="573" spans="1:27">
      <c r="A573" s="2">
        <v>45597.824340277781</v>
      </c>
      <c r="B573" s="3">
        <v>45597.807800925926</v>
      </c>
      <c r="C573" s="4" t="s">
        <v>38</v>
      </c>
      <c r="D573" s="4">
        <v>7.8200000000000006E-2</v>
      </c>
      <c r="E573" s="4">
        <v>6.3E-3</v>
      </c>
      <c r="F573" s="4">
        <v>0.97209999999999996</v>
      </c>
      <c r="G573" s="4">
        <v>10.535</v>
      </c>
      <c r="H573" s="4">
        <v>0.14380000000000001</v>
      </c>
      <c r="I573" s="4" t="s">
        <v>40</v>
      </c>
      <c r="J573" s="4">
        <v>19800614</v>
      </c>
      <c r="K573" s="4">
        <v>19800614</v>
      </c>
      <c r="L573" t="str">
        <f t="shared" si="51"/>
        <v>1101</v>
      </c>
      <c r="M573">
        <f t="shared" si="52"/>
        <v>19</v>
      </c>
      <c r="O573" s="2">
        <v>45597.801435185182</v>
      </c>
      <c r="P573" s="3">
        <v>45597.775937500002</v>
      </c>
      <c r="Q573" s="4" t="s">
        <v>21</v>
      </c>
      <c r="R573" s="4">
        <v>0.56559999999999999</v>
      </c>
      <c r="S573" s="4">
        <v>0.58050000000000002</v>
      </c>
      <c r="T573" s="4">
        <v>0.55110000000000003</v>
      </c>
      <c r="U573" s="4">
        <v>1.83</v>
      </c>
      <c r="V573" s="4">
        <v>0.2039</v>
      </c>
      <c r="W573" s="4" t="s">
        <v>40</v>
      </c>
      <c r="X573" s="4">
        <v>19800614</v>
      </c>
      <c r="Y573" s="4">
        <v>19800614</v>
      </c>
      <c r="Z573" t="str">
        <f t="shared" si="49"/>
        <v>1101</v>
      </c>
      <c r="AA573">
        <f t="shared" si="50"/>
        <v>19</v>
      </c>
    </row>
    <row r="574" spans="1:27">
      <c r="A574" s="2">
        <v>45597.826574074075</v>
      </c>
      <c r="B574" s="3">
        <v>45597.825752314813</v>
      </c>
      <c r="C574" s="4" t="s">
        <v>41</v>
      </c>
      <c r="D574" s="4">
        <v>0.4698</v>
      </c>
      <c r="E574" s="4">
        <v>0.47739999999999999</v>
      </c>
      <c r="F574" s="4">
        <v>0.46229999999999999</v>
      </c>
      <c r="G574" s="4">
        <v>5.68</v>
      </c>
      <c r="H574" s="4">
        <v>0.19570000000000001</v>
      </c>
      <c r="I574" s="4" t="s">
        <v>40</v>
      </c>
      <c r="J574" s="4">
        <v>19800614</v>
      </c>
      <c r="K574" s="4">
        <v>19800614</v>
      </c>
      <c r="L574" t="str">
        <f t="shared" si="51"/>
        <v>1101</v>
      </c>
      <c r="M574">
        <f t="shared" si="52"/>
        <v>19</v>
      </c>
      <c r="O574" s="2">
        <v>45597.801689814813</v>
      </c>
      <c r="P574" s="3">
        <v>45597.761736111112</v>
      </c>
      <c r="Q574" s="4" t="s">
        <v>21</v>
      </c>
      <c r="R574" s="4">
        <v>0.54990000000000006</v>
      </c>
      <c r="S574" s="4">
        <v>0.60740000000000005</v>
      </c>
      <c r="T574" s="4">
        <v>0.49790000000000001</v>
      </c>
      <c r="U574" s="4">
        <v>1.7430000000000001</v>
      </c>
      <c r="V574" s="4">
        <v>0.2072</v>
      </c>
      <c r="W574" s="4" t="s">
        <v>40</v>
      </c>
      <c r="X574" s="4">
        <v>19800614</v>
      </c>
      <c r="Y574" s="4">
        <v>19800614</v>
      </c>
      <c r="Z574" t="str">
        <f t="shared" si="49"/>
        <v>1101</v>
      </c>
      <c r="AA574">
        <f t="shared" si="50"/>
        <v>19</v>
      </c>
    </row>
    <row r="575" spans="1:27">
      <c r="A575" s="2">
        <v>45597.830405092594</v>
      </c>
      <c r="B575" s="3">
        <v>45597.820254629631</v>
      </c>
      <c r="C575" s="4" t="s">
        <v>14</v>
      </c>
      <c r="D575" s="4">
        <v>0.69140000000000001</v>
      </c>
      <c r="E575" s="4">
        <v>0.68430000000000002</v>
      </c>
      <c r="F575" s="4">
        <v>0.69869999999999999</v>
      </c>
      <c r="G575" s="4">
        <v>4.6719999999999997</v>
      </c>
      <c r="H575" s="4">
        <v>0.17730000000000001</v>
      </c>
      <c r="I575" s="4" t="s">
        <v>40</v>
      </c>
      <c r="J575" s="4">
        <v>19800614</v>
      </c>
      <c r="K575" s="4">
        <v>19800614</v>
      </c>
      <c r="L575" t="str">
        <f t="shared" si="51"/>
        <v>1101</v>
      </c>
      <c r="M575">
        <f t="shared" si="52"/>
        <v>19</v>
      </c>
      <c r="O575" s="2">
        <v>45597.80190972222</v>
      </c>
      <c r="P575" s="3">
        <v>45597.768842592595</v>
      </c>
      <c r="Q575" s="4" t="s">
        <v>21</v>
      </c>
      <c r="R575" s="4">
        <v>0.5454</v>
      </c>
      <c r="S575" s="4">
        <v>0.63880000000000003</v>
      </c>
      <c r="T575" s="4">
        <v>0.46560000000000001</v>
      </c>
      <c r="U575" s="4">
        <v>1.643</v>
      </c>
      <c r="V575" s="4">
        <v>0.20930000000000001</v>
      </c>
      <c r="W575" s="4" t="s">
        <v>40</v>
      </c>
      <c r="X575" s="4">
        <v>19800614</v>
      </c>
      <c r="Y575" s="4">
        <v>19800614</v>
      </c>
      <c r="Z575" t="str">
        <f t="shared" si="49"/>
        <v>1101</v>
      </c>
      <c r="AA575">
        <f t="shared" si="50"/>
        <v>19</v>
      </c>
    </row>
    <row r="576" spans="1:27">
      <c r="A576" s="2">
        <v>45597.830810185187</v>
      </c>
      <c r="B576" s="3">
        <v>45597.829363425924</v>
      </c>
      <c r="C576" s="4" t="s">
        <v>14</v>
      </c>
      <c r="D576" s="4">
        <v>0.67530000000000001</v>
      </c>
      <c r="E576" s="4">
        <v>0.73570000000000002</v>
      </c>
      <c r="F576" s="4">
        <v>0.61990000000000001</v>
      </c>
      <c r="G576" s="4">
        <v>4.3940000000000001</v>
      </c>
      <c r="H576" s="4">
        <v>0.1835</v>
      </c>
      <c r="I576" s="4" t="s">
        <v>40</v>
      </c>
      <c r="J576" s="4">
        <v>19800614</v>
      </c>
      <c r="K576" s="4">
        <v>19800614</v>
      </c>
      <c r="L576" t="str">
        <f t="shared" si="51"/>
        <v>1101</v>
      </c>
      <c r="M576">
        <f t="shared" si="52"/>
        <v>19</v>
      </c>
      <c r="O576" s="2">
        <v>45597.802141203705</v>
      </c>
      <c r="P576" s="3">
        <v>45597.747534722221</v>
      </c>
      <c r="Q576" s="4" t="s">
        <v>21</v>
      </c>
      <c r="R576" s="4">
        <v>0.52949999999999997</v>
      </c>
      <c r="S576" s="4">
        <v>0.66900000000000004</v>
      </c>
      <c r="T576" s="4">
        <v>0.41909999999999997</v>
      </c>
      <c r="U576" s="4">
        <v>1.548</v>
      </c>
      <c r="V576" s="4">
        <v>0.21240000000000001</v>
      </c>
      <c r="W576" s="4" t="s">
        <v>40</v>
      </c>
      <c r="X576" s="4">
        <v>19800614</v>
      </c>
      <c r="Y576" s="4">
        <v>19800614</v>
      </c>
      <c r="Z576" t="str">
        <f t="shared" si="49"/>
        <v>1101</v>
      </c>
      <c r="AA576">
        <f t="shared" si="50"/>
        <v>19</v>
      </c>
    </row>
    <row r="577" spans="1:27">
      <c r="A577" s="2">
        <v>45597.833680555559</v>
      </c>
      <c r="B577" s="3">
        <v>45597.833402777775</v>
      </c>
      <c r="C577" s="4" t="s">
        <v>17</v>
      </c>
      <c r="D577" s="4">
        <v>0.60240000000000005</v>
      </c>
      <c r="E577" s="4">
        <v>0.6371</v>
      </c>
      <c r="F577" s="4">
        <v>0.56969999999999998</v>
      </c>
      <c r="G577" s="4">
        <v>4.9119999999999999</v>
      </c>
      <c r="H577" s="4">
        <v>0.18729999999999999</v>
      </c>
      <c r="I577" s="4" t="s">
        <v>40</v>
      </c>
      <c r="J577" s="4">
        <v>19800614</v>
      </c>
      <c r="K577" s="4">
        <v>19800614</v>
      </c>
      <c r="L577" t="str">
        <f t="shared" si="51"/>
        <v>1101</v>
      </c>
      <c r="M577">
        <f t="shared" si="52"/>
        <v>20</v>
      </c>
      <c r="O577" s="2">
        <v>45597.802442129629</v>
      </c>
      <c r="P577" s="3">
        <v>45597.754641203705</v>
      </c>
      <c r="Q577" s="4" t="s">
        <v>21</v>
      </c>
      <c r="R577" s="4">
        <v>0.55469999999999997</v>
      </c>
      <c r="S577" s="4">
        <v>0.58689999999999998</v>
      </c>
      <c r="T577" s="4">
        <v>0.5242</v>
      </c>
      <c r="U577" s="4">
        <v>1.8089999999999999</v>
      </c>
      <c r="V577" s="4">
        <v>0.2056</v>
      </c>
      <c r="W577" s="4" t="s">
        <v>40</v>
      </c>
      <c r="X577" s="4">
        <v>19800614</v>
      </c>
      <c r="Y577" s="4">
        <v>19800614</v>
      </c>
      <c r="Z577" t="str">
        <f t="shared" si="49"/>
        <v>1101</v>
      </c>
      <c r="AA577">
        <f t="shared" si="50"/>
        <v>19</v>
      </c>
    </row>
    <row r="578" spans="1:27">
      <c r="A578" s="2">
        <v>45597.834421296298</v>
      </c>
      <c r="B578" s="3">
        <v>45597.443726851852</v>
      </c>
      <c r="C578" s="4" t="s">
        <v>39</v>
      </c>
      <c r="D578" s="4">
        <v>0.14749999999999999</v>
      </c>
      <c r="E578" s="4">
        <v>3.04E-2</v>
      </c>
      <c r="F578" s="4">
        <v>0.71550000000000002</v>
      </c>
      <c r="G578" s="4">
        <v>9.2629999999999999</v>
      </c>
      <c r="H578" s="4">
        <v>0.1759</v>
      </c>
      <c r="I578" s="4" t="s">
        <v>40</v>
      </c>
      <c r="J578" s="4">
        <v>19800614</v>
      </c>
      <c r="K578" s="4">
        <v>19800614</v>
      </c>
      <c r="L578" t="str">
        <f t="shared" si="51"/>
        <v>1101</v>
      </c>
      <c r="M578">
        <f t="shared" si="52"/>
        <v>20</v>
      </c>
      <c r="O578" s="2">
        <v>45597.806157407409</v>
      </c>
      <c r="P578" s="3">
        <v>45597.79478009259</v>
      </c>
      <c r="Q578" s="4" t="s">
        <v>38</v>
      </c>
      <c r="R578" s="4">
        <v>0.69310000000000005</v>
      </c>
      <c r="S578" s="4">
        <v>0.67579999999999996</v>
      </c>
      <c r="T578" s="4">
        <v>0.71089999999999998</v>
      </c>
      <c r="U578" s="4">
        <v>1.526</v>
      </c>
      <c r="V578" s="4">
        <v>0.19409999999999999</v>
      </c>
      <c r="W578" s="4" t="s">
        <v>40</v>
      </c>
      <c r="X578" s="4">
        <v>19800614</v>
      </c>
      <c r="Y578" s="4">
        <v>19800614</v>
      </c>
      <c r="Z578" t="str">
        <f t="shared" si="49"/>
        <v>1101</v>
      </c>
      <c r="AA578">
        <f t="shared" si="50"/>
        <v>19</v>
      </c>
    </row>
    <row r="579" spans="1:27">
      <c r="A579" s="2">
        <v>45597.834722222222</v>
      </c>
      <c r="B579" s="3">
        <v>45597.834363425929</v>
      </c>
      <c r="C579" s="4" t="s">
        <v>23</v>
      </c>
      <c r="D579" s="4">
        <v>0.62570000000000003</v>
      </c>
      <c r="E579" s="4">
        <v>0.65900000000000003</v>
      </c>
      <c r="F579" s="4">
        <v>0.59409999999999996</v>
      </c>
      <c r="G579" s="4">
        <v>4.8019999999999996</v>
      </c>
      <c r="H579" s="4">
        <v>0.18540000000000001</v>
      </c>
      <c r="I579" s="4" t="s">
        <v>40</v>
      </c>
      <c r="J579" s="4">
        <v>19800614</v>
      </c>
      <c r="K579" s="4">
        <v>19800614</v>
      </c>
      <c r="L579" t="str">
        <f t="shared" si="51"/>
        <v>1101</v>
      </c>
      <c r="M579">
        <f t="shared" si="52"/>
        <v>20</v>
      </c>
      <c r="O579" s="2">
        <v>45597.80914351852</v>
      </c>
      <c r="P579" s="3">
        <v>45597.736550925925</v>
      </c>
      <c r="Q579" s="4" t="s">
        <v>62</v>
      </c>
      <c r="R579" s="4">
        <v>0.66200000000000003</v>
      </c>
      <c r="S579" s="4">
        <v>0.73329999999999995</v>
      </c>
      <c r="T579" s="4">
        <v>0.59770000000000001</v>
      </c>
      <c r="U579" s="4">
        <v>1.3440000000000001</v>
      </c>
      <c r="V579" s="4">
        <v>0.2011</v>
      </c>
      <c r="W579" s="4" t="s">
        <v>40</v>
      </c>
      <c r="X579" s="4">
        <v>19800614</v>
      </c>
      <c r="Y579" s="4">
        <v>19800614</v>
      </c>
      <c r="Z579" t="str">
        <f t="shared" si="49"/>
        <v>1101</v>
      </c>
      <c r="AA579">
        <f t="shared" si="50"/>
        <v>19</v>
      </c>
    </row>
    <row r="580" spans="1:27">
      <c r="A580" s="2">
        <v>45597.834976851853</v>
      </c>
      <c r="B580" s="3">
        <v>45597.310879629629</v>
      </c>
      <c r="C580" s="4" t="s">
        <v>39</v>
      </c>
      <c r="D580" s="4">
        <v>0.1507</v>
      </c>
      <c r="E580" s="4">
        <v>3.1E-2</v>
      </c>
      <c r="F580" s="4">
        <v>0.73319999999999996</v>
      </c>
      <c r="G580" s="4">
        <v>9.2469999999999999</v>
      </c>
      <c r="H580" s="4">
        <v>0.17449999999999999</v>
      </c>
      <c r="I580" s="4" t="s">
        <v>40</v>
      </c>
      <c r="J580" s="4">
        <v>19800614</v>
      </c>
      <c r="K580" s="4">
        <v>19800614</v>
      </c>
      <c r="L580" t="str">
        <f t="shared" si="51"/>
        <v>1101</v>
      </c>
      <c r="M580">
        <f t="shared" si="52"/>
        <v>20</v>
      </c>
      <c r="O580" s="2">
        <v>45597.812094907407</v>
      </c>
      <c r="P580" s="3">
        <v>45597.811539351853</v>
      </c>
      <c r="Q580" s="4" t="s">
        <v>62</v>
      </c>
      <c r="R580" s="4">
        <v>0.67479999999999996</v>
      </c>
      <c r="S580" s="4">
        <v>0.73399999999999999</v>
      </c>
      <c r="T580" s="4">
        <v>0.62029999999999996</v>
      </c>
      <c r="U580" s="4">
        <v>1.341</v>
      </c>
      <c r="V580" s="4">
        <v>0.19969999999999999</v>
      </c>
      <c r="W580" s="4" t="s">
        <v>40</v>
      </c>
      <c r="X580" s="4">
        <v>19800614</v>
      </c>
      <c r="Y580" s="4">
        <v>19800614</v>
      </c>
      <c r="Z580" t="str">
        <f t="shared" si="49"/>
        <v>1101</v>
      </c>
      <c r="AA580">
        <f t="shared" si="50"/>
        <v>19</v>
      </c>
    </row>
    <row r="581" spans="1:27">
      <c r="A581" s="2">
        <v>45597.836388888885</v>
      </c>
      <c r="B581" s="3">
        <v>45597.24722222222</v>
      </c>
      <c r="C581" s="4" t="s">
        <v>39</v>
      </c>
      <c r="D581" s="4">
        <v>0.16900000000000001</v>
      </c>
      <c r="E581" s="4">
        <v>2.9399999999999999E-2</v>
      </c>
      <c r="F581" s="4">
        <v>0.97050000000000003</v>
      </c>
      <c r="G581" s="4">
        <v>9.2929999999999993</v>
      </c>
      <c r="H581" s="4">
        <v>0.14430000000000001</v>
      </c>
      <c r="I581" s="4" t="s">
        <v>40</v>
      </c>
      <c r="J581" s="4">
        <v>19800614</v>
      </c>
      <c r="K581" s="4">
        <v>19800614</v>
      </c>
      <c r="L581" t="str">
        <f t="shared" si="51"/>
        <v>1101</v>
      </c>
      <c r="M581">
        <f t="shared" si="52"/>
        <v>20</v>
      </c>
      <c r="O581" s="2">
        <v>45597.812118055554</v>
      </c>
      <c r="P581" s="3">
        <v>45597.811273148145</v>
      </c>
      <c r="Q581" s="4" t="s">
        <v>23</v>
      </c>
      <c r="R581" s="4">
        <v>0.74729999999999996</v>
      </c>
      <c r="S581" s="4">
        <v>0.7389</v>
      </c>
      <c r="T581" s="4">
        <v>0.75570000000000004</v>
      </c>
      <c r="U581" s="4">
        <v>1.3260000000000001</v>
      </c>
      <c r="V581" s="4">
        <v>0.19120000000000001</v>
      </c>
      <c r="W581" s="4" t="s">
        <v>40</v>
      </c>
      <c r="X581" s="4">
        <v>19800614</v>
      </c>
      <c r="Y581" s="4">
        <v>19800614</v>
      </c>
      <c r="Z581" t="str">
        <f t="shared" si="49"/>
        <v>1101</v>
      </c>
      <c r="AA581">
        <f t="shared" si="50"/>
        <v>19</v>
      </c>
    </row>
    <row r="582" spans="1:27">
      <c r="A582" s="2">
        <v>45597.837106481478</v>
      </c>
      <c r="B582" s="3">
        <v>45597.448587962965</v>
      </c>
      <c r="C582" s="4" t="s">
        <v>39</v>
      </c>
      <c r="D582" s="4">
        <v>0.1439</v>
      </c>
      <c r="E582" s="4">
        <v>3.1300000000000001E-2</v>
      </c>
      <c r="F582" s="4">
        <v>0.66139999999999999</v>
      </c>
      <c r="G582" s="4">
        <v>9.2379999999999995</v>
      </c>
      <c r="H582" s="4">
        <v>0.1802</v>
      </c>
      <c r="I582" s="4" t="s">
        <v>40</v>
      </c>
      <c r="J582" s="4">
        <v>19800614</v>
      </c>
      <c r="K582" s="4">
        <v>19800614</v>
      </c>
      <c r="L582" t="str">
        <f t="shared" si="51"/>
        <v>1101</v>
      </c>
      <c r="M582">
        <f t="shared" si="52"/>
        <v>20</v>
      </c>
      <c r="O582" s="2">
        <v>45597.81355324074</v>
      </c>
      <c r="P582" s="3">
        <v>45597.79478009259</v>
      </c>
      <c r="Q582" s="4" t="s">
        <v>38</v>
      </c>
      <c r="R582" s="4">
        <v>0.69310000000000005</v>
      </c>
      <c r="S582" s="4">
        <v>0.67579999999999996</v>
      </c>
      <c r="T582" s="4">
        <v>0.71089999999999998</v>
      </c>
      <c r="U582" s="4">
        <v>1.526</v>
      </c>
      <c r="V582" s="4">
        <v>0.19409999999999999</v>
      </c>
      <c r="W582" s="4" t="s">
        <v>40</v>
      </c>
      <c r="X582" s="4">
        <v>19800614</v>
      </c>
      <c r="Y582" s="4">
        <v>19800614</v>
      </c>
      <c r="Z582" t="str">
        <f t="shared" si="49"/>
        <v>1101</v>
      </c>
      <c r="AA582">
        <f t="shared" si="50"/>
        <v>19</v>
      </c>
    </row>
    <row r="583" spans="1:27">
      <c r="A583" s="2">
        <v>45597.837245370371</v>
      </c>
      <c r="B583" s="3">
        <v>45597.434004629627</v>
      </c>
      <c r="C583" s="4" t="s">
        <v>39</v>
      </c>
      <c r="D583" s="4">
        <v>0.14649999999999999</v>
      </c>
      <c r="E583" s="4">
        <v>2.8799999999999999E-2</v>
      </c>
      <c r="F583" s="4">
        <v>0.745</v>
      </c>
      <c r="G583" s="4">
        <v>9.3119999999999994</v>
      </c>
      <c r="H583" s="4">
        <v>0.17349999999999999</v>
      </c>
      <c r="I583" s="4" t="s">
        <v>40</v>
      </c>
      <c r="J583" s="4">
        <v>19800614</v>
      </c>
      <c r="K583" s="4">
        <v>19800614</v>
      </c>
      <c r="L583" t="str">
        <f t="shared" si="51"/>
        <v>1101</v>
      </c>
      <c r="M583">
        <f t="shared" si="52"/>
        <v>20</v>
      </c>
      <c r="O583" s="2">
        <v>45597.814675925925</v>
      </c>
      <c r="P583" s="3">
        <v>45597.814421296294</v>
      </c>
      <c r="Q583" s="4" t="s">
        <v>23</v>
      </c>
      <c r="R583" s="4">
        <v>0.82609999999999995</v>
      </c>
      <c r="S583" s="4">
        <v>0.74450000000000005</v>
      </c>
      <c r="T583" s="4">
        <v>0.91669999999999996</v>
      </c>
      <c r="U583" s="4">
        <v>1.3080000000000001</v>
      </c>
      <c r="V583" s="4">
        <v>0.1779</v>
      </c>
      <c r="W583" s="4" t="s">
        <v>40</v>
      </c>
      <c r="X583" s="4">
        <v>19800614</v>
      </c>
      <c r="Y583" s="4">
        <v>19800614</v>
      </c>
      <c r="Z583" t="str">
        <f t="shared" si="49"/>
        <v>1101</v>
      </c>
      <c r="AA583">
        <f t="shared" si="50"/>
        <v>19</v>
      </c>
    </row>
    <row r="584" spans="1:27">
      <c r="A584" s="2">
        <v>45597.837337962963</v>
      </c>
      <c r="B584" s="3">
        <v>45597.404166666667</v>
      </c>
      <c r="C584" s="4" t="s">
        <v>39</v>
      </c>
      <c r="D584" s="4">
        <v>0.155</v>
      </c>
      <c r="E584" s="4">
        <v>2.8899999999999999E-2</v>
      </c>
      <c r="F584" s="4">
        <v>0.83250000000000002</v>
      </c>
      <c r="G584" s="4">
        <v>9.31</v>
      </c>
      <c r="H584" s="4">
        <v>0.16550000000000001</v>
      </c>
      <c r="I584" s="4" t="s">
        <v>40</v>
      </c>
      <c r="J584" s="4">
        <v>19800614</v>
      </c>
      <c r="K584" s="4">
        <v>19800614</v>
      </c>
      <c r="L584" t="str">
        <f t="shared" si="51"/>
        <v>1101</v>
      </c>
      <c r="M584">
        <f t="shared" si="52"/>
        <v>20</v>
      </c>
      <c r="O584" s="2">
        <v>45597.817465277774</v>
      </c>
      <c r="P584" s="3">
        <v>45597.815937500003</v>
      </c>
      <c r="Q584" s="4" t="s">
        <v>21</v>
      </c>
      <c r="R584" s="4">
        <v>0.59960000000000002</v>
      </c>
      <c r="S584" s="4">
        <v>0.63280000000000003</v>
      </c>
      <c r="T584" s="4">
        <v>0.56820000000000004</v>
      </c>
      <c r="U584" s="4">
        <v>1.6619999999999999</v>
      </c>
      <c r="V584" s="4">
        <v>0.2029</v>
      </c>
      <c r="W584" s="4" t="s">
        <v>40</v>
      </c>
      <c r="X584" s="4">
        <v>19800614</v>
      </c>
      <c r="Y584" s="4">
        <v>19800614</v>
      </c>
      <c r="Z584" t="str">
        <f t="shared" si="49"/>
        <v>1101</v>
      </c>
      <c r="AA584">
        <f t="shared" si="50"/>
        <v>19</v>
      </c>
    </row>
    <row r="585" spans="1:27">
      <c r="A585" s="2">
        <v>45597.837476851855</v>
      </c>
      <c r="B585" s="3">
        <v>45597.40902777778</v>
      </c>
      <c r="C585" s="4" t="s">
        <v>39</v>
      </c>
      <c r="D585" s="4">
        <v>0.1532</v>
      </c>
      <c r="E585" s="4">
        <v>2.9399999999999999E-2</v>
      </c>
      <c r="F585" s="4">
        <v>0.7974</v>
      </c>
      <c r="G585" s="4">
        <v>9.2929999999999993</v>
      </c>
      <c r="H585" s="4">
        <v>0.16889999999999999</v>
      </c>
      <c r="I585" s="4" t="s">
        <v>40</v>
      </c>
      <c r="J585" s="4">
        <v>19800614</v>
      </c>
      <c r="K585" s="4">
        <v>19800614</v>
      </c>
      <c r="L585" t="str">
        <f t="shared" si="51"/>
        <v>1101</v>
      </c>
      <c r="M585">
        <f t="shared" si="52"/>
        <v>20</v>
      </c>
      <c r="O585" s="2">
        <v>45597.829074074078</v>
      </c>
      <c r="P585" s="3">
        <v>45597.814664351848</v>
      </c>
      <c r="Q585" s="4" t="s">
        <v>38</v>
      </c>
      <c r="R585" s="4">
        <v>0.45590000000000003</v>
      </c>
      <c r="S585" s="4">
        <v>0.21029999999999999</v>
      </c>
      <c r="T585" s="4">
        <v>0.98839999999999995</v>
      </c>
      <c r="U585" s="4">
        <v>3.3969999999999998</v>
      </c>
      <c r="V585" s="4">
        <v>0.1638</v>
      </c>
      <c r="W585" s="4" t="s">
        <v>40</v>
      </c>
      <c r="X585" s="4">
        <v>19800614</v>
      </c>
      <c r="Y585" s="4">
        <v>19800614</v>
      </c>
      <c r="Z585" t="str">
        <f t="shared" si="49"/>
        <v>1101</v>
      </c>
      <c r="AA585">
        <f t="shared" si="50"/>
        <v>19</v>
      </c>
    </row>
    <row r="586" spans="1:27">
      <c r="A586" s="2">
        <v>45597.837638888886</v>
      </c>
      <c r="B586" s="3">
        <v>45597.42428240741</v>
      </c>
      <c r="C586" s="4" t="s">
        <v>39</v>
      </c>
      <c r="D586" s="4">
        <v>0.14549999999999999</v>
      </c>
      <c r="E586" s="4">
        <v>2.7699999999999999E-2</v>
      </c>
      <c r="F586" s="4">
        <v>0.76339999999999997</v>
      </c>
      <c r="G586" s="4">
        <v>9.3460000000000001</v>
      </c>
      <c r="H586" s="4">
        <v>0.1719</v>
      </c>
      <c r="I586" s="4" t="s">
        <v>40</v>
      </c>
      <c r="J586" s="4">
        <v>19800614</v>
      </c>
      <c r="K586" s="4">
        <v>19800614</v>
      </c>
      <c r="L586" t="str">
        <f t="shared" si="51"/>
        <v>1101</v>
      </c>
      <c r="M586">
        <f t="shared" si="52"/>
        <v>20</v>
      </c>
      <c r="O586" s="2">
        <v>45597.829236111109</v>
      </c>
      <c r="P586" s="3">
        <v>45597.827534722222</v>
      </c>
      <c r="Q586" s="4" t="s">
        <v>38</v>
      </c>
      <c r="R586" s="4">
        <v>0.48089999999999999</v>
      </c>
      <c r="S586" s="4">
        <v>0.2344</v>
      </c>
      <c r="T586" s="4">
        <v>0.98660000000000003</v>
      </c>
      <c r="U586" s="4">
        <v>3.2490000000000001</v>
      </c>
      <c r="V586" s="4">
        <v>0.16450000000000001</v>
      </c>
      <c r="W586" s="4" t="s">
        <v>40</v>
      </c>
      <c r="X586" s="4">
        <v>19800614</v>
      </c>
      <c r="Y586" s="4">
        <v>19800614</v>
      </c>
      <c r="Z586" t="str">
        <f t="shared" si="49"/>
        <v>1101</v>
      </c>
      <c r="AA586">
        <f t="shared" si="50"/>
        <v>19</v>
      </c>
    </row>
    <row r="587" spans="1:27">
      <c r="A587" s="2">
        <v>45597.837766203702</v>
      </c>
      <c r="B587" s="3">
        <v>45597.429143518515</v>
      </c>
      <c r="C587" s="4" t="s">
        <v>39</v>
      </c>
      <c r="D587" s="4">
        <v>0.14929999999999999</v>
      </c>
      <c r="E587" s="4">
        <v>3.1E-2</v>
      </c>
      <c r="F587" s="4">
        <v>0.71840000000000004</v>
      </c>
      <c r="G587" s="4">
        <v>9.2460000000000004</v>
      </c>
      <c r="H587" s="4">
        <v>0.1757</v>
      </c>
      <c r="I587" s="4" t="s">
        <v>40</v>
      </c>
      <c r="J587" s="4">
        <v>19800614</v>
      </c>
      <c r="K587" s="4">
        <v>19800614</v>
      </c>
      <c r="L587" t="str">
        <f t="shared" si="51"/>
        <v>1101</v>
      </c>
      <c r="M587">
        <f t="shared" si="52"/>
        <v>20</v>
      </c>
      <c r="O587" s="2">
        <v>45597.82984953704</v>
      </c>
      <c r="P587" s="3">
        <v>45597.829467592594</v>
      </c>
      <c r="Q587" s="4" t="s">
        <v>21</v>
      </c>
      <c r="R587" s="4">
        <v>0.30809999999999998</v>
      </c>
      <c r="S587" s="4">
        <v>0.64259999999999995</v>
      </c>
      <c r="T587" s="4">
        <v>0.1477</v>
      </c>
      <c r="U587" s="4">
        <v>1.631</v>
      </c>
      <c r="V587" s="4">
        <v>0.23810000000000001</v>
      </c>
      <c r="W587" s="4" t="s">
        <v>40</v>
      </c>
      <c r="X587" s="4">
        <v>19800614</v>
      </c>
      <c r="Y587" s="4">
        <v>19800614</v>
      </c>
      <c r="Z587" t="str">
        <f t="shared" si="49"/>
        <v>1101</v>
      </c>
      <c r="AA587">
        <f t="shared" si="50"/>
        <v>19</v>
      </c>
    </row>
    <row r="588" spans="1:27">
      <c r="A588" s="2">
        <v>45597.83792824074</v>
      </c>
      <c r="B588" s="3">
        <v>45597.438877314817</v>
      </c>
      <c r="C588" s="4" t="s">
        <v>39</v>
      </c>
      <c r="D588" s="4">
        <v>0.1464</v>
      </c>
      <c r="E588" s="4">
        <v>2.9700000000000001E-2</v>
      </c>
      <c r="F588" s="4">
        <v>0.72060000000000002</v>
      </c>
      <c r="G588" s="4">
        <v>9.2840000000000007</v>
      </c>
      <c r="H588" s="4">
        <v>0.17549999999999999</v>
      </c>
      <c r="I588" s="4" t="s">
        <v>40</v>
      </c>
      <c r="J588" s="4">
        <v>19800614</v>
      </c>
      <c r="K588" s="4">
        <v>19800614</v>
      </c>
      <c r="L588" t="str">
        <f t="shared" si="51"/>
        <v>1101</v>
      </c>
      <c r="M588">
        <f t="shared" si="52"/>
        <v>20</v>
      </c>
      <c r="O588" s="2">
        <v>45597.832129629627</v>
      </c>
      <c r="P588" s="3">
        <v>45597.830335648148</v>
      </c>
      <c r="Q588" s="4" t="s">
        <v>23</v>
      </c>
      <c r="R588" s="4">
        <v>0.82669999999999999</v>
      </c>
      <c r="S588" s="4">
        <v>0.74580000000000002</v>
      </c>
      <c r="T588" s="4">
        <v>0.9163</v>
      </c>
      <c r="U588" s="4">
        <v>1.3029999999999999</v>
      </c>
      <c r="V588" s="4">
        <v>0.17799999999999999</v>
      </c>
      <c r="W588" s="4" t="s">
        <v>40</v>
      </c>
      <c r="X588" s="4">
        <v>19800614</v>
      </c>
      <c r="Y588" s="4">
        <v>19800614</v>
      </c>
      <c r="Z588" t="str">
        <f t="shared" si="49"/>
        <v>1101</v>
      </c>
      <c r="AA588">
        <f t="shared" si="50"/>
        <v>19</v>
      </c>
    </row>
    <row r="589" spans="1:27">
      <c r="A589" s="2">
        <v>45597.83803240741</v>
      </c>
      <c r="B589" s="3">
        <v>45597.306030092594</v>
      </c>
      <c r="C589" s="4" t="s">
        <v>39</v>
      </c>
      <c r="D589" s="4">
        <v>0.1507</v>
      </c>
      <c r="E589" s="4">
        <v>3.1899999999999998E-2</v>
      </c>
      <c r="F589" s="4">
        <v>0.71140000000000003</v>
      </c>
      <c r="G589" s="4">
        <v>9.2189999999999994</v>
      </c>
      <c r="H589" s="4">
        <v>0.17630000000000001</v>
      </c>
      <c r="I589" s="4" t="s">
        <v>40</v>
      </c>
      <c r="J589" s="4">
        <v>19800614</v>
      </c>
      <c r="K589" s="4">
        <v>19800614</v>
      </c>
      <c r="L589" t="str">
        <f t="shared" si="51"/>
        <v>1101</v>
      </c>
      <c r="M589">
        <f t="shared" si="52"/>
        <v>20</v>
      </c>
      <c r="O589" s="2">
        <v>45597.833356481482</v>
      </c>
      <c r="P589" s="3">
        <v>45597.820555555554</v>
      </c>
      <c r="Q589" s="4" t="s">
        <v>38</v>
      </c>
      <c r="R589" s="4">
        <v>0.68069999999999997</v>
      </c>
      <c r="S589" s="4">
        <v>0.69120000000000004</v>
      </c>
      <c r="T589" s="4">
        <v>0.67030000000000001</v>
      </c>
      <c r="U589" s="4">
        <v>1.478</v>
      </c>
      <c r="V589" s="4">
        <v>0.1966</v>
      </c>
      <c r="W589" s="4" t="s">
        <v>40</v>
      </c>
      <c r="X589" s="4">
        <v>19800614</v>
      </c>
      <c r="Y589" s="4">
        <v>19800614</v>
      </c>
      <c r="Z589" t="str">
        <f t="shared" ref="Z589:Z652" si="53">TEXT(O589,"MMDD")</f>
        <v>1101</v>
      </c>
      <c r="AA589">
        <f t="shared" ref="AA589:AA652" si="54">HOUR(O589)</f>
        <v>20</v>
      </c>
    </row>
    <row r="590" spans="1:27">
      <c r="A590" s="2">
        <v>45597.838240740741</v>
      </c>
      <c r="B590" s="3">
        <v>45597.394421296296</v>
      </c>
      <c r="C590" s="4" t="s">
        <v>39</v>
      </c>
      <c r="D590" s="4">
        <v>0.14630000000000001</v>
      </c>
      <c r="E590" s="4">
        <v>2.8299999999999999E-2</v>
      </c>
      <c r="F590" s="4">
        <v>0.75649999999999995</v>
      </c>
      <c r="G590" s="4">
        <v>9.327</v>
      </c>
      <c r="H590" s="4">
        <v>0.17249999999999999</v>
      </c>
      <c r="I590" s="4" t="s">
        <v>40</v>
      </c>
      <c r="J590" s="4">
        <v>19800614</v>
      </c>
      <c r="K590" s="4">
        <v>19800614</v>
      </c>
      <c r="L590" t="str">
        <f t="shared" si="51"/>
        <v>1101</v>
      </c>
      <c r="M590">
        <f t="shared" si="52"/>
        <v>20</v>
      </c>
      <c r="O590" s="2">
        <v>45597.833645833336</v>
      </c>
      <c r="P590" s="3">
        <v>45597.832511574074</v>
      </c>
      <c r="Q590" s="4" t="s">
        <v>14</v>
      </c>
      <c r="R590" s="4">
        <v>0.79620000000000002</v>
      </c>
      <c r="S590" s="4">
        <v>0.78039999999999998</v>
      </c>
      <c r="T590" s="4">
        <v>0.81230000000000002</v>
      </c>
      <c r="U590" s="4">
        <v>1.1910000000000001</v>
      </c>
      <c r="V590" s="4">
        <v>0.18720000000000001</v>
      </c>
      <c r="W590" s="4" t="s">
        <v>40</v>
      </c>
      <c r="X590" s="4">
        <v>19800614</v>
      </c>
      <c r="Y590" s="4">
        <v>19800614</v>
      </c>
      <c r="Z590" t="str">
        <f t="shared" si="53"/>
        <v>1101</v>
      </c>
      <c r="AA590">
        <f t="shared" si="54"/>
        <v>20</v>
      </c>
    </row>
    <row r="591" spans="1:27">
      <c r="A591" s="2">
        <v>45597.839421296296</v>
      </c>
      <c r="B591" s="3">
        <v>45597.836921296293</v>
      </c>
      <c r="C591" s="4" t="s">
        <v>55</v>
      </c>
      <c r="D591" s="4">
        <v>1.9199999999999998E-2</v>
      </c>
      <c r="E591" s="4">
        <v>4.0000000000000002E-4</v>
      </c>
      <c r="F591" s="4">
        <v>0.97440000000000004</v>
      </c>
      <c r="G591" s="4">
        <v>12.359</v>
      </c>
      <c r="H591" s="4">
        <v>0.1431</v>
      </c>
      <c r="I591" s="4" t="s">
        <v>40</v>
      </c>
      <c r="J591" s="4">
        <v>19800614</v>
      </c>
      <c r="K591" s="4">
        <v>19800614</v>
      </c>
      <c r="L591" t="str">
        <f t="shared" si="51"/>
        <v>1101</v>
      </c>
      <c r="M591">
        <f t="shared" si="52"/>
        <v>20</v>
      </c>
      <c r="O591" s="2">
        <v>45597.834479166668</v>
      </c>
      <c r="P591" s="3">
        <v>45597.833344907405</v>
      </c>
      <c r="Q591" s="4" t="s">
        <v>71</v>
      </c>
      <c r="R591" s="4">
        <v>2.0000000000000001E-4</v>
      </c>
      <c r="S591" s="4">
        <v>1</v>
      </c>
      <c r="T591" s="4">
        <v>0</v>
      </c>
      <c r="U591" s="4">
        <v>0</v>
      </c>
      <c r="V591" s="4">
        <v>0.93259999999999998</v>
      </c>
      <c r="W591" s="4" t="s">
        <v>13</v>
      </c>
      <c r="X591" s="4">
        <v>19800614</v>
      </c>
      <c r="Y591" s="4">
        <v>19800614</v>
      </c>
      <c r="Z591" t="str">
        <f t="shared" si="53"/>
        <v>1101</v>
      </c>
      <c r="AA591">
        <f t="shared" si="54"/>
        <v>20</v>
      </c>
    </row>
    <row r="592" spans="1:27">
      <c r="A592" s="2">
        <v>45597.840046296296</v>
      </c>
      <c r="B592" s="3">
        <v>45597.291481481479</v>
      </c>
      <c r="C592" s="4" t="s">
        <v>39</v>
      </c>
      <c r="D592" s="4">
        <v>0.1459</v>
      </c>
      <c r="E592" s="4">
        <v>3.04E-2</v>
      </c>
      <c r="F592" s="4">
        <v>0.69979999999999998</v>
      </c>
      <c r="G592" s="4">
        <v>9.2629999999999999</v>
      </c>
      <c r="H592" s="4">
        <v>0.1772</v>
      </c>
      <c r="I592" s="4" t="s">
        <v>40</v>
      </c>
      <c r="J592" s="4">
        <v>19800614</v>
      </c>
      <c r="K592" s="4">
        <v>19800614</v>
      </c>
      <c r="L592" t="str">
        <f t="shared" si="51"/>
        <v>1101</v>
      </c>
      <c r="M592">
        <f t="shared" si="52"/>
        <v>20</v>
      </c>
      <c r="O592" s="2">
        <v>45597.836805555555</v>
      </c>
      <c r="P592" s="3">
        <v>45597.8359837963</v>
      </c>
      <c r="Q592" s="4" t="s">
        <v>23</v>
      </c>
      <c r="R592" s="4">
        <v>0.82609999999999995</v>
      </c>
      <c r="S592" s="4">
        <v>0.74609999999999999</v>
      </c>
      <c r="T592" s="4">
        <v>0.91469999999999996</v>
      </c>
      <c r="U592" s="4">
        <v>1.3029999999999999</v>
      </c>
      <c r="V592" s="4">
        <v>0.1782</v>
      </c>
      <c r="W592" s="4" t="s">
        <v>40</v>
      </c>
      <c r="X592" s="4">
        <v>19800614</v>
      </c>
      <c r="Y592" s="4">
        <v>19800614</v>
      </c>
      <c r="Z592" t="str">
        <f t="shared" si="53"/>
        <v>1101</v>
      </c>
      <c r="AA592">
        <f t="shared" si="54"/>
        <v>20</v>
      </c>
    </row>
    <row r="593" spans="1:27">
      <c r="A593" s="2">
        <v>45597.840821759259</v>
      </c>
      <c r="B593" s="3">
        <v>45597.296331018515</v>
      </c>
      <c r="C593" s="4" t="s">
        <v>39</v>
      </c>
      <c r="D593" s="4">
        <v>0.1389</v>
      </c>
      <c r="E593" s="4">
        <v>2.9000000000000001E-2</v>
      </c>
      <c r="F593" s="4">
        <v>0.66579999999999995</v>
      </c>
      <c r="G593" s="4">
        <v>9.3070000000000004</v>
      </c>
      <c r="H593" s="4">
        <v>0.1799</v>
      </c>
      <c r="I593" s="4" t="s">
        <v>40</v>
      </c>
      <c r="J593" s="4">
        <v>19800614</v>
      </c>
      <c r="K593" s="4">
        <v>19800614</v>
      </c>
      <c r="L593" t="str">
        <f t="shared" si="51"/>
        <v>1101</v>
      </c>
      <c r="M593">
        <f t="shared" si="52"/>
        <v>20</v>
      </c>
      <c r="O593" s="2">
        <v>45597.844039351854</v>
      </c>
      <c r="P593" s="3">
        <v>45597.843715277777</v>
      </c>
      <c r="Q593" s="4" t="s">
        <v>21</v>
      </c>
      <c r="R593" s="4">
        <v>0.59840000000000004</v>
      </c>
      <c r="S593" s="4">
        <v>0.63580000000000003</v>
      </c>
      <c r="T593" s="4">
        <v>0.56330000000000002</v>
      </c>
      <c r="U593" s="4">
        <v>1.653</v>
      </c>
      <c r="V593" s="4">
        <v>0.20319999999999999</v>
      </c>
      <c r="W593" s="4" t="s">
        <v>40</v>
      </c>
      <c r="X593" s="4">
        <v>19800614</v>
      </c>
      <c r="Y593" s="4">
        <v>19800614</v>
      </c>
      <c r="Z593" t="str">
        <f t="shared" si="53"/>
        <v>1101</v>
      </c>
      <c r="AA593">
        <f t="shared" si="54"/>
        <v>20</v>
      </c>
    </row>
    <row r="594" spans="1:27">
      <c r="A594" s="2">
        <v>45597.840960648151</v>
      </c>
      <c r="B594" s="3">
        <v>45597.453449074077</v>
      </c>
      <c r="C594" s="4" t="s">
        <v>39</v>
      </c>
      <c r="D594" s="4">
        <v>0.1542</v>
      </c>
      <c r="E594" s="4">
        <v>3.2599999999999997E-2</v>
      </c>
      <c r="F594" s="4">
        <v>0.72850000000000004</v>
      </c>
      <c r="G594" s="4">
        <v>9.1999999999999993</v>
      </c>
      <c r="H594" s="4">
        <v>0.1749</v>
      </c>
      <c r="I594" s="4" t="s">
        <v>40</v>
      </c>
      <c r="J594" s="4">
        <v>19800614</v>
      </c>
      <c r="K594" s="4">
        <v>19800614</v>
      </c>
      <c r="L594" t="str">
        <f t="shared" si="51"/>
        <v>1101</v>
      </c>
      <c r="M594">
        <f t="shared" si="52"/>
        <v>20</v>
      </c>
      <c r="O594" s="2">
        <v>45597.845983796295</v>
      </c>
      <c r="P594" s="3">
        <v>45597.844293981485</v>
      </c>
      <c r="Q594" s="4" t="s">
        <v>16</v>
      </c>
      <c r="R594" s="4">
        <v>0.41670000000000001</v>
      </c>
      <c r="S594" s="4">
        <v>0.22020000000000001</v>
      </c>
      <c r="T594" s="4">
        <v>0.78859999999999997</v>
      </c>
      <c r="U594" s="4">
        <v>3.335</v>
      </c>
      <c r="V594" s="4">
        <v>0.189</v>
      </c>
      <c r="W594" s="4" t="s">
        <v>40</v>
      </c>
      <c r="X594" s="4">
        <v>19800614</v>
      </c>
      <c r="Y594" s="4">
        <v>19800614</v>
      </c>
      <c r="Z594" t="str">
        <f t="shared" si="53"/>
        <v>1101</v>
      </c>
      <c r="AA594">
        <f t="shared" si="54"/>
        <v>20</v>
      </c>
    </row>
    <row r="595" spans="1:27">
      <c r="A595" s="2">
        <v>45597.841944444444</v>
      </c>
      <c r="B595" s="3">
        <v>45597.804513888892</v>
      </c>
      <c r="C595" s="4" t="s">
        <v>47</v>
      </c>
      <c r="D595" s="4">
        <v>0.56299999999999994</v>
      </c>
      <c r="E595" s="4">
        <v>0.65659999999999996</v>
      </c>
      <c r="F595" s="4">
        <v>0.48270000000000002</v>
      </c>
      <c r="G595" s="4">
        <v>4.8140000000000001</v>
      </c>
      <c r="H595" s="4">
        <v>0.19409999999999999</v>
      </c>
      <c r="I595" s="4" t="s">
        <v>40</v>
      </c>
      <c r="J595" s="4">
        <v>19800614</v>
      </c>
      <c r="K595" s="4">
        <v>19800614</v>
      </c>
      <c r="L595" t="str">
        <f t="shared" si="51"/>
        <v>1101</v>
      </c>
      <c r="M595">
        <f t="shared" si="52"/>
        <v>20</v>
      </c>
      <c r="O595" s="2">
        <v>45597.846076388887</v>
      </c>
      <c r="P595" s="3">
        <v>45597.840254629627</v>
      </c>
      <c r="Q595" s="4" t="s">
        <v>23</v>
      </c>
      <c r="R595" s="4">
        <v>0.82640000000000002</v>
      </c>
      <c r="S595" s="4">
        <v>0.74590000000000001</v>
      </c>
      <c r="T595" s="4">
        <v>0.91549999999999998</v>
      </c>
      <c r="U595" s="4">
        <v>1.3029999999999999</v>
      </c>
      <c r="V595" s="4">
        <v>0.17810000000000001</v>
      </c>
      <c r="W595" s="4" t="s">
        <v>40</v>
      </c>
      <c r="X595" s="4">
        <v>19800614</v>
      </c>
      <c r="Y595" s="4">
        <v>19800614</v>
      </c>
      <c r="Z595" t="str">
        <f t="shared" si="53"/>
        <v>1101</v>
      </c>
      <c r="AA595">
        <f t="shared" si="54"/>
        <v>20</v>
      </c>
    </row>
    <row r="596" spans="1:27">
      <c r="A596" s="2">
        <v>45597.84275462963</v>
      </c>
      <c r="B596" s="3">
        <v>45597.434444444443</v>
      </c>
      <c r="C596" s="4" t="s">
        <v>39</v>
      </c>
      <c r="D596" s="4">
        <v>0.1497</v>
      </c>
      <c r="E596" s="4">
        <v>3.1E-2</v>
      </c>
      <c r="F596" s="4">
        <v>0.72209999999999996</v>
      </c>
      <c r="G596" s="4">
        <v>9.2449999999999992</v>
      </c>
      <c r="H596" s="4">
        <v>0.1754</v>
      </c>
      <c r="I596" s="4" t="s">
        <v>40</v>
      </c>
      <c r="J596" s="4">
        <v>19800614</v>
      </c>
      <c r="K596" s="4">
        <v>19800614</v>
      </c>
      <c r="L596" t="str">
        <f t="shared" si="51"/>
        <v>1101</v>
      </c>
      <c r="M596">
        <f t="shared" si="52"/>
        <v>20</v>
      </c>
      <c r="O596" s="2">
        <v>45597.847025462965</v>
      </c>
      <c r="P596" s="3">
        <v>45597.844178240739</v>
      </c>
      <c r="Q596" s="4" t="s">
        <v>38</v>
      </c>
      <c r="R596" s="4">
        <v>0.27410000000000001</v>
      </c>
      <c r="S596" s="4">
        <v>7.5499999999999998E-2</v>
      </c>
      <c r="T596" s="4">
        <v>0.99460000000000004</v>
      </c>
      <c r="U596" s="4">
        <v>4.6890000000000001</v>
      </c>
      <c r="V596" s="4">
        <v>0.1598</v>
      </c>
      <c r="W596" s="4" t="s">
        <v>40</v>
      </c>
      <c r="X596" s="4">
        <v>19800614</v>
      </c>
      <c r="Y596" s="4">
        <v>19800614</v>
      </c>
      <c r="Z596" t="str">
        <f t="shared" si="53"/>
        <v>1101</v>
      </c>
      <c r="AA596">
        <f t="shared" si="54"/>
        <v>20</v>
      </c>
    </row>
    <row r="597" spans="1:27">
      <c r="A597" s="2">
        <v>45597.842916666668</v>
      </c>
      <c r="B597" s="3">
        <v>45597.419907407406</v>
      </c>
      <c r="C597" s="4" t="s">
        <v>39</v>
      </c>
      <c r="D597" s="4">
        <v>0.14330000000000001</v>
      </c>
      <c r="E597" s="4">
        <v>2.9700000000000001E-2</v>
      </c>
      <c r="F597" s="4">
        <v>0.69189999999999996</v>
      </c>
      <c r="G597" s="4">
        <v>9.2859999999999996</v>
      </c>
      <c r="H597" s="4">
        <v>0.17780000000000001</v>
      </c>
      <c r="I597" s="4" t="s">
        <v>40</v>
      </c>
      <c r="J597" s="4">
        <v>19800614</v>
      </c>
      <c r="K597" s="4">
        <v>19800614</v>
      </c>
      <c r="L597" t="str">
        <f t="shared" si="51"/>
        <v>1101</v>
      </c>
      <c r="M597">
        <f t="shared" si="52"/>
        <v>20</v>
      </c>
      <c r="O597" s="2">
        <v>45597.850208333337</v>
      </c>
      <c r="P597" s="3">
        <v>45597.849224537036</v>
      </c>
      <c r="Q597" s="4" t="s">
        <v>21</v>
      </c>
      <c r="R597" s="4">
        <v>0.59570000000000001</v>
      </c>
      <c r="S597" s="4">
        <v>0.63270000000000004</v>
      </c>
      <c r="T597" s="4">
        <v>0.56079999999999997</v>
      </c>
      <c r="U597" s="4">
        <v>1.663</v>
      </c>
      <c r="V597" s="4">
        <v>0.20330000000000001</v>
      </c>
      <c r="W597" s="4" t="s">
        <v>40</v>
      </c>
      <c r="X597" s="4">
        <v>19800614</v>
      </c>
      <c r="Y597" s="4">
        <v>19800614</v>
      </c>
      <c r="Z597" t="str">
        <f t="shared" si="53"/>
        <v>1101</v>
      </c>
      <c r="AA597">
        <f t="shared" si="54"/>
        <v>20</v>
      </c>
    </row>
    <row r="598" spans="1:27">
      <c r="A598" s="2">
        <v>45597.843055555553</v>
      </c>
      <c r="B598" s="3">
        <v>45597.84275462963</v>
      </c>
      <c r="C598" s="4" t="s">
        <v>14</v>
      </c>
      <c r="D598" s="4">
        <v>0.67569999999999997</v>
      </c>
      <c r="E598" s="4">
        <v>0.73550000000000004</v>
      </c>
      <c r="F598" s="4">
        <v>0.62080000000000002</v>
      </c>
      <c r="G598" s="4">
        <v>4.3949999999999996</v>
      </c>
      <c r="H598" s="4">
        <v>0.18340000000000001</v>
      </c>
      <c r="I598" s="4" t="s">
        <v>40</v>
      </c>
      <c r="J598" s="4">
        <v>19800614</v>
      </c>
      <c r="K598" s="4">
        <v>19800614</v>
      </c>
      <c r="L598" t="str">
        <f t="shared" si="51"/>
        <v>1101</v>
      </c>
      <c r="M598">
        <f t="shared" si="52"/>
        <v>20</v>
      </c>
      <c r="O598" s="2">
        <v>45597.851157407407</v>
      </c>
      <c r="P598" s="3">
        <v>45597.850972222222</v>
      </c>
      <c r="Q598" s="4" t="s">
        <v>14</v>
      </c>
      <c r="R598" s="4">
        <v>0.79669999999999996</v>
      </c>
      <c r="S598" s="4">
        <v>0.77029999999999998</v>
      </c>
      <c r="T598" s="4">
        <v>0.82389999999999997</v>
      </c>
      <c r="U598" s="4">
        <v>1.224</v>
      </c>
      <c r="V598" s="4">
        <v>0.18640000000000001</v>
      </c>
      <c r="W598" s="4" t="s">
        <v>40</v>
      </c>
      <c r="X598" s="4">
        <v>19800614</v>
      </c>
      <c r="Y598" s="4">
        <v>19800614</v>
      </c>
      <c r="Z598" t="str">
        <f t="shared" si="53"/>
        <v>1101</v>
      </c>
      <c r="AA598">
        <f t="shared" si="54"/>
        <v>20</v>
      </c>
    </row>
    <row r="599" spans="1:27">
      <c r="A599" s="2">
        <v>45597.843287037038</v>
      </c>
      <c r="B599" s="3">
        <v>45597.429606481484</v>
      </c>
      <c r="C599" s="4" t="s">
        <v>39</v>
      </c>
      <c r="D599" s="4">
        <v>0.15129999999999999</v>
      </c>
      <c r="E599" s="4">
        <v>3.1800000000000002E-2</v>
      </c>
      <c r="F599" s="4">
        <v>0.71970000000000001</v>
      </c>
      <c r="G599" s="4">
        <v>9.2240000000000002</v>
      </c>
      <c r="H599" s="4">
        <v>0.17560000000000001</v>
      </c>
      <c r="I599" s="4" t="s">
        <v>40</v>
      </c>
      <c r="J599" s="4">
        <v>19800614</v>
      </c>
      <c r="K599" s="4">
        <v>19800614</v>
      </c>
      <c r="L599" t="str">
        <f t="shared" si="51"/>
        <v>1101</v>
      </c>
      <c r="M599">
        <f t="shared" si="52"/>
        <v>20</v>
      </c>
      <c r="O599" s="2">
        <v>45597.855729166666</v>
      </c>
      <c r="P599" s="3">
        <v>45597.85396990741</v>
      </c>
      <c r="Q599" s="4" t="s">
        <v>55</v>
      </c>
      <c r="R599" s="4">
        <v>0.1893</v>
      </c>
      <c r="S599" s="4">
        <v>3.5999999999999997E-2</v>
      </c>
      <c r="T599" s="4">
        <v>0.99650000000000005</v>
      </c>
      <c r="U599" s="4">
        <v>5.5529999999999999</v>
      </c>
      <c r="V599" s="4">
        <v>0.1578</v>
      </c>
      <c r="W599" s="4" t="s">
        <v>40</v>
      </c>
      <c r="X599" s="4">
        <v>19800614</v>
      </c>
      <c r="Y599" s="4">
        <v>19800614</v>
      </c>
      <c r="Z599" t="str">
        <f t="shared" si="53"/>
        <v>1101</v>
      </c>
      <c r="AA599">
        <f t="shared" si="54"/>
        <v>20</v>
      </c>
    </row>
    <row r="600" spans="1:27">
      <c r="A600" s="2">
        <v>45597.843541666669</v>
      </c>
      <c r="B600" s="3">
        <v>45597.439270833333</v>
      </c>
      <c r="C600" s="4" t="s">
        <v>39</v>
      </c>
      <c r="D600" s="4">
        <v>0.15490000000000001</v>
      </c>
      <c r="E600" s="4">
        <v>3.2199999999999999E-2</v>
      </c>
      <c r="F600" s="4">
        <v>0.74480000000000002</v>
      </c>
      <c r="G600" s="4">
        <v>9.2110000000000003</v>
      </c>
      <c r="H600" s="4">
        <v>0.17349999999999999</v>
      </c>
      <c r="I600" s="4" t="s">
        <v>40</v>
      </c>
      <c r="J600" s="4">
        <v>19800614</v>
      </c>
      <c r="K600" s="4">
        <v>19800614</v>
      </c>
      <c r="L600" t="str">
        <f t="shared" si="51"/>
        <v>1101</v>
      </c>
      <c r="M600">
        <f t="shared" si="52"/>
        <v>20</v>
      </c>
      <c r="O600" s="2">
        <v>45597.857071759259</v>
      </c>
      <c r="P600" s="3">
        <v>45597.833379629628</v>
      </c>
      <c r="Q600" s="4" t="s">
        <v>38</v>
      </c>
      <c r="R600" s="4">
        <v>0.68189999999999995</v>
      </c>
      <c r="S600" s="4">
        <v>0.70109999999999995</v>
      </c>
      <c r="T600" s="4">
        <v>0.6633</v>
      </c>
      <c r="U600" s="4">
        <v>1.446</v>
      </c>
      <c r="V600" s="4">
        <v>0.1971</v>
      </c>
      <c r="W600" s="4" t="s">
        <v>40</v>
      </c>
      <c r="X600" s="4">
        <v>19800614</v>
      </c>
      <c r="Y600" s="4">
        <v>19800614</v>
      </c>
      <c r="Z600" t="str">
        <f t="shared" si="53"/>
        <v>1101</v>
      </c>
      <c r="AA600">
        <f t="shared" si="54"/>
        <v>20</v>
      </c>
    </row>
    <row r="601" spans="1:27">
      <c r="A601" s="2">
        <v>45597.843645833331</v>
      </c>
      <c r="B601" s="3">
        <v>45597.458657407406</v>
      </c>
      <c r="C601" s="4" t="s">
        <v>39</v>
      </c>
      <c r="D601" s="4">
        <v>0.15210000000000001</v>
      </c>
      <c r="E601" s="4">
        <v>3.0300000000000001E-2</v>
      </c>
      <c r="F601" s="4">
        <v>0.76270000000000004</v>
      </c>
      <c r="G601" s="4">
        <v>9.266</v>
      </c>
      <c r="H601" s="4">
        <v>0.17199999999999999</v>
      </c>
      <c r="I601" s="4" t="s">
        <v>40</v>
      </c>
      <c r="J601" s="4">
        <v>19800614</v>
      </c>
      <c r="K601" s="4">
        <v>19800614</v>
      </c>
      <c r="L601" t="str">
        <f t="shared" si="51"/>
        <v>1101</v>
      </c>
      <c r="M601">
        <f t="shared" si="52"/>
        <v>20</v>
      </c>
      <c r="O601" s="2">
        <v>45597.86440972222</v>
      </c>
      <c r="P601" s="3">
        <v>45597.738310185188</v>
      </c>
      <c r="Q601" s="4" t="s">
        <v>15</v>
      </c>
      <c r="R601" s="4">
        <v>0.1812</v>
      </c>
      <c r="S601" s="4">
        <v>7.3300000000000004E-2</v>
      </c>
      <c r="T601" s="4">
        <v>0.44779999999999998</v>
      </c>
      <c r="U601" s="4">
        <v>4.7240000000000002</v>
      </c>
      <c r="V601" s="4">
        <v>0.21049999999999999</v>
      </c>
      <c r="W601" s="4" t="s">
        <v>40</v>
      </c>
      <c r="X601" s="4">
        <v>19800614</v>
      </c>
      <c r="Y601" s="4">
        <v>19800614</v>
      </c>
      <c r="Z601" t="str">
        <f t="shared" si="53"/>
        <v>1101</v>
      </c>
      <c r="AA601">
        <f t="shared" si="54"/>
        <v>20</v>
      </c>
    </row>
    <row r="602" spans="1:27">
      <c r="A602" s="2">
        <v>45597.843784722223</v>
      </c>
      <c r="B602" s="3">
        <v>45597.444120370368</v>
      </c>
      <c r="C602" s="4" t="s">
        <v>39</v>
      </c>
      <c r="D602" s="4">
        <v>0.1426</v>
      </c>
      <c r="E602" s="4">
        <v>3.09E-2</v>
      </c>
      <c r="F602" s="4">
        <v>0.65810000000000002</v>
      </c>
      <c r="G602" s="4">
        <v>9.2490000000000006</v>
      </c>
      <c r="H602" s="4">
        <v>0.18049999999999999</v>
      </c>
      <c r="I602" s="4" t="s">
        <v>40</v>
      </c>
      <c r="J602" s="4">
        <v>19800614</v>
      </c>
      <c r="K602" s="4">
        <v>19800614</v>
      </c>
      <c r="L602" t="str">
        <f t="shared" si="51"/>
        <v>1101</v>
      </c>
      <c r="M602">
        <f t="shared" si="52"/>
        <v>20</v>
      </c>
      <c r="O602" s="2">
        <v>45597.864525462966</v>
      </c>
      <c r="P602" s="3">
        <v>45597.746180555558</v>
      </c>
      <c r="Q602" s="4" t="s">
        <v>15</v>
      </c>
      <c r="R602" s="4">
        <v>0.18099999999999999</v>
      </c>
      <c r="S602" s="4">
        <v>7.3300000000000004E-2</v>
      </c>
      <c r="T602" s="4">
        <v>0.44729999999999998</v>
      </c>
      <c r="U602" s="4">
        <v>4.7249999999999996</v>
      </c>
      <c r="V602" s="4">
        <v>0.21049999999999999</v>
      </c>
      <c r="W602" s="4" t="s">
        <v>40</v>
      </c>
      <c r="X602" s="4">
        <v>19800614</v>
      </c>
      <c r="Y602" s="4">
        <v>19800614</v>
      </c>
      <c r="Z602" t="str">
        <f t="shared" si="53"/>
        <v>1101</v>
      </c>
      <c r="AA602">
        <f t="shared" si="54"/>
        <v>20</v>
      </c>
    </row>
    <row r="603" spans="1:27">
      <c r="A603" s="2">
        <v>45597.844085648147</v>
      </c>
      <c r="B603" s="3">
        <v>45597.453831018516</v>
      </c>
      <c r="C603" s="4" t="s">
        <v>39</v>
      </c>
      <c r="D603" s="4">
        <v>0.14510000000000001</v>
      </c>
      <c r="E603" s="4">
        <v>2.98E-2</v>
      </c>
      <c r="F603" s="4">
        <v>0.70650000000000002</v>
      </c>
      <c r="G603" s="4">
        <v>9.282</v>
      </c>
      <c r="H603" s="4">
        <v>0.1767</v>
      </c>
      <c r="I603" s="4" t="s">
        <v>40</v>
      </c>
      <c r="J603" s="4">
        <v>19800614</v>
      </c>
      <c r="K603" s="4">
        <v>19800614</v>
      </c>
      <c r="L603" t="str">
        <f t="shared" si="51"/>
        <v>1101</v>
      </c>
      <c r="M603">
        <f t="shared" si="52"/>
        <v>20</v>
      </c>
      <c r="O603" s="2">
        <v>45597.864583333336</v>
      </c>
      <c r="P603" s="3">
        <v>45597.770474537036</v>
      </c>
      <c r="Q603" s="4" t="s">
        <v>15</v>
      </c>
      <c r="R603" s="4">
        <v>0.1479</v>
      </c>
      <c r="S603" s="4">
        <v>0.38379999999999997</v>
      </c>
      <c r="T603" s="4">
        <v>5.7000000000000002E-2</v>
      </c>
      <c r="U603" s="4">
        <v>2.5310000000000001</v>
      </c>
      <c r="V603" s="4">
        <v>0.25869999999999999</v>
      </c>
      <c r="W603" s="4" t="s">
        <v>40</v>
      </c>
      <c r="X603" s="4">
        <v>19800614</v>
      </c>
      <c r="Y603" s="4">
        <v>19800614</v>
      </c>
      <c r="Z603" t="str">
        <f t="shared" si="53"/>
        <v>1101</v>
      </c>
      <c r="AA603">
        <f t="shared" si="54"/>
        <v>20</v>
      </c>
    </row>
    <row r="604" spans="1:27">
      <c r="A604" s="2">
        <v>45597.844143518516</v>
      </c>
      <c r="B604" s="3">
        <v>45597.838009259256</v>
      </c>
      <c r="C604" s="4" t="s">
        <v>16</v>
      </c>
      <c r="D604" s="4">
        <v>3.7699999999999997E-2</v>
      </c>
      <c r="E604" s="4">
        <v>0.69399999999999995</v>
      </c>
      <c r="F604" s="4">
        <v>2E-3</v>
      </c>
      <c r="G604" s="4">
        <v>4.6210000000000004</v>
      </c>
      <c r="H604" s="4">
        <v>0.32540000000000002</v>
      </c>
      <c r="I604" s="4" t="s">
        <v>40</v>
      </c>
      <c r="J604" s="4">
        <v>19800614</v>
      </c>
      <c r="K604" s="4">
        <v>19800614</v>
      </c>
      <c r="L604" t="str">
        <f t="shared" si="51"/>
        <v>1101</v>
      </c>
      <c r="M604">
        <f t="shared" si="52"/>
        <v>20</v>
      </c>
      <c r="O604" s="2">
        <v>45597.864652777775</v>
      </c>
      <c r="P604" s="3">
        <v>45597.778344907405</v>
      </c>
      <c r="Q604" s="4" t="s">
        <v>15</v>
      </c>
      <c r="R604" s="4">
        <v>0.21560000000000001</v>
      </c>
      <c r="S604" s="4">
        <v>7.8700000000000006E-2</v>
      </c>
      <c r="T604" s="4">
        <v>0.59040000000000004</v>
      </c>
      <c r="U604" s="4">
        <v>4.6399999999999997</v>
      </c>
      <c r="V604" s="4">
        <v>0.20150000000000001</v>
      </c>
      <c r="W604" s="4" t="s">
        <v>40</v>
      </c>
      <c r="X604" s="4">
        <v>19800614</v>
      </c>
      <c r="Y604" s="4">
        <v>19800614</v>
      </c>
      <c r="Z604" t="str">
        <f t="shared" si="53"/>
        <v>1101</v>
      </c>
      <c r="AA604">
        <f t="shared" si="54"/>
        <v>20</v>
      </c>
    </row>
    <row r="605" spans="1:27">
      <c r="A605" s="2">
        <v>45597.844236111108</v>
      </c>
      <c r="B605" s="3">
        <v>45597.844027777777</v>
      </c>
      <c r="C605" s="4" t="s">
        <v>14</v>
      </c>
      <c r="D605" s="4">
        <v>0.69430000000000003</v>
      </c>
      <c r="E605" s="4">
        <v>0.68279999999999996</v>
      </c>
      <c r="F605" s="4">
        <v>0.70599999999999996</v>
      </c>
      <c r="G605" s="4">
        <v>4.68</v>
      </c>
      <c r="H605" s="4">
        <v>0.1767</v>
      </c>
      <c r="I605" s="4" t="s">
        <v>40</v>
      </c>
      <c r="J605" s="4">
        <v>19800614</v>
      </c>
      <c r="K605" s="4">
        <v>19800614</v>
      </c>
      <c r="L605" t="str">
        <f t="shared" si="51"/>
        <v>1101</v>
      </c>
      <c r="M605">
        <f t="shared" si="52"/>
        <v>20</v>
      </c>
      <c r="O605" s="2">
        <v>45597.864710648151</v>
      </c>
      <c r="P605" s="3">
        <v>45597.786226851851</v>
      </c>
      <c r="Q605" s="4" t="s">
        <v>15</v>
      </c>
      <c r="R605" s="4">
        <v>0.2087</v>
      </c>
      <c r="S605" s="4">
        <v>9.2999999999999999E-2</v>
      </c>
      <c r="T605" s="4">
        <v>0.46829999999999999</v>
      </c>
      <c r="U605" s="4">
        <v>4.4379999999999997</v>
      </c>
      <c r="V605" s="4">
        <v>0.20910000000000001</v>
      </c>
      <c r="W605" s="4" t="s">
        <v>40</v>
      </c>
      <c r="X605" s="4">
        <v>19800614</v>
      </c>
      <c r="Y605" s="4">
        <v>19800614</v>
      </c>
      <c r="Z605" t="str">
        <f t="shared" si="53"/>
        <v>1101</v>
      </c>
      <c r="AA605">
        <f t="shared" si="54"/>
        <v>20</v>
      </c>
    </row>
    <row r="606" spans="1:27">
      <c r="A606" s="2">
        <v>45597.851087962961</v>
      </c>
      <c r="B606" s="3">
        <v>45597.850775462961</v>
      </c>
      <c r="C606" s="4" t="s">
        <v>41</v>
      </c>
      <c r="D606" s="4">
        <v>0.46250000000000002</v>
      </c>
      <c r="E606" s="4">
        <v>0.47689999999999999</v>
      </c>
      <c r="F606" s="4">
        <v>0.44850000000000001</v>
      </c>
      <c r="G606" s="4">
        <v>5.6829999999999998</v>
      </c>
      <c r="H606" s="4">
        <v>0.19689999999999999</v>
      </c>
      <c r="I606" s="4" t="s">
        <v>40</v>
      </c>
      <c r="J606" s="4">
        <v>19800614</v>
      </c>
      <c r="K606" s="4">
        <v>19800614</v>
      </c>
      <c r="L606" t="str">
        <f t="shared" si="51"/>
        <v>1101</v>
      </c>
      <c r="M606">
        <f t="shared" si="52"/>
        <v>20</v>
      </c>
      <c r="O606" s="2">
        <v>45597.86482638889</v>
      </c>
      <c r="P606" s="3">
        <v>45597.79409722222</v>
      </c>
      <c r="Q606" s="4" t="s">
        <v>15</v>
      </c>
      <c r="R606" s="4">
        <v>0.18529999999999999</v>
      </c>
      <c r="S606" s="4">
        <v>7.1900000000000006E-2</v>
      </c>
      <c r="T606" s="4">
        <v>0.47760000000000002</v>
      </c>
      <c r="U606" s="4">
        <v>4.7480000000000002</v>
      </c>
      <c r="V606" s="4">
        <v>0.20849999999999999</v>
      </c>
      <c r="W606" s="4" t="s">
        <v>40</v>
      </c>
      <c r="X606" s="4">
        <v>19800614</v>
      </c>
      <c r="Y606" s="4">
        <v>19800614</v>
      </c>
      <c r="Z606" t="str">
        <f t="shared" si="53"/>
        <v>1101</v>
      </c>
      <c r="AA606">
        <f t="shared" si="54"/>
        <v>20</v>
      </c>
    </row>
    <row r="607" spans="1:27">
      <c r="A607" s="2">
        <v>45597.852476851855</v>
      </c>
      <c r="B607" s="3">
        <v>45597.850300925929</v>
      </c>
      <c r="C607" s="4" t="s">
        <v>14</v>
      </c>
      <c r="D607" s="4">
        <v>0.6835</v>
      </c>
      <c r="E607" s="4">
        <v>0.68740000000000001</v>
      </c>
      <c r="F607" s="4">
        <v>0.67959999999999998</v>
      </c>
      <c r="G607" s="4">
        <v>4.6559999999999997</v>
      </c>
      <c r="H607" s="4">
        <v>0.17879999999999999</v>
      </c>
      <c r="I607" s="4" t="s">
        <v>40</v>
      </c>
      <c r="J607" s="4">
        <v>19800614</v>
      </c>
      <c r="K607" s="4">
        <v>19800614</v>
      </c>
      <c r="L607" t="str">
        <f t="shared" si="51"/>
        <v>1101</v>
      </c>
      <c r="M607">
        <f t="shared" si="52"/>
        <v>20</v>
      </c>
      <c r="O607" s="2">
        <v>45597.864884259259</v>
      </c>
      <c r="P607" s="3">
        <v>45597.801979166667</v>
      </c>
      <c r="Q607" s="4" t="s">
        <v>15</v>
      </c>
      <c r="R607" s="4">
        <v>0.23699999999999999</v>
      </c>
      <c r="S607" s="4">
        <v>6.8500000000000005E-2</v>
      </c>
      <c r="T607" s="4">
        <v>0.81950000000000001</v>
      </c>
      <c r="U607" s="4">
        <v>4.8049999999999997</v>
      </c>
      <c r="V607" s="4">
        <v>0.1867</v>
      </c>
      <c r="W607" s="4" t="s">
        <v>40</v>
      </c>
      <c r="X607" s="4">
        <v>19800614</v>
      </c>
      <c r="Y607" s="4">
        <v>19800614</v>
      </c>
      <c r="Z607" t="str">
        <f t="shared" si="53"/>
        <v>1101</v>
      </c>
      <c r="AA607">
        <f t="shared" si="54"/>
        <v>20</v>
      </c>
    </row>
    <row r="608" spans="1:27">
      <c r="A608" s="2">
        <v>45597.853472222225</v>
      </c>
      <c r="B608" s="3">
        <v>45597.579143518517</v>
      </c>
      <c r="C608" s="4" t="s">
        <v>55</v>
      </c>
      <c r="D608" s="4">
        <v>0.59850000000000003</v>
      </c>
      <c r="E608" s="4">
        <v>0.83160000000000001</v>
      </c>
      <c r="F608" s="4">
        <v>0.43070000000000003</v>
      </c>
      <c r="G608" s="4">
        <v>3.7930000000000001</v>
      </c>
      <c r="H608" s="4">
        <v>0.1983</v>
      </c>
      <c r="I608" s="4" t="s">
        <v>40</v>
      </c>
      <c r="J608" s="4">
        <v>19800614</v>
      </c>
      <c r="K608" s="4">
        <v>19800614</v>
      </c>
      <c r="L608" t="str">
        <f t="shared" si="51"/>
        <v>1101</v>
      </c>
      <c r="M608">
        <f t="shared" si="52"/>
        <v>20</v>
      </c>
      <c r="O608" s="2">
        <v>45597.864976851852</v>
      </c>
      <c r="P608" s="3">
        <v>45597.809849537036</v>
      </c>
      <c r="Q608" s="4" t="s">
        <v>15</v>
      </c>
      <c r="R608" s="4">
        <v>0.20030000000000001</v>
      </c>
      <c r="S608" s="4">
        <v>8.5900000000000004E-2</v>
      </c>
      <c r="T608" s="4">
        <v>0.46689999999999998</v>
      </c>
      <c r="U608" s="4">
        <v>4.5339999999999998</v>
      </c>
      <c r="V608" s="4">
        <v>0.2092</v>
      </c>
      <c r="W608" s="4" t="s">
        <v>40</v>
      </c>
      <c r="X608" s="4">
        <v>19800614</v>
      </c>
      <c r="Y608" s="4">
        <v>19800614</v>
      </c>
      <c r="Z608" t="str">
        <f t="shared" si="53"/>
        <v>1101</v>
      </c>
      <c r="AA608">
        <f t="shared" si="54"/>
        <v>20</v>
      </c>
    </row>
    <row r="609" spans="1:27">
      <c r="A609" s="2">
        <v>45597.853784722225</v>
      </c>
      <c r="B609" s="3">
        <v>45597.64329861111</v>
      </c>
      <c r="C609" s="4" t="s">
        <v>55</v>
      </c>
      <c r="D609" s="4">
        <v>0.59279999999999999</v>
      </c>
      <c r="E609" s="4">
        <v>0.8286</v>
      </c>
      <c r="F609" s="4">
        <v>0.42409999999999998</v>
      </c>
      <c r="G609" s="4">
        <v>3.8140000000000001</v>
      </c>
      <c r="H609" s="4">
        <v>0.19889999999999999</v>
      </c>
      <c r="I609" s="4" t="s">
        <v>40</v>
      </c>
      <c r="J609" s="4">
        <v>19800614</v>
      </c>
      <c r="K609" s="4">
        <v>19800614</v>
      </c>
      <c r="L609" t="str">
        <f t="shared" si="51"/>
        <v>1101</v>
      </c>
      <c r="M609">
        <f t="shared" si="52"/>
        <v>20</v>
      </c>
      <c r="O609" s="2">
        <v>45597.865046296298</v>
      </c>
      <c r="P609" s="3">
        <v>45597.817731481482</v>
      </c>
      <c r="Q609" s="4" t="s">
        <v>15</v>
      </c>
      <c r="R609" s="4">
        <v>0.1875</v>
      </c>
      <c r="S609" s="4">
        <v>7.2099999999999997E-2</v>
      </c>
      <c r="T609" s="4">
        <v>0.48770000000000002</v>
      </c>
      <c r="U609" s="4">
        <v>4.7450000000000001</v>
      </c>
      <c r="V609" s="4">
        <v>0.2079</v>
      </c>
      <c r="W609" s="4" t="s">
        <v>40</v>
      </c>
      <c r="X609" s="4">
        <v>19800614</v>
      </c>
      <c r="Y609" s="4">
        <v>19800614</v>
      </c>
      <c r="Z609" t="str">
        <f t="shared" si="53"/>
        <v>1101</v>
      </c>
      <c r="AA609">
        <f t="shared" si="54"/>
        <v>20</v>
      </c>
    </row>
    <row r="610" spans="1:27">
      <c r="A610" s="2">
        <v>45597.855694444443</v>
      </c>
      <c r="B610" s="3">
        <v>45597.84578703704</v>
      </c>
      <c r="C610" s="4" t="s">
        <v>17</v>
      </c>
      <c r="D610" s="4">
        <v>0.43930000000000002</v>
      </c>
      <c r="E610" s="4">
        <v>0.74199999999999999</v>
      </c>
      <c r="F610" s="4">
        <v>0.2601</v>
      </c>
      <c r="G610" s="4">
        <v>4.359</v>
      </c>
      <c r="H610" s="4">
        <v>0.21460000000000001</v>
      </c>
      <c r="I610" s="4" t="s">
        <v>40</v>
      </c>
      <c r="J610" s="4">
        <v>19800614</v>
      </c>
      <c r="K610" s="4">
        <v>19800614</v>
      </c>
      <c r="L610" t="str">
        <f t="shared" si="51"/>
        <v>1101</v>
      </c>
      <c r="M610">
        <f t="shared" si="52"/>
        <v>20</v>
      </c>
      <c r="O610" s="2">
        <v>45597.865104166667</v>
      </c>
      <c r="P610" s="3">
        <v>45597.825613425928</v>
      </c>
      <c r="Q610" s="4" t="s">
        <v>15</v>
      </c>
      <c r="R610" s="4">
        <v>0.23269999999999999</v>
      </c>
      <c r="S610" s="4">
        <v>0.1087</v>
      </c>
      <c r="T610" s="4">
        <v>0.49819999999999998</v>
      </c>
      <c r="U610" s="4">
        <v>4.2469999999999999</v>
      </c>
      <c r="V610" s="4">
        <v>0.2072</v>
      </c>
      <c r="W610" s="4" t="s">
        <v>40</v>
      </c>
      <c r="X610" s="4">
        <v>19800614</v>
      </c>
      <c r="Y610" s="4">
        <v>19800614</v>
      </c>
      <c r="Z610" t="str">
        <f t="shared" si="53"/>
        <v>1101</v>
      </c>
      <c r="AA610">
        <f t="shared" si="54"/>
        <v>20</v>
      </c>
    </row>
    <row r="611" spans="1:27">
      <c r="A611" s="2">
        <v>45597.859236111108</v>
      </c>
      <c r="B611" s="3">
        <v>45597.858437499999</v>
      </c>
      <c r="C611" s="4" t="s">
        <v>14</v>
      </c>
      <c r="D611" s="4">
        <v>0.69220000000000004</v>
      </c>
      <c r="E611" s="4">
        <v>0.68679999999999997</v>
      </c>
      <c r="F611" s="4">
        <v>0.6976</v>
      </c>
      <c r="G611" s="4">
        <v>4.6589999999999998</v>
      </c>
      <c r="H611" s="4">
        <v>0.1774</v>
      </c>
      <c r="I611" s="4" t="s">
        <v>40</v>
      </c>
      <c r="J611" s="4">
        <v>19800614</v>
      </c>
      <c r="K611" s="4">
        <v>19800614</v>
      </c>
      <c r="L611" t="str">
        <f t="shared" si="51"/>
        <v>1101</v>
      </c>
      <c r="M611">
        <f t="shared" si="52"/>
        <v>20</v>
      </c>
      <c r="O611" s="2">
        <v>45597.865173611113</v>
      </c>
      <c r="P611" s="3">
        <v>45597.740300925929</v>
      </c>
      <c r="Q611" s="4" t="s">
        <v>15</v>
      </c>
      <c r="R611" s="4">
        <v>0.20050000000000001</v>
      </c>
      <c r="S611" s="4">
        <v>0.1048</v>
      </c>
      <c r="T611" s="4">
        <v>0.38350000000000001</v>
      </c>
      <c r="U611" s="4">
        <v>4.2910000000000004</v>
      </c>
      <c r="V611" s="4">
        <v>0.21490000000000001</v>
      </c>
      <c r="W611" s="4" t="s">
        <v>40</v>
      </c>
      <c r="X611" s="4">
        <v>19800614</v>
      </c>
      <c r="Y611" s="4">
        <v>19800614</v>
      </c>
      <c r="Z611" t="str">
        <f t="shared" si="53"/>
        <v>1101</v>
      </c>
      <c r="AA611">
        <f t="shared" si="54"/>
        <v>20</v>
      </c>
    </row>
    <row r="612" spans="1:27">
      <c r="A612" s="2">
        <v>45597.859803240739</v>
      </c>
      <c r="B612" s="3">
        <v>45597.850347222222</v>
      </c>
      <c r="C612" s="4" t="s">
        <v>23</v>
      </c>
      <c r="D612" s="4">
        <v>0.62729999999999997</v>
      </c>
      <c r="E612" s="4">
        <v>0.6593</v>
      </c>
      <c r="F612" s="4">
        <v>0.5968</v>
      </c>
      <c r="G612" s="4">
        <v>4.8010000000000002</v>
      </c>
      <c r="H612" s="4">
        <v>0.1852</v>
      </c>
      <c r="I612" s="4" t="s">
        <v>40</v>
      </c>
      <c r="J612" s="4">
        <v>19800614</v>
      </c>
      <c r="K612" s="4">
        <v>19800614</v>
      </c>
      <c r="L612" t="str">
        <f t="shared" si="51"/>
        <v>1101</v>
      </c>
      <c r="M612">
        <f t="shared" si="52"/>
        <v>20</v>
      </c>
      <c r="O612" s="2">
        <v>45597.865231481483</v>
      </c>
      <c r="P612" s="3">
        <v>45597.748171296298</v>
      </c>
      <c r="Q612" s="4" t="s">
        <v>15</v>
      </c>
      <c r="R612" s="4">
        <v>0.20680000000000001</v>
      </c>
      <c r="S612" s="4">
        <v>6.88E-2</v>
      </c>
      <c r="T612" s="4">
        <v>0.62190000000000001</v>
      </c>
      <c r="U612" s="4">
        <v>4.8010000000000002</v>
      </c>
      <c r="V612" s="4">
        <v>0.1996</v>
      </c>
      <c r="W612" s="4" t="s">
        <v>40</v>
      </c>
      <c r="X612" s="4">
        <v>19800614</v>
      </c>
      <c r="Y612" s="4">
        <v>19800614</v>
      </c>
      <c r="Z612" t="str">
        <f t="shared" si="53"/>
        <v>1101</v>
      </c>
      <c r="AA612">
        <f t="shared" si="54"/>
        <v>20</v>
      </c>
    </row>
    <row r="613" spans="1:27">
      <c r="A613" s="2">
        <v>45597.863391203704</v>
      </c>
      <c r="B613" s="3">
        <v>45597.438784722224</v>
      </c>
      <c r="C613" s="4" t="s">
        <v>19</v>
      </c>
      <c r="D613" s="4">
        <v>0.68530000000000002</v>
      </c>
      <c r="E613" s="4">
        <v>0.76</v>
      </c>
      <c r="F613" s="4">
        <v>0.6179</v>
      </c>
      <c r="G613" s="4">
        <v>4.2539999999999996</v>
      </c>
      <c r="H613" s="4">
        <v>0.18360000000000001</v>
      </c>
      <c r="I613" s="4" t="s">
        <v>40</v>
      </c>
      <c r="J613" s="4">
        <v>19800614</v>
      </c>
      <c r="K613" s="4">
        <v>19800614</v>
      </c>
      <c r="L613" t="str">
        <f t="shared" si="51"/>
        <v>1101</v>
      </c>
      <c r="M613">
        <f t="shared" si="52"/>
        <v>20</v>
      </c>
      <c r="O613" s="2">
        <v>45597.865439814814</v>
      </c>
      <c r="P613" s="3">
        <v>45597.740300925929</v>
      </c>
      <c r="Q613" s="4" t="s">
        <v>15</v>
      </c>
      <c r="R613" s="4">
        <v>0.20050000000000001</v>
      </c>
      <c r="S613" s="4">
        <v>0.1048</v>
      </c>
      <c r="T613" s="4">
        <v>0.38350000000000001</v>
      </c>
      <c r="U613" s="4">
        <v>4.2910000000000004</v>
      </c>
      <c r="V613" s="4">
        <v>0.21490000000000001</v>
      </c>
      <c r="W613" s="4" t="s">
        <v>40</v>
      </c>
      <c r="X613" s="4">
        <v>19800614</v>
      </c>
      <c r="Y613" s="4">
        <v>19800614</v>
      </c>
      <c r="Z613" t="str">
        <f t="shared" si="53"/>
        <v>1101</v>
      </c>
      <c r="AA613">
        <f t="shared" si="54"/>
        <v>20</v>
      </c>
    </row>
    <row r="614" spans="1:27">
      <c r="A614" s="2">
        <v>45597.863402777781</v>
      </c>
      <c r="B614" s="3">
        <v>45597.863067129627</v>
      </c>
      <c r="C614" s="4" t="s">
        <v>14</v>
      </c>
      <c r="D614" s="4">
        <v>0.67630000000000001</v>
      </c>
      <c r="E614" s="4">
        <v>0.71199999999999997</v>
      </c>
      <c r="F614" s="4">
        <v>0.64239999999999997</v>
      </c>
      <c r="G614" s="4">
        <v>4.5250000000000004</v>
      </c>
      <c r="H614" s="4">
        <v>0.1817</v>
      </c>
      <c r="I614" s="4" t="s">
        <v>40</v>
      </c>
      <c r="J614" s="4">
        <v>19800614</v>
      </c>
      <c r="K614" s="4">
        <v>19800614</v>
      </c>
      <c r="L614" t="str">
        <f t="shared" si="51"/>
        <v>1101</v>
      </c>
      <c r="M614">
        <f t="shared" si="52"/>
        <v>20</v>
      </c>
      <c r="O614" s="2">
        <v>45597.865520833337</v>
      </c>
      <c r="P614" s="3">
        <v>45597.748171296298</v>
      </c>
      <c r="Q614" s="4" t="s">
        <v>15</v>
      </c>
      <c r="R614" s="4">
        <v>0.20680000000000001</v>
      </c>
      <c r="S614" s="4">
        <v>6.88E-2</v>
      </c>
      <c r="T614" s="4">
        <v>0.62190000000000001</v>
      </c>
      <c r="U614" s="4">
        <v>4.8010000000000002</v>
      </c>
      <c r="V614" s="4">
        <v>0.1996</v>
      </c>
      <c r="W614" s="4" t="s">
        <v>40</v>
      </c>
      <c r="X614" s="4">
        <v>19800614</v>
      </c>
      <c r="Y614" s="4">
        <v>19800614</v>
      </c>
      <c r="Z614" t="str">
        <f t="shared" si="53"/>
        <v>1101</v>
      </c>
      <c r="AA614">
        <f t="shared" si="54"/>
        <v>20</v>
      </c>
    </row>
    <row r="615" spans="1:27">
      <c r="A615" s="2">
        <v>45597.865671296298</v>
      </c>
      <c r="B615" s="3">
        <v>45597.865289351852</v>
      </c>
      <c r="C615" s="4" t="s">
        <v>14</v>
      </c>
      <c r="D615" s="4">
        <v>0.66279999999999994</v>
      </c>
      <c r="E615" s="4">
        <v>0.68859999999999999</v>
      </c>
      <c r="F615" s="4">
        <v>0.63790000000000002</v>
      </c>
      <c r="G615" s="4">
        <v>4.6500000000000004</v>
      </c>
      <c r="H615" s="4">
        <v>0.18210000000000001</v>
      </c>
      <c r="I615" s="4" t="s">
        <v>40</v>
      </c>
      <c r="J615" s="4">
        <v>19800614</v>
      </c>
      <c r="K615" s="4">
        <v>19800614</v>
      </c>
      <c r="L615" t="str">
        <f t="shared" si="51"/>
        <v>1101</v>
      </c>
      <c r="M615">
        <f t="shared" si="52"/>
        <v>20</v>
      </c>
      <c r="O615" s="2">
        <v>45597.865636574075</v>
      </c>
      <c r="P615" s="3">
        <v>45597.756030092591</v>
      </c>
      <c r="Q615" s="4" t="s">
        <v>15</v>
      </c>
      <c r="R615" s="4">
        <v>0.20860000000000001</v>
      </c>
      <c r="S615" s="4">
        <v>6.6699999999999995E-2</v>
      </c>
      <c r="T615" s="4">
        <v>0.65249999999999997</v>
      </c>
      <c r="U615" s="4">
        <v>4.8369999999999997</v>
      </c>
      <c r="V615" s="4">
        <v>0.19769999999999999</v>
      </c>
      <c r="W615" s="4" t="s">
        <v>40</v>
      </c>
      <c r="X615" s="4">
        <v>19800614</v>
      </c>
      <c r="Y615" s="4">
        <v>19800614</v>
      </c>
      <c r="Z615" t="str">
        <f t="shared" si="53"/>
        <v>1101</v>
      </c>
      <c r="AA615">
        <f t="shared" si="54"/>
        <v>20</v>
      </c>
    </row>
    <row r="616" spans="1:27">
      <c r="A616" s="2">
        <v>45597.868946759256</v>
      </c>
      <c r="B616" s="3">
        <v>45597.868564814817</v>
      </c>
      <c r="C616" s="4" t="s">
        <v>17</v>
      </c>
      <c r="D616" s="4">
        <v>0.49469999999999997</v>
      </c>
      <c r="E616" s="4">
        <v>0.71489999999999998</v>
      </c>
      <c r="F616" s="4">
        <v>0.34229999999999999</v>
      </c>
      <c r="G616" s="4">
        <v>4.5090000000000003</v>
      </c>
      <c r="H616" s="4">
        <v>0.20610000000000001</v>
      </c>
      <c r="I616" s="4" t="s">
        <v>40</v>
      </c>
      <c r="J616" s="4">
        <v>19800614</v>
      </c>
      <c r="K616" s="4">
        <v>19800614</v>
      </c>
      <c r="L616" t="str">
        <f t="shared" si="51"/>
        <v>1101</v>
      </c>
      <c r="M616">
        <f t="shared" si="52"/>
        <v>20</v>
      </c>
      <c r="O616" s="2">
        <v>45597.865682870368</v>
      </c>
      <c r="P616" s="3">
        <v>45597.76390046296</v>
      </c>
      <c r="Q616" s="4" t="s">
        <v>15</v>
      </c>
      <c r="R616" s="4">
        <v>0.19639999999999999</v>
      </c>
      <c r="S616" s="4">
        <v>8.4000000000000005E-2</v>
      </c>
      <c r="T616" s="4">
        <v>0.4592</v>
      </c>
      <c r="U616" s="4">
        <v>4.5609999999999999</v>
      </c>
      <c r="V616" s="4">
        <v>0.2097</v>
      </c>
      <c r="W616" s="4" t="s">
        <v>40</v>
      </c>
      <c r="X616" s="4">
        <v>19800614</v>
      </c>
      <c r="Y616" s="4">
        <v>19800614</v>
      </c>
      <c r="Z616" t="str">
        <f t="shared" si="53"/>
        <v>1101</v>
      </c>
      <c r="AA616">
        <f t="shared" si="54"/>
        <v>20</v>
      </c>
    </row>
    <row r="617" spans="1:27">
      <c r="A617" s="2">
        <v>45597.869942129626</v>
      </c>
      <c r="B617" s="3">
        <v>45596.992476851854</v>
      </c>
      <c r="C617" s="4" t="s">
        <v>15</v>
      </c>
      <c r="D617" s="4">
        <v>0.37240000000000001</v>
      </c>
      <c r="E617" s="4">
        <v>0.38119999999999998</v>
      </c>
      <c r="F617" s="4">
        <v>0.36370000000000002</v>
      </c>
      <c r="G617" s="4">
        <v>6.15</v>
      </c>
      <c r="H617" s="4">
        <v>0.2041</v>
      </c>
      <c r="I617" s="4" t="s">
        <v>40</v>
      </c>
      <c r="J617" s="4">
        <v>19800614</v>
      </c>
      <c r="K617" s="4">
        <v>19800614</v>
      </c>
      <c r="L617" t="str">
        <f t="shared" si="51"/>
        <v>1101</v>
      </c>
      <c r="M617">
        <f t="shared" si="52"/>
        <v>20</v>
      </c>
      <c r="O617" s="2">
        <v>45597.865810185183</v>
      </c>
      <c r="P617" s="3">
        <v>45597.771770833337</v>
      </c>
      <c r="Q617" s="4" t="s">
        <v>15</v>
      </c>
      <c r="R617" s="4">
        <v>0.18720000000000001</v>
      </c>
      <c r="S617" s="4">
        <v>7.4099999999999999E-2</v>
      </c>
      <c r="T617" s="4">
        <v>0.4728</v>
      </c>
      <c r="U617" s="4">
        <v>4.7119999999999997</v>
      </c>
      <c r="V617" s="4">
        <v>0.20880000000000001</v>
      </c>
      <c r="W617" s="4" t="s">
        <v>40</v>
      </c>
      <c r="X617" s="4">
        <v>19800614</v>
      </c>
      <c r="Y617" s="4">
        <v>19800614</v>
      </c>
      <c r="Z617" t="str">
        <f t="shared" si="53"/>
        <v>1101</v>
      </c>
      <c r="AA617">
        <f t="shared" si="54"/>
        <v>20</v>
      </c>
    </row>
    <row r="618" spans="1:27">
      <c r="A618" s="2">
        <v>45597.870011574072</v>
      </c>
      <c r="B618" s="3">
        <v>45596.998391203706</v>
      </c>
      <c r="C618" s="4" t="s">
        <v>15</v>
      </c>
      <c r="D618" s="4">
        <v>0.42920000000000003</v>
      </c>
      <c r="E618" s="4">
        <v>0.57379999999999998</v>
      </c>
      <c r="F618" s="4">
        <v>0.32100000000000001</v>
      </c>
      <c r="G618" s="4">
        <v>5.2210000000000001</v>
      </c>
      <c r="H618" s="4">
        <v>0.2082</v>
      </c>
      <c r="I618" s="4" t="s">
        <v>40</v>
      </c>
      <c r="J618" s="4">
        <v>19800614</v>
      </c>
      <c r="K618" s="4">
        <v>19800614</v>
      </c>
      <c r="L618" t="str">
        <f t="shared" si="51"/>
        <v>1101</v>
      </c>
      <c r="M618">
        <f t="shared" si="52"/>
        <v>20</v>
      </c>
      <c r="O618" s="2">
        <v>45597.865868055553</v>
      </c>
      <c r="P618" s="3">
        <v>45597.76390046296</v>
      </c>
      <c r="Q618" s="4" t="s">
        <v>15</v>
      </c>
      <c r="R618" s="4">
        <v>0.19639999999999999</v>
      </c>
      <c r="S618" s="4">
        <v>8.4000000000000005E-2</v>
      </c>
      <c r="T618" s="4">
        <v>0.4592</v>
      </c>
      <c r="U618" s="4">
        <v>4.5609999999999999</v>
      </c>
      <c r="V618" s="4">
        <v>0.2097</v>
      </c>
      <c r="W618" s="4" t="s">
        <v>40</v>
      </c>
      <c r="X618" s="4">
        <v>19800614</v>
      </c>
      <c r="Y618" s="4">
        <v>19800614</v>
      </c>
      <c r="Z618" t="str">
        <f t="shared" si="53"/>
        <v>1101</v>
      </c>
      <c r="AA618">
        <f t="shared" si="54"/>
        <v>20</v>
      </c>
    </row>
    <row r="619" spans="1:27">
      <c r="A619" s="2">
        <v>45597.870081018518</v>
      </c>
      <c r="B619" s="3">
        <v>45597.004305555558</v>
      </c>
      <c r="C619" s="4" t="s">
        <v>15</v>
      </c>
      <c r="D619" s="4">
        <v>0.15509999999999999</v>
      </c>
      <c r="E619" s="4">
        <v>0.17199999999999999</v>
      </c>
      <c r="F619" s="4">
        <v>0.13980000000000001</v>
      </c>
      <c r="G619" s="4">
        <v>7.4050000000000002</v>
      </c>
      <c r="H619" s="4">
        <v>0.23150000000000001</v>
      </c>
      <c r="I619" s="4" t="s">
        <v>40</v>
      </c>
      <c r="J619" s="4">
        <v>19800614</v>
      </c>
      <c r="K619" s="4">
        <v>19800614</v>
      </c>
      <c r="L619" t="str">
        <f t="shared" si="51"/>
        <v>1101</v>
      </c>
      <c r="M619">
        <f t="shared" si="52"/>
        <v>20</v>
      </c>
      <c r="O619" s="2">
        <v>45597.865925925929</v>
      </c>
      <c r="P619" s="3">
        <v>45597.771770833337</v>
      </c>
      <c r="Q619" s="4" t="s">
        <v>15</v>
      </c>
      <c r="R619" s="4">
        <v>0.18720000000000001</v>
      </c>
      <c r="S619" s="4">
        <v>7.4099999999999999E-2</v>
      </c>
      <c r="T619" s="4">
        <v>0.4728</v>
      </c>
      <c r="U619" s="4">
        <v>4.7119999999999997</v>
      </c>
      <c r="V619" s="4">
        <v>0.20880000000000001</v>
      </c>
      <c r="W619" s="4" t="s">
        <v>40</v>
      </c>
      <c r="X619" s="4">
        <v>19800614</v>
      </c>
      <c r="Y619" s="4">
        <v>19800614</v>
      </c>
      <c r="Z619" t="str">
        <f t="shared" si="53"/>
        <v>1101</v>
      </c>
      <c r="AA619">
        <f t="shared" si="54"/>
        <v>20</v>
      </c>
    </row>
    <row r="620" spans="1:27">
      <c r="A620" s="2">
        <v>45597.870138888888</v>
      </c>
      <c r="B620" s="3">
        <v>45597.010208333333</v>
      </c>
      <c r="C620" s="4" t="s">
        <v>15</v>
      </c>
      <c r="D620" s="4">
        <v>0.42120000000000002</v>
      </c>
      <c r="E620" s="4">
        <v>0.40460000000000002</v>
      </c>
      <c r="F620" s="4">
        <v>0.43840000000000001</v>
      </c>
      <c r="G620" s="4">
        <v>6.0330000000000004</v>
      </c>
      <c r="H620" s="4">
        <v>0.19769999999999999</v>
      </c>
      <c r="I620" s="4" t="s">
        <v>40</v>
      </c>
      <c r="J620" s="4">
        <v>19800614</v>
      </c>
      <c r="K620" s="4">
        <v>19800614</v>
      </c>
      <c r="L620" t="str">
        <f t="shared" si="51"/>
        <v>1101</v>
      </c>
      <c r="M620">
        <f t="shared" si="52"/>
        <v>20</v>
      </c>
      <c r="O620" s="2">
        <v>45597.865983796299</v>
      </c>
      <c r="P620" s="3">
        <v>45597.779641203706</v>
      </c>
      <c r="Q620" s="4" t="s">
        <v>15</v>
      </c>
      <c r="R620" s="4">
        <v>0.16839999999999999</v>
      </c>
      <c r="S620" s="4">
        <v>7.3400000000000007E-2</v>
      </c>
      <c r="T620" s="4">
        <v>0.3861</v>
      </c>
      <c r="U620" s="4">
        <v>4.7220000000000004</v>
      </c>
      <c r="V620" s="4">
        <v>0.2147</v>
      </c>
      <c r="W620" s="4" t="s">
        <v>40</v>
      </c>
      <c r="X620" s="4">
        <v>19800614</v>
      </c>
      <c r="Y620" s="4">
        <v>19800614</v>
      </c>
      <c r="Z620" t="str">
        <f t="shared" si="53"/>
        <v>1101</v>
      </c>
      <c r="AA620">
        <f t="shared" si="54"/>
        <v>20</v>
      </c>
    </row>
    <row r="621" spans="1:27">
      <c r="A621" s="2">
        <v>45597.870185185187</v>
      </c>
      <c r="B621" s="3">
        <v>45597.016122685185</v>
      </c>
      <c r="C621" s="4" t="s">
        <v>15</v>
      </c>
      <c r="D621" s="4">
        <v>0.48670000000000002</v>
      </c>
      <c r="E621" s="4">
        <v>0.39290000000000003</v>
      </c>
      <c r="F621" s="4">
        <v>0.60299999999999998</v>
      </c>
      <c r="G621" s="4">
        <v>6.0919999999999996</v>
      </c>
      <c r="H621" s="4">
        <v>0.18479999999999999</v>
      </c>
      <c r="I621" s="4" t="s">
        <v>40</v>
      </c>
      <c r="J621" s="4">
        <v>19800614</v>
      </c>
      <c r="K621" s="4">
        <v>19800614</v>
      </c>
      <c r="L621" t="str">
        <f t="shared" ref="L621:L684" si="55">TEXT(A621,"MMDD")</f>
        <v>1101</v>
      </c>
      <c r="M621">
        <f t="shared" ref="M621:M684" si="56">HOUR(A621)</f>
        <v>20</v>
      </c>
      <c r="O621" s="2">
        <v>45597.866041666668</v>
      </c>
      <c r="P621" s="3">
        <v>45597.787511574075</v>
      </c>
      <c r="Q621" s="4" t="s">
        <v>15</v>
      </c>
      <c r="R621" s="4">
        <v>0.17460000000000001</v>
      </c>
      <c r="S621" s="4">
        <v>7.5300000000000006E-2</v>
      </c>
      <c r="T621" s="4">
        <v>0.4047</v>
      </c>
      <c r="U621" s="4">
        <v>4.6920000000000002</v>
      </c>
      <c r="V621" s="4">
        <v>0.21340000000000001</v>
      </c>
      <c r="W621" s="4" t="s">
        <v>40</v>
      </c>
      <c r="X621" s="4">
        <v>19800614</v>
      </c>
      <c r="Y621" s="4">
        <v>19800614</v>
      </c>
      <c r="Z621" t="str">
        <f t="shared" si="53"/>
        <v>1101</v>
      </c>
      <c r="AA621">
        <f t="shared" si="54"/>
        <v>20</v>
      </c>
    </row>
    <row r="622" spans="1:27">
      <c r="A622" s="2">
        <v>45597.87023148148</v>
      </c>
      <c r="B622" s="3">
        <v>45597.02202546296</v>
      </c>
      <c r="C622" s="4" t="s">
        <v>15</v>
      </c>
      <c r="D622" s="4">
        <v>0.35039999999999999</v>
      </c>
      <c r="E622" s="4">
        <v>0.38109999999999999</v>
      </c>
      <c r="F622" s="4">
        <v>0.32229999999999998</v>
      </c>
      <c r="G622" s="4">
        <v>6.1509999999999998</v>
      </c>
      <c r="H622" s="4">
        <v>0.20799999999999999</v>
      </c>
      <c r="I622" s="4" t="s">
        <v>40</v>
      </c>
      <c r="J622" s="4">
        <v>19800614</v>
      </c>
      <c r="K622" s="4">
        <v>19800614</v>
      </c>
      <c r="L622" t="str">
        <f t="shared" si="55"/>
        <v>1101</v>
      </c>
      <c r="M622">
        <f t="shared" si="56"/>
        <v>20</v>
      </c>
      <c r="O622" s="2">
        <v>45597.866099537037</v>
      </c>
      <c r="P622" s="3">
        <v>45597.795381944445</v>
      </c>
      <c r="Q622" s="4" t="s">
        <v>15</v>
      </c>
      <c r="R622" s="4">
        <v>0.16700000000000001</v>
      </c>
      <c r="S622" s="4">
        <v>7.2999999999999995E-2</v>
      </c>
      <c r="T622" s="4">
        <v>0.38169999999999998</v>
      </c>
      <c r="U622" s="4">
        <v>4.7290000000000001</v>
      </c>
      <c r="V622" s="4">
        <v>0.215</v>
      </c>
      <c r="W622" s="4" t="s">
        <v>40</v>
      </c>
      <c r="X622" s="4">
        <v>19800614</v>
      </c>
      <c r="Y622" s="4">
        <v>19800614</v>
      </c>
      <c r="Z622" t="str">
        <f t="shared" si="53"/>
        <v>1101</v>
      </c>
      <c r="AA622">
        <f t="shared" si="54"/>
        <v>20</v>
      </c>
    </row>
    <row r="623" spans="1:27">
      <c r="A623" s="2">
        <v>45597.87027777778</v>
      </c>
      <c r="B623" s="3">
        <v>45597.027939814812</v>
      </c>
      <c r="C623" s="4" t="s">
        <v>15</v>
      </c>
      <c r="D623" s="4">
        <v>0.2954</v>
      </c>
      <c r="E623" s="4">
        <v>0.21160000000000001</v>
      </c>
      <c r="F623" s="4">
        <v>0.41249999999999998</v>
      </c>
      <c r="G623" s="4">
        <v>7.1189999999999998</v>
      </c>
      <c r="H623" s="4">
        <v>0.19980000000000001</v>
      </c>
      <c r="I623" s="4" t="s">
        <v>40</v>
      </c>
      <c r="J623" s="4">
        <v>19800614</v>
      </c>
      <c r="K623" s="4">
        <v>19800614</v>
      </c>
      <c r="L623" t="str">
        <f t="shared" si="55"/>
        <v>1101</v>
      </c>
      <c r="M623">
        <f t="shared" si="56"/>
        <v>20</v>
      </c>
      <c r="O623" s="2">
        <v>45597.866157407407</v>
      </c>
      <c r="P623" s="3">
        <v>45597.803252314814</v>
      </c>
      <c r="Q623" s="4" t="s">
        <v>15</v>
      </c>
      <c r="R623" s="4">
        <v>0.14180000000000001</v>
      </c>
      <c r="S623" s="4">
        <v>4.65E-2</v>
      </c>
      <c r="T623" s="4">
        <v>0.43219999999999997</v>
      </c>
      <c r="U623" s="4">
        <v>5.258</v>
      </c>
      <c r="V623" s="4">
        <v>0.21149999999999999</v>
      </c>
      <c r="W623" s="4" t="s">
        <v>40</v>
      </c>
      <c r="X623" s="4">
        <v>19800614</v>
      </c>
      <c r="Y623" s="4">
        <v>19800614</v>
      </c>
      <c r="Z623" t="str">
        <f t="shared" si="53"/>
        <v>1101</v>
      </c>
      <c r="AA623">
        <f t="shared" si="54"/>
        <v>20</v>
      </c>
    </row>
    <row r="624" spans="1:27">
      <c r="A624" s="2">
        <v>45597.870335648149</v>
      </c>
      <c r="B624" s="3">
        <v>45597.033854166664</v>
      </c>
      <c r="C624" s="4" t="s">
        <v>15</v>
      </c>
      <c r="D624" s="4">
        <v>0.42059999999999997</v>
      </c>
      <c r="E624" s="4">
        <v>0.38529999999999998</v>
      </c>
      <c r="F624" s="4">
        <v>0.4592</v>
      </c>
      <c r="G624" s="4">
        <v>6.1289999999999996</v>
      </c>
      <c r="H624" s="4">
        <v>0.19600000000000001</v>
      </c>
      <c r="I624" s="4" t="s">
        <v>40</v>
      </c>
      <c r="J624" s="4">
        <v>19800614</v>
      </c>
      <c r="K624" s="4">
        <v>19800614</v>
      </c>
      <c r="L624" t="str">
        <f t="shared" si="55"/>
        <v>1101</v>
      </c>
      <c r="M624">
        <f t="shared" si="56"/>
        <v>20</v>
      </c>
      <c r="O624" s="2">
        <v>45597.866203703707</v>
      </c>
      <c r="P624" s="3">
        <v>45597.811122685183</v>
      </c>
      <c r="Q624" s="4" t="s">
        <v>15</v>
      </c>
      <c r="R624" s="4">
        <v>0.1096</v>
      </c>
      <c r="S624" s="4">
        <v>2.9000000000000001E-2</v>
      </c>
      <c r="T624" s="4">
        <v>0.41399999999999998</v>
      </c>
      <c r="U624" s="4">
        <v>5.7949999999999999</v>
      </c>
      <c r="V624" s="4">
        <v>0.21279999999999999</v>
      </c>
      <c r="W624" s="4" t="s">
        <v>40</v>
      </c>
      <c r="X624" s="4">
        <v>19800614</v>
      </c>
      <c r="Y624" s="4">
        <v>19800614</v>
      </c>
      <c r="Z624" t="str">
        <f t="shared" si="53"/>
        <v>1101</v>
      </c>
      <c r="AA624">
        <f t="shared" si="54"/>
        <v>20</v>
      </c>
    </row>
    <row r="625" spans="1:27">
      <c r="A625" s="2">
        <v>45597.870381944442</v>
      </c>
      <c r="B625" s="3">
        <v>45597.039756944447</v>
      </c>
      <c r="C625" s="4" t="s">
        <v>15</v>
      </c>
      <c r="D625" s="4">
        <v>0.35970000000000002</v>
      </c>
      <c r="E625" s="4">
        <v>0.3836</v>
      </c>
      <c r="F625" s="4">
        <v>0.3372</v>
      </c>
      <c r="G625" s="4">
        <v>6.1379999999999999</v>
      </c>
      <c r="H625" s="4">
        <v>0.20660000000000001</v>
      </c>
      <c r="I625" s="4" t="s">
        <v>40</v>
      </c>
      <c r="J625" s="4">
        <v>19800614</v>
      </c>
      <c r="K625" s="4">
        <v>19800614</v>
      </c>
      <c r="L625" t="str">
        <f t="shared" si="55"/>
        <v>1101</v>
      </c>
      <c r="M625">
        <f t="shared" si="56"/>
        <v>20</v>
      </c>
      <c r="O625" s="2">
        <v>45597.866261574076</v>
      </c>
      <c r="P625" s="3">
        <v>45597.76903935185</v>
      </c>
      <c r="Q625" s="4" t="s">
        <v>15</v>
      </c>
      <c r="R625" s="4">
        <v>0.18329999999999999</v>
      </c>
      <c r="S625" s="4">
        <v>7.2499999999999995E-2</v>
      </c>
      <c r="T625" s="4">
        <v>0.46379999999999999</v>
      </c>
      <c r="U625" s="4">
        <v>4.7380000000000004</v>
      </c>
      <c r="V625" s="4">
        <v>0.2094</v>
      </c>
      <c r="W625" s="4" t="s">
        <v>40</v>
      </c>
      <c r="X625" s="4">
        <v>19800614</v>
      </c>
      <c r="Y625" s="4">
        <v>19800614</v>
      </c>
      <c r="Z625" t="str">
        <f t="shared" si="53"/>
        <v>1101</v>
      </c>
      <c r="AA625">
        <f t="shared" si="54"/>
        <v>20</v>
      </c>
    </row>
    <row r="626" spans="1:27">
      <c r="A626" s="2">
        <v>45597.870439814818</v>
      </c>
      <c r="B626" s="3">
        <v>45597.045671296299</v>
      </c>
      <c r="C626" s="4" t="s">
        <v>15</v>
      </c>
      <c r="D626" s="4">
        <v>0.51919999999999999</v>
      </c>
      <c r="E626" s="4">
        <v>0.39760000000000001</v>
      </c>
      <c r="F626" s="4">
        <v>0.67800000000000005</v>
      </c>
      <c r="G626" s="4">
        <v>6.0679999999999996</v>
      </c>
      <c r="H626" s="4">
        <v>0.1789</v>
      </c>
      <c r="I626" s="4" t="s">
        <v>40</v>
      </c>
      <c r="J626" s="4">
        <v>19800614</v>
      </c>
      <c r="K626" s="4">
        <v>19800614</v>
      </c>
      <c r="L626" t="str">
        <f t="shared" si="55"/>
        <v>1101</v>
      </c>
      <c r="M626">
        <f t="shared" si="56"/>
        <v>20</v>
      </c>
      <c r="O626" s="2">
        <v>45597.866307870368</v>
      </c>
      <c r="P626" s="3">
        <v>45597.776909722219</v>
      </c>
      <c r="Q626" s="4" t="s">
        <v>15</v>
      </c>
      <c r="R626" s="4">
        <v>0.19980000000000001</v>
      </c>
      <c r="S626" s="4">
        <v>0.1244</v>
      </c>
      <c r="T626" s="4">
        <v>0.3211</v>
      </c>
      <c r="U626" s="4">
        <v>4.0789999999999997</v>
      </c>
      <c r="V626" s="4">
        <v>0.21959999999999999</v>
      </c>
      <c r="W626" s="4" t="s">
        <v>40</v>
      </c>
      <c r="X626" s="4">
        <v>19800614</v>
      </c>
      <c r="Y626" s="4">
        <v>19800614</v>
      </c>
      <c r="Z626" t="str">
        <f t="shared" si="53"/>
        <v>1101</v>
      </c>
      <c r="AA626">
        <f t="shared" si="54"/>
        <v>20</v>
      </c>
    </row>
    <row r="627" spans="1:27">
      <c r="A627" s="2">
        <v>45597.870497685188</v>
      </c>
      <c r="B627" s="3">
        <v>45597.051585648151</v>
      </c>
      <c r="C627" s="4" t="s">
        <v>15</v>
      </c>
      <c r="D627" s="4">
        <v>0.4582</v>
      </c>
      <c r="E627" s="4">
        <v>0.39539999999999997</v>
      </c>
      <c r="F627" s="4">
        <v>0.53100000000000003</v>
      </c>
      <c r="G627" s="4">
        <v>6.0789999999999997</v>
      </c>
      <c r="H627" s="4">
        <v>0.1903</v>
      </c>
      <c r="I627" s="4" t="s">
        <v>40</v>
      </c>
      <c r="J627" s="4">
        <v>19800614</v>
      </c>
      <c r="K627" s="4">
        <v>19800614</v>
      </c>
      <c r="L627" t="str">
        <f t="shared" si="55"/>
        <v>1101</v>
      </c>
      <c r="M627">
        <f t="shared" si="56"/>
        <v>20</v>
      </c>
      <c r="O627" s="2">
        <v>45597.866319444445</v>
      </c>
      <c r="P627" s="3">
        <v>45597.864328703705</v>
      </c>
      <c r="Q627" s="4" t="s">
        <v>23</v>
      </c>
      <c r="R627" s="4">
        <v>0.8256</v>
      </c>
      <c r="S627" s="4">
        <v>0.74860000000000004</v>
      </c>
      <c r="T627" s="4">
        <v>0.91059999999999997</v>
      </c>
      <c r="U627" s="4">
        <v>1.2949999999999999</v>
      </c>
      <c r="V627" s="4">
        <v>0.17860000000000001</v>
      </c>
      <c r="W627" s="4" t="s">
        <v>40</v>
      </c>
      <c r="X627" s="4">
        <v>19800614</v>
      </c>
      <c r="Y627" s="4">
        <v>19800614</v>
      </c>
      <c r="Z627" t="str">
        <f t="shared" si="53"/>
        <v>1101</v>
      </c>
      <c r="AA627">
        <f t="shared" si="54"/>
        <v>20</v>
      </c>
    </row>
    <row r="628" spans="1:27">
      <c r="A628" s="2">
        <v>45597.870532407411</v>
      </c>
      <c r="B628" s="3">
        <v>45597.057488425926</v>
      </c>
      <c r="C628" s="4" t="s">
        <v>15</v>
      </c>
      <c r="D628" s="4">
        <v>0.40079999999999999</v>
      </c>
      <c r="E628" s="4">
        <v>0.3977</v>
      </c>
      <c r="F628" s="4">
        <v>0.40379999999999999</v>
      </c>
      <c r="G628" s="4">
        <v>6.0679999999999996</v>
      </c>
      <c r="H628" s="4">
        <v>0.2006</v>
      </c>
      <c r="I628" s="4" t="s">
        <v>40</v>
      </c>
      <c r="J628" s="4">
        <v>19800614</v>
      </c>
      <c r="K628" s="4">
        <v>19800614</v>
      </c>
      <c r="L628" t="str">
        <f t="shared" si="55"/>
        <v>1101</v>
      </c>
      <c r="M628">
        <f t="shared" si="56"/>
        <v>20</v>
      </c>
      <c r="O628" s="2">
        <v>45597.866388888891</v>
      </c>
      <c r="P628" s="3">
        <v>45597.784780092596</v>
      </c>
      <c r="Q628" s="4" t="s">
        <v>15</v>
      </c>
      <c r="R628" s="4">
        <v>0.21390000000000001</v>
      </c>
      <c r="S628" s="4">
        <v>0.18410000000000001</v>
      </c>
      <c r="T628" s="4">
        <v>0.24840000000000001</v>
      </c>
      <c r="U628" s="4">
        <v>3.5739999999999998</v>
      </c>
      <c r="V628" s="4">
        <v>0.2261</v>
      </c>
      <c r="W628" s="4" t="s">
        <v>40</v>
      </c>
      <c r="X628" s="4">
        <v>19800614</v>
      </c>
      <c r="Y628" s="4">
        <v>19800614</v>
      </c>
      <c r="Z628" t="str">
        <f t="shared" si="53"/>
        <v>1101</v>
      </c>
      <c r="AA628">
        <f t="shared" si="54"/>
        <v>20</v>
      </c>
    </row>
    <row r="629" spans="1:27">
      <c r="A629" s="2">
        <v>45597.870578703703</v>
      </c>
      <c r="B629" s="3">
        <v>45597.063402777778</v>
      </c>
      <c r="C629" s="4" t="s">
        <v>15</v>
      </c>
      <c r="D629" s="4">
        <v>0.39789999999999998</v>
      </c>
      <c r="E629" s="4">
        <v>0.41320000000000001</v>
      </c>
      <c r="F629" s="4">
        <v>0.38329999999999997</v>
      </c>
      <c r="G629" s="4">
        <v>5.9909999999999997</v>
      </c>
      <c r="H629" s="4">
        <v>0.2024</v>
      </c>
      <c r="I629" s="4" t="s">
        <v>40</v>
      </c>
      <c r="J629" s="4">
        <v>19800614</v>
      </c>
      <c r="K629" s="4">
        <v>19800614</v>
      </c>
      <c r="L629" t="str">
        <f t="shared" si="55"/>
        <v>1101</v>
      </c>
      <c r="M629">
        <f t="shared" si="56"/>
        <v>20</v>
      </c>
      <c r="O629" s="2">
        <v>45597.866608796299</v>
      </c>
      <c r="P629" s="3">
        <v>45597.792638888888</v>
      </c>
      <c r="Q629" s="4" t="s">
        <v>15</v>
      </c>
      <c r="R629" s="4">
        <v>8.8900000000000007E-2</v>
      </c>
      <c r="S629" s="4">
        <v>1.21E-2</v>
      </c>
      <c r="T629" s="4">
        <v>0.65269999999999995</v>
      </c>
      <c r="U629" s="4">
        <v>6.76</v>
      </c>
      <c r="V629" s="4">
        <v>0.19769999999999999</v>
      </c>
      <c r="W629" s="4" t="s">
        <v>40</v>
      </c>
      <c r="X629" s="4">
        <v>19800614</v>
      </c>
      <c r="Y629" s="4">
        <v>19800614</v>
      </c>
      <c r="Z629" t="str">
        <f t="shared" si="53"/>
        <v>1101</v>
      </c>
      <c r="AA629">
        <f t="shared" si="54"/>
        <v>20</v>
      </c>
    </row>
    <row r="630" spans="1:27">
      <c r="A630" s="2">
        <v>45597.870625000003</v>
      </c>
      <c r="B630" s="3">
        <v>45597.069305555553</v>
      </c>
      <c r="C630" s="4" t="s">
        <v>15</v>
      </c>
      <c r="D630" s="4">
        <v>0.47720000000000001</v>
      </c>
      <c r="E630" s="4">
        <v>0.37959999999999999</v>
      </c>
      <c r="F630" s="4">
        <v>0.6</v>
      </c>
      <c r="G630" s="4">
        <v>6.1580000000000004</v>
      </c>
      <c r="H630" s="4">
        <v>0.185</v>
      </c>
      <c r="I630" s="4" t="s">
        <v>40</v>
      </c>
      <c r="J630" s="4">
        <v>19800614</v>
      </c>
      <c r="K630" s="4">
        <v>19800614</v>
      </c>
      <c r="L630" t="str">
        <f t="shared" si="55"/>
        <v>1101</v>
      </c>
      <c r="M630">
        <f t="shared" si="56"/>
        <v>20</v>
      </c>
      <c r="O630" s="2">
        <v>45597.86681712963</v>
      </c>
      <c r="P630" s="3">
        <v>45597.800509259258</v>
      </c>
      <c r="Q630" s="4" t="s">
        <v>15</v>
      </c>
      <c r="R630" s="4">
        <v>0.3649</v>
      </c>
      <c r="S630" s="4">
        <v>0.18010000000000001</v>
      </c>
      <c r="T630" s="4">
        <v>0.73960000000000004</v>
      </c>
      <c r="U630" s="4">
        <v>3.6040000000000001</v>
      </c>
      <c r="V630" s="4">
        <v>0.1923</v>
      </c>
      <c r="W630" s="4" t="s">
        <v>40</v>
      </c>
      <c r="X630" s="4">
        <v>19800614</v>
      </c>
      <c r="Y630" s="4">
        <v>19800614</v>
      </c>
      <c r="Z630" t="str">
        <f t="shared" si="53"/>
        <v>1101</v>
      </c>
      <c r="AA630">
        <f t="shared" si="54"/>
        <v>20</v>
      </c>
    </row>
    <row r="631" spans="1:27">
      <c r="A631" s="2">
        <v>45597.870659722219</v>
      </c>
      <c r="B631" s="3">
        <v>45597.075219907405</v>
      </c>
      <c r="C631" s="4" t="s">
        <v>15</v>
      </c>
      <c r="D631" s="4">
        <v>0.39560000000000001</v>
      </c>
      <c r="E631" s="4">
        <v>0.37640000000000001</v>
      </c>
      <c r="F631" s="4">
        <v>0.41570000000000001</v>
      </c>
      <c r="G631" s="4">
        <v>6.1740000000000004</v>
      </c>
      <c r="H631" s="4">
        <v>0.1996</v>
      </c>
      <c r="I631" s="4" t="s">
        <v>40</v>
      </c>
      <c r="J631" s="4">
        <v>19800614</v>
      </c>
      <c r="K631" s="4">
        <v>19800614</v>
      </c>
      <c r="L631" t="str">
        <f t="shared" si="55"/>
        <v>1101</v>
      </c>
      <c r="M631">
        <f t="shared" si="56"/>
        <v>20</v>
      </c>
      <c r="O631" s="2">
        <v>45597.867118055554</v>
      </c>
      <c r="P631" s="3">
        <v>45597.808379629627</v>
      </c>
      <c r="Q631" s="4" t="s">
        <v>15</v>
      </c>
      <c r="R631" s="4">
        <v>8.9599999999999999E-2</v>
      </c>
      <c r="S631" s="4">
        <v>1.52E-2</v>
      </c>
      <c r="T631" s="4">
        <v>0.52629999999999999</v>
      </c>
      <c r="U631" s="4">
        <v>6.508</v>
      </c>
      <c r="V631" s="4">
        <v>0.20549999999999999</v>
      </c>
      <c r="W631" s="4" t="s">
        <v>40</v>
      </c>
      <c r="X631" s="4">
        <v>19800614</v>
      </c>
      <c r="Y631" s="4">
        <v>19800614</v>
      </c>
      <c r="Z631" t="str">
        <f t="shared" si="53"/>
        <v>1101</v>
      </c>
      <c r="AA631">
        <f t="shared" si="54"/>
        <v>20</v>
      </c>
    </row>
    <row r="632" spans="1:27">
      <c r="A632" s="2">
        <v>45597.870706018519</v>
      </c>
      <c r="B632" s="3">
        <v>45597.081134259257</v>
      </c>
      <c r="C632" s="4" t="s">
        <v>15</v>
      </c>
      <c r="D632" s="4">
        <v>0.3463</v>
      </c>
      <c r="E632" s="4">
        <v>0.36680000000000001</v>
      </c>
      <c r="F632" s="4">
        <v>0.32700000000000001</v>
      </c>
      <c r="G632" s="4">
        <v>6.2229999999999999</v>
      </c>
      <c r="H632" s="4">
        <v>0.20760000000000001</v>
      </c>
      <c r="I632" s="4" t="s">
        <v>40</v>
      </c>
      <c r="J632" s="4">
        <v>19800614</v>
      </c>
      <c r="K632" s="4">
        <v>19800614</v>
      </c>
      <c r="L632" t="str">
        <f t="shared" si="55"/>
        <v>1101</v>
      </c>
      <c r="M632">
        <f t="shared" si="56"/>
        <v>20</v>
      </c>
      <c r="O632" s="2">
        <v>45597.8671875</v>
      </c>
      <c r="P632" s="3">
        <v>45597.816250000003</v>
      </c>
      <c r="Q632" s="4" t="s">
        <v>15</v>
      </c>
      <c r="R632" s="4">
        <v>8.8099999999999998E-2</v>
      </c>
      <c r="S632" s="4">
        <v>1.47E-2</v>
      </c>
      <c r="T632" s="4">
        <v>0.52769999999999995</v>
      </c>
      <c r="U632" s="4">
        <v>6.548</v>
      </c>
      <c r="V632" s="4">
        <v>0.2054</v>
      </c>
      <c r="W632" s="4" t="s">
        <v>40</v>
      </c>
      <c r="X632" s="4">
        <v>19800614</v>
      </c>
      <c r="Y632" s="4">
        <v>19800614</v>
      </c>
      <c r="Z632" t="str">
        <f t="shared" si="53"/>
        <v>1101</v>
      </c>
      <c r="AA632">
        <f t="shared" si="54"/>
        <v>20</v>
      </c>
    </row>
    <row r="633" spans="1:27">
      <c r="A633" s="2">
        <v>45597.870752314811</v>
      </c>
      <c r="B633" s="3">
        <v>45597.087037037039</v>
      </c>
      <c r="C633" s="4" t="s">
        <v>15</v>
      </c>
      <c r="D633" s="4">
        <v>0.33610000000000001</v>
      </c>
      <c r="E633" s="4">
        <v>0.37469999999999998</v>
      </c>
      <c r="F633" s="4">
        <v>0.30159999999999998</v>
      </c>
      <c r="G633" s="4">
        <v>6.1829999999999998</v>
      </c>
      <c r="H633" s="4">
        <v>0.21010000000000001</v>
      </c>
      <c r="I633" s="4" t="s">
        <v>40</v>
      </c>
      <c r="J633" s="4">
        <v>19800614</v>
      </c>
      <c r="K633" s="4">
        <v>19800614</v>
      </c>
      <c r="L633" t="str">
        <f t="shared" si="55"/>
        <v>1101</v>
      </c>
      <c r="M633">
        <f t="shared" si="56"/>
        <v>20</v>
      </c>
      <c r="O633" s="2">
        <v>45597.867245370369</v>
      </c>
      <c r="P633" s="3">
        <v>45597.824120370373</v>
      </c>
      <c r="Q633" s="4" t="s">
        <v>15</v>
      </c>
      <c r="R633" s="4">
        <v>8.9200000000000002E-2</v>
      </c>
      <c r="S633" s="4">
        <v>0.14879999999999999</v>
      </c>
      <c r="T633" s="4">
        <v>5.3499999999999999E-2</v>
      </c>
      <c r="U633" s="4">
        <v>3.851</v>
      </c>
      <c r="V633" s="4">
        <v>0.2601</v>
      </c>
      <c r="W633" s="4" t="s">
        <v>40</v>
      </c>
      <c r="X633" s="4">
        <v>19800614</v>
      </c>
      <c r="Y633" s="4">
        <v>19800614</v>
      </c>
      <c r="Z633" t="str">
        <f t="shared" si="53"/>
        <v>1101</v>
      </c>
      <c r="AA633">
        <f t="shared" si="54"/>
        <v>20</v>
      </c>
    </row>
    <row r="634" spans="1:27">
      <c r="A634" s="2">
        <v>45597.870798611111</v>
      </c>
      <c r="B634" s="3">
        <v>45597.092951388891</v>
      </c>
      <c r="C634" s="4" t="s">
        <v>15</v>
      </c>
      <c r="D634" s="4">
        <v>0.3256</v>
      </c>
      <c r="E634" s="4">
        <v>0.37209999999999999</v>
      </c>
      <c r="F634" s="4">
        <v>0.2848</v>
      </c>
      <c r="G634" s="4">
        <v>6.1959999999999997</v>
      </c>
      <c r="H634" s="4">
        <v>0.21179999999999999</v>
      </c>
      <c r="I634" s="4" t="s">
        <v>40</v>
      </c>
      <c r="J634" s="4">
        <v>19800614</v>
      </c>
      <c r="K634" s="4">
        <v>19800614</v>
      </c>
      <c r="L634" t="str">
        <f t="shared" si="55"/>
        <v>1101</v>
      </c>
      <c r="M634">
        <f t="shared" si="56"/>
        <v>20</v>
      </c>
      <c r="O634" s="2">
        <v>45597.867395833331</v>
      </c>
      <c r="P634" s="3">
        <v>45597.831979166665</v>
      </c>
      <c r="Q634" s="4" t="s">
        <v>15</v>
      </c>
      <c r="R634" s="4">
        <v>0.1167</v>
      </c>
      <c r="S634" s="4">
        <v>2.0500000000000001E-2</v>
      </c>
      <c r="T634" s="4">
        <v>0.66390000000000005</v>
      </c>
      <c r="U634" s="4">
        <v>6.1829999999999998</v>
      </c>
      <c r="V634" s="4">
        <v>0.19700000000000001</v>
      </c>
      <c r="W634" s="4" t="s">
        <v>40</v>
      </c>
      <c r="X634" s="4">
        <v>19800614</v>
      </c>
      <c r="Y634" s="4">
        <v>19800614</v>
      </c>
      <c r="Z634" t="str">
        <f t="shared" si="53"/>
        <v>1101</v>
      </c>
      <c r="AA634">
        <f t="shared" si="54"/>
        <v>20</v>
      </c>
    </row>
    <row r="635" spans="1:27">
      <c r="A635" s="2">
        <v>45597.870856481481</v>
      </c>
      <c r="B635" s="3">
        <v>45597.098865740743</v>
      </c>
      <c r="C635" s="4" t="s">
        <v>15</v>
      </c>
      <c r="D635" s="4">
        <v>0.34320000000000001</v>
      </c>
      <c r="E635" s="4">
        <v>0.31459999999999999</v>
      </c>
      <c r="F635" s="4">
        <v>0.3745</v>
      </c>
      <c r="G635" s="4">
        <v>6.4989999999999997</v>
      </c>
      <c r="H635" s="4">
        <v>0.20319999999999999</v>
      </c>
      <c r="I635" s="4" t="s">
        <v>40</v>
      </c>
      <c r="J635" s="4">
        <v>19800614</v>
      </c>
      <c r="K635" s="4">
        <v>19800614</v>
      </c>
      <c r="L635" t="str">
        <f t="shared" si="55"/>
        <v>1101</v>
      </c>
      <c r="M635">
        <f t="shared" si="56"/>
        <v>20</v>
      </c>
      <c r="O635" s="2">
        <v>45597.867442129631</v>
      </c>
      <c r="P635" s="3">
        <v>45597.867175925923</v>
      </c>
      <c r="Q635" s="4" t="s">
        <v>14</v>
      </c>
      <c r="R635" s="4">
        <v>0.79610000000000003</v>
      </c>
      <c r="S635" s="4">
        <v>0.79459999999999997</v>
      </c>
      <c r="T635" s="4">
        <v>0.79759999999999998</v>
      </c>
      <c r="U635" s="4">
        <v>1.1439999999999999</v>
      </c>
      <c r="V635" s="4">
        <v>0.1883</v>
      </c>
      <c r="W635" s="4" t="s">
        <v>40</v>
      </c>
      <c r="X635" s="4">
        <v>19800614</v>
      </c>
      <c r="Y635" s="4">
        <v>19800614</v>
      </c>
      <c r="Z635" t="str">
        <f t="shared" si="53"/>
        <v>1101</v>
      </c>
      <c r="AA635">
        <f t="shared" si="54"/>
        <v>20</v>
      </c>
    </row>
    <row r="636" spans="1:27">
      <c r="A636" s="2">
        <v>45597.870891203704</v>
      </c>
      <c r="B636" s="3">
        <v>45597.104768518519</v>
      </c>
      <c r="C636" s="4" t="s">
        <v>15</v>
      </c>
      <c r="D636" s="4">
        <v>0.31830000000000003</v>
      </c>
      <c r="E636" s="4">
        <v>0.26119999999999999</v>
      </c>
      <c r="F636" s="4">
        <v>0.38800000000000001</v>
      </c>
      <c r="G636" s="4">
        <v>6.8029999999999999</v>
      </c>
      <c r="H636" s="4">
        <v>0.20200000000000001</v>
      </c>
      <c r="I636" s="4" t="s">
        <v>40</v>
      </c>
      <c r="J636" s="4">
        <v>19800614</v>
      </c>
      <c r="K636" s="4">
        <v>19800614</v>
      </c>
      <c r="L636" t="str">
        <f t="shared" si="55"/>
        <v>1101</v>
      </c>
      <c r="M636">
        <f t="shared" si="56"/>
        <v>20</v>
      </c>
      <c r="O636" s="2">
        <v>45597.867465277777</v>
      </c>
      <c r="P636" s="3">
        <v>45597.824120370373</v>
      </c>
      <c r="Q636" s="4" t="s">
        <v>15</v>
      </c>
      <c r="R636" s="4">
        <v>8.9200000000000002E-2</v>
      </c>
      <c r="S636" s="4">
        <v>0.14879999999999999</v>
      </c>
      <c r="T636" s="4">
        <v>5.3499999999999999E-2</v>
      </c>
      <c r="U636" s="4">
        <v>3.851</v>
      </c>
      <c r="V636" s="4">
        <v>0.2601</v>
      </c>
      <c r="W636" s="4" t="s">
        <v>40</v>
      </c>
      <c r="X636" s="4">
        <v>19800614</v>
      </c>
      <c r="Y636" s="4">
        <v>19800614</v>
      </c>
      <c r="Z636" t="str">
        <f t="shared" si="53"/>
        <v>1101</v>
      </c>
      <c r="AA636">
        <f t="shared" si="54"/>
        <v>20</v>
      </c>
    </row>
    <row r="637" spans="1:27">
      <c r="A637" s="2">
        <v>45597.870995370373</v>
      </c>
      <c r="B637" s="3">
        <v>45597.110682870371</v>
      </c>
      <c r="C637" s="4" t="s">
        <v>15</v>
      </c>
      <c r="D637" s="4">
        <v>0.58550000000000002</v>
      </c>
      <c r="E637" s="4">
        <v>0.52429999999999999</v>
      </c>
      <c r="F637" s="4">
        <v>0.65380000000000005</v>
      </c>
      <c r="G637" s="4">
        <v>5.4569999999999999</v>
      </c>
      <c r="H637" s="4">
        <v>0.18079999999999999</v>
      </c>
      <c r="I637" s="4" t="s">
        <v>40</v>
      </c>
      <c r="J637" s="4">
        <v>19800614</v>
      </c>
      <c r="K637" s="4">
        <v>19800614</v>
      </c>
      <c r="L637" t="str">
        <f t="shared" si="55"/>
        <v>1101</v>
      </c>
      <c r="M637">
        <f t="shared" si="56"/>
        <v>20</v>
      </c>
      <c r="O637" s="2">
        <v>45597.867546296293</v>
      </c>
      <c r="P637" s="3">
        <v>45597.839849537035</v>
      </c>
      <c r="Q637" s="4" t="s">
        <v>15</v>
      </c>
      <c r="R637" s="4">
        <v>8.43E-2</v>
      </c>
      <c r="S637" s="4">
        <v>2.8400000000000002E-2</v>
      </c>
      <c r="T637" s="4">
        <v>0.25069999999999998</v>
      </c>
      <c r="U637" s="4">
        <v>5.8209999999999997</v>
      </c>
      <c r="V637" s="4">
        <v>0.22589999999999999</v>
      </c>
      <c r="W637" s="4" t="s">
        <v>40</v>
      </c>
      <c r="X637" s="4">
        <v>19800614</v>
      </c>
      <c r="Y637" s="4">
        <v>19800614</v>
      </c>
      <c r="Z637" t="str">
        <f t="shared" si="53"/>
        <v>1101</v>
      </c>
      <c r="AA637">
        <f t="shared" si="54"/>
        <v>20</v>
      </c>
    </row>
    <row r="638" spans="1:27">
      <c r="A638" s="2">
        <v>45597.871041666665</v>
      </c>
      <c r="B638" s="3">
        <v>45597.116597222222</v>
      </c>
      <c r="C638" s="4" t="s">
        <v>15</v>
      </c>
      <c r="D638" s="4">
        <v>0.55210000000000004</v>
      </c>
      <c r="E638" s="4">
        <v>0.70079999999999998</v>
      </c>
      <c r="F638" s="4">
        <v>0.435</v>
      </c>
      <c r="G638" s="4">
        <v>4.585</v>
      </c>
      <c r="H638" s="4">
        <v>0.19800000000000001</v>
      </c>
      <c r="I638" s="4" t="s">
        <v>40</v>
      </c>
      <c r="J638" s="4">
        <v>19800614</v>
      </c>
      <c r="K638" s="4">
        <v>19800614</v>
      </c>
      <c r="L638" t="str">
        <f t="shared" si="55"/>
        <v>1101</v>
      </c>
      <c r="M638">
        <f t="shared" si="56"/>
        <v>20</v>
      </c>
      <c r="O638" s="2">
        <v>45597.867627314816</v>
      </c>
      <c r="P638" s="3">
        <v>45597.740671296298</v>
      </c>
      <c r="Q638" s="4" t="s">
        <v>15</v>
      </c>
      <c r="R638" s="4">
        <v>8.9800000000000005E-2</v>
      </c>
      <c r="S638" s="4">
        <v>1.47E-2</v>
      </c>
      <c r="T638" s="4">
        <v>0.54879999999999995</v>
      </c>
      <c r="U638" s="4">
        <v>6.5490000000000004</v>
      </c>
      <c r="V638" s="4">
        <v>0.2041</v>
      </c>
      <c r="W638" s="4" t="s">
        <v>40</v>
      </c>
      <c r="X638" s="4">
        <v>19800614</v>
      </c>
      <c r="Y638" s="4">
        <v>19800614</v>
      </c>
      <c r="Z638" t="str">
        <f t="shared" si="53"/>
        <v>1101</v>
      </c>
      <c r="AA638">
        <f t="shared" si="54"/>
        <v>20</v>
      </c>
    </row>
    <row r="639" spans="1:27">
      <c r="A639" s="2">
        <v>45597.871099537035</v>
      </c>
      <c r="B639" s="3">
        <v>45597.122499999998</v>
      </c>
      <c r="C639" s="4" t="s">
        <v>15</v>
      </c>
      <c r="D639" s="4">
        <v>0.35870000000000002</v>
      </c>
      <c r="E639" s="4">
        <v>0.83389999999999997</v>
      </c>
      <c r="F639" s="4">
        <v>0.15429999999999999</v>
      </c>
      <c r="G639" s="4">
        <v>3.7759999999999998</v>
      </c>
      <c r="H639" s="4">
        <v>0.22900000000000001</v>
      </c>
      <c r="I639" s="4" t="s">
        <v>40</v>
      </c>
      <c r="J639" s="4">
        <v>19800614</v>
      </c>
      <c r="K639" s="4">
        <v>19800614</v>
      </c>
      <c r="L639" t="str">
        <f t="shared" si="55"/>
        <v>1101</v>
      </c>
      <c r="M639">
        <f t="shared" si="56"/>
        <v>20</v>
      </c>
      <c r="O639" s="2">
        <v>45597.867673611108</v>
      </c>
      <c r="P639" s="3">
        <v>45597.748530092591</v>
      </c>
      <c r="Q639" s="4" t="s">
        <v>15</v>
      </c>
      <c r="R639" s="4">
        <v>0.1164</v>
      </c>
      <c r="S639" s="4">
        <v>1.6E-2</v>
      </c>
      <c r="T639" s="4">
        <v>0.84540000000000004</v>
      </c>
      <c r="U639" s="4">
        <v>6.4539999999999997</v>
      </c>
      <c r="V639" s="4">
        <v>0.1847</v>
      </c>
      <c r="W639" s="4" t="s">
        <v>40</v>
      </c>
      <c r="X639" s="4">
        <v>19800614</v>
      </c>
      <c r="Y639" s="4">
        <v>19800614</v>
      </c>
      <c r="Z639" t="str">
        <f t="shared" si="53"/>
        <v>1101</v>
      </c>
      <c r="AA639">
        <f t="shared" si="54"/>
        <v>20</v>
      </c>
    </row>
    <row r="640" spans="1:27">
      <c r="A640" s="2">
        <v>45597.871145833335</v>
      </c>
      <c r="B640" s="3">
        <v>45597.12841435185</v>
      </c>
      <c r="C640" s="4" t="s">
        <v>15</v>
      </c>
      <c r="D640" s="4">
        <v>0.23280000000000001</v>
      </c>
      <c r="E640" s="4">
        <v>6.0699999999999997E-2</v>
      </c>
      <c r="F640" s="4">
        <v>0.8931</v>
      </c>
      <c r="G640" s="4">
        <v>8.6059999999999999</v>
      </c>
      <c r="H640" s="4">
        <v>0.15870000000000001</v>
      </c>
      <c r="I640" s="4" t="s">
        <v>40</v>
      </c>
      <c r="J640" s="4">
        <v>19800614</v>
      </c>
      <c r="K640" s="4">
        <v>19800614</v>
      </c>
      <c r="L640" t="str">
        <f t="shared" si="55"/>
        <v>1101</v>
      </c>
      <c r="M640">
        <f t="shared" si="56"/>
        <v>20</v>
      </c>
      <c r="O640" s="2">
        <v>45597.867719907408</v>
      </c>
      <c r="P640" s="3">
        <v>45597.75640046296</v>
      </c>
      <c r="Q640" s="4" t="s">
        <v>15</v>
      </c>
      <c r="R640" s="4">
        <v>0.1047</v>
      </c>
      <c r="S640" s="4">
        <v>2.3599999999999999E-2</v>
      </c>
      <c r="T640" s="4">
        <v>0.46460000000000001</v>
      </c>
      <c r="U640" s="4">
        <v>6.0270000000000001</v>
      </c>
      <c r="V640" s="4">
        <v>0.2094</v>
      </c>
      <c r="W640" s="4" t="s">
        <v>40</v>
      </c>
      <c r="X640" s="4">
        <v>19800614</v>
      </c>
      <c r="Y640" s="4">
        <v>19800614</v>
      </c>
      <c r="Z640" t="str">
        <f t="shared" si="53"/>
        <v>1101</v>
      </c>
      <c r="AA640">
        <f t="shared" si="54"/>
        <v>20</v>
      </c>
    </row>
    <row r="641" spans="1:27">
      <c r="A641" s="2">
        <v>45597.871180555558</v>
      </c>
      <c r="B641" s="3">
        <v>45597.799363425926</v>
      </c>
      <c r="C641" s="4" t="s">
        <v>18</v>
      </c>
      <c r="D641" s="4">
        <v>0.62590000000000001</v>
      </c>
      <c r="E641" s="4">
        <v>0.73640000000000005</v>
      </c>
      <c r="F641" s="4">
        <v>0.53200000000000003</v>
      </c>
      <c r="G641" s="4">
        <v>4.391</v>
      </c>
      <c r="H641" s="4">
        <v>0.19020000000000001</v>
      </c>
      <c r="I641" s="4" t="s">
        <v>40</v>
      </c>
      <c r="J641" s="4">
        <v>19800614</v>
      </c>
      <c r="K641" s="4">
        <v>19800614</v>
      </c>
      <c r="L641" t="str">
        <f t="shared" si="55"/>
        <v>1101</v>
      </c>
      <c r="M641">
        <f t="shared" si="56"/>
        <v>20</v>
      </c>
      <c r="O641" s="2">
        <v>45597.867789351854</v>
      </c>
      <c r="P641" s="3">
        <v>45597.764270833337</v>
      </c>
      <c r="Q641" s="4" t="s">
        <v>15</v>
      </c>
      <c r="R641" s="4">
        <v>8.7400000000000005E-2</v>
      </c>
      <c r="S641" s="4">
        <v>1.37E-2</v>
      </c>
      <c r="T641" s="4">
        <v>0.55840000000000001</v>
      </c>
      <c r="U641" s="4">
        <v>6.6260000000000003</v>
      </c>
      <c r="V641" s="4">
        <v>0.20349999999999999</v>
      </c>
      <c r="W641" s="4" t="s">
        <v>40</v>
      </c>
      <c r="X641" s="4">
        <v>19800614</v>
      </c>
      <c r="Y641" s="4">
        <v>19800614</v>
      </c>
      <c r="Z641" t="str">
        <f t="shared" si="53"/>
        <v>1101</v>
      </c>
      <c r="AA641">
        <f t="shared" si="54"/>
        <v>20</v>
      </c>
    </row>
    <row r="642" spans="1:27">
      <c r="A642" s="2">
        <v>45597.871192129627</v>
      </c>
      <c r="B642" s="3">
        <v>45597.134317129632</v>
      </c>
      <c r="C642" s="4" t="s">
        <v>15</v>
      </c>
      <c r="D642" s="4">
        <v>0.44190000000000002</v>
      </c>
      <c r="E642" s="4">
        <v>0.7732</v>
      </c>
      <c r="F642" s="4">
        <v>0.25259999999999999</v>
      </c>
      <c r="G642" s="4">
        <v>4.1760000000000002</v>
      </c>
      <c r="H642" s="4">
        <v>0.21540000000000001</v>
      </c>
      <c r="I642" s="4" t="s">
        <v>40</v>
      </c>
      <c r="J642" s="4">
        <v>19800614</v>
      </c>
      <c r="K642" s="4">
        <v>19800614</v>
      </c>
      <c r="L642" t="str">
        <f t="shared" si="55"/>
        <v>1101</v>
      </c>
      <c r="M642">
        <f t="shared" si="56"/>
        <v>20</v>
      </c>
      <c r="O642" s="2">
        <v>45597.867881944447</v>
      </c>
      <c r="P642" s="3">
        <v>45597.772129629629</v>
      </c>
      <c r="Q642" s="4" t="s">
        <v>15</v>
      </c>
      <c r="R642" s="4">
        <v>9.11E-2</v>
      </c>
      <c r="S642" s="4">
        <v>3.8100000000000002E-2</v>
      </c>
      <c r="T642" s="4">
        <v>0.21779999999999999</v>
      </c>
      <c r="U642" s="4">
        <v>5.4870000000000001</v>
      </c>
      <c r="V642" s="4">
        <v>0.22919999999999999</v>
      </c>
      <c r="W642" s="4" t="s">
        <v>40</v>
      </c>
      <c r="X642" s="4">
        <v>19800614</v>
      </c>
      <c r="Y642" s="4">
        <v>19800614</v>
      </c>
      <c r="Z642" t="str">
        <f t="shared" si="53"/>
        <v>1101</v>
      </c>
      <c r="AA642">
        <f t="shared" si="54"/>
        <v>20</v>
      </c>
    </row>
    <row r="643" spans="1:27">
      <c r="A643" s="2">
        <v>45597.871238425927</v>
      </c>
      <c r="B643" s="3">
        <v>45597.140231481484</v>
      </c>
      <c r="C643" s="4" t="s">
        <v>15</v>
      </c>
      <c r="D643" s="4">
        <v>0.30059999999999998</v>
      </c>
      <c r="E643" s="4">
        <v>0.26</v>
      </c>
      <c r="F643" s="4">
        <v>0.34760000000000002</v>
      </c>
      <c r="G643" s="4">
        <v>6.8109999999999999</v>
      </c>
      <c r="H643" s="4">
        <v>0.2056</v>
      </c>
      <c r="I643" s="4" t="s">
        <v>40</v>
      </c>
      <c r="J643" s="4">
        <v>19800614</v>
      </c>
      <c r="K643" s="4">
        <v>19800614</v>
      </c>
      <c r="L643" t="str">
        <f t="shared" si="55"/>
        <v>1101</v>
      </c>
      <c r="M643">
        <f t="shared" si="56"/>
        <v>20</v>
      </c>
      <c r="O643" s="2">
        <v>45597.867928240739</v>
      </c>
      <c r="P643" s="3">
        <v>45597.78</v>
      </c>
      <c r="Q643" s="4" t="s">
        <v>15</v>
      </c>
      <c r="R643" s="4">
        <v>8.6900000000000005E-2</v>
      </c>
      <c r="S643" s="4">
        <v>3.7600000000000001E-2</v>
      </c>
      <c r="T643" s="4">
        <v>0.20050000000000001</v>
      </c>
      <c r="U643" s="4">
        <v>5.5010000000000003</v>
      </c>
      <c r="V643" s="4">
        <v>0.23119999999999999</v>
      </c>
      <c r="W643" s="4" t="s">
        <v>40</v>
      </c>
      <c r="X643" s="4">
        <v>19800614</v>
      </c>
      <c r="Y643" s="4">
        <v>19800614</v>
      </c>
      <c r="Z643" t="str">
        <f t="shared" si="53"/>
        <v>1101</v>
      </c>
      <c r="AA643">
        <f t="shared" si="54"/>
        <v>20</v>
      </c>
    </row>
    <row r="644" spans="1:27">
      <c r="A644" s="2">
        <v>45597.87128472222</v>
      </c>
      <c r="B644" s="3">
        <v>45597.146145833336</v>
      </c>
      <c r="C644" s="4" t="s">
        <v>15</v>
      </c>
      <c r="D644" s="4">
        <v>0.39760000000000001</v>
      </c>
      <c r="E644" s="4">
        <v>0.50409999999999999</v>
      </c>
      <c r="F644" s="4">
        <v>0.31359999999999999</v>
      </c>
      <c r="G644" s="4">
        <v>5.5529999999999999</v>
      </c>
      <c r="H644" s="4">
        <v>0.2089</v>
      </c>
      <c r="I644" s="4" t="s">
        <v>40</v>
      </c>
      <c r="J644" s="4">
        <v>19800614</v>
      </c>
      <c r="K644" s="4">
        <v>19800614</v>
      </c>
      <c r="L644" t="str">
        <f t="shared" si="55"/>
        <v>1101</v>
      </c>
      <c r="M644">
        <f t="shared" si="56"/>
        <v>20</v>
      </c>
      <c r="O644" s="2">
        <v>45597.867974537039</v>
      </c>
      <c r="P644" s="3">
        <v>45597.787858796299</v>
      </c>
      <c r="Q644" s="4" t="s">
        <v>15</v>
      </c>
      <c r="R644" s="4">
        <v>0.10680000000000001</v>
      </c>
      <c r="S644" s="4">
        <v>1.5699999999999999E-2</v>
      </c>
      <c r="T644" s="4">
        <v>0.72589999999999999</v>
      </c>
      <c r="U644" s="4">
        <v>6.476</v>
      </c>
      <c r="V644" s="4">
        <v>0.19320000000000001</v>
      </c>
      <c r="W644" s="4" t="s">
        <v>40</v>
      </c>
      <c r="X644" s="4">
        <v>19800614</v>
      </c>
      <c r="Y644" s="4">
        <v>19800614</v>
      </c>
      <c r="Z644" t="str">
        <f t="shared" si="53"/>
        <v>1101</v>
      </c>
      <c r="AA644">
        <f t="shared" si="54"/>
        <v>20</v>
      </c>
    </row>
    <row r="645" spans="1:27">
      <c r="A645" s="2">
        <v>45597.871342592596</v>
      </c>
      <c r="B645" s="3">
        <v>45597.152048611111</v>
      </c>
      <c r="C645" s="4" t="s">
        <v>15</v>
      </c>
      <c r="D645" s="4">
        <v>0.10290000000000001</v>
      </c>
      <c r="E645" s="4">
        <v>7.7299999999999994E-2</v>
      </c>
      <c r="F645" s="4">
        <v>0.1371</v>
      </c>
      <c r="G645" s="4">
        <v>8.3529999999999998</v>
      </c>
      <c r="H645" s="4">
        <v>0.23200000000000001</v>
      </c>
      <c r="I645" s="4" t="s">
        <v>40</v>
      </c>
      <c r="J645" s="4">
        <v>19800614</v>
      </c>
      <c r="K645" s="4">
        <v>19800614</v>
      </c>
      <c r="L645" t="str">
        <f t="shared" si="55"/>
        <v>1101</v>
      </c>
      <c r="M645">
        <f t="shared" si="56"/>
        <v>20</v>
      </c>
      <c r="O645" s="2">
        <v>45597.868020833332</v>
      </c>
      <c r="P645" s="3">
        <v>45597.795729166668</v>
      </c>
      <c r="Q645" s="4" t="s">
        <v>15</v>
      </c>
      <c r="R645" s="4">
        <v>0.1069</v>
      </c>
      <c r="S645" s="4">
        <v>1.52E-2</v>
      </c>
      <c r="T645" s="4">
        <v>0.75160000000000005</v>
      </c>
      <c r="U645" s="4">
        <v>6.51</v>
      </c>
      <c r="V645" s="4">
        <v>0.1915</v>
      </c>
      <c r="W645" s="4" t="s">
        <v>40</v>
      </c>
      <c r="X645" s="4">
        <v>19800614</v>
      </c>
      <c r="Y645" s="4">
        <v>19800614</v>
      </c>
      <c r="Z645" t="str">
        <f t="shared" si="53"/>
        <v>1101</v>
      </c>
      <c r="AA645">
        <f t="shared" si="54"/>
        <v>20</v>
      </c>
    </row>
    <row r="646" spans="1:27">
      <c r="A646" s="2">
        <v>45597.871388888889</v>
      </c>
      <c r="B646" s="3">
        <v>45597.871076388888</v>
      </c>
      <c r="C646" s="4" t="s">
        <v>14</v>
      </c>
      <c r="D646" s="4">
        <v>0.67730000000000001</v>
      </c>
      <c r="E646" s="4">
        <v>0.73309999999999997</v>
      </c>
      <c r="F646" s="4">
        <v>0.62570000000000003</v>
      </c>
      <c r="G646" s="4">
        <v>4.4089999999999998</v>
      </c>
      <c r="H646" s="4">
        <v>0.183</v>
      </c>
      <c r="I646" s="4" t="s">
        <v>40</v>
      </c>
      <c r="J646" s="4">
        <v>19800614</v>
      </c>
      <c r="K646" s="4">
        <v>19800614</v>
      </c>
      <c r="L646" t="str">
        <f t="shared" si="55"/>
        <v>1101</v>
      </c>
      <c r="M646">
        <f t="shared" si="56"/>
        <v>20</v>
      </c>
      <c r="O646" s="2">
        <v>45597.868067129632</v>
      </c>
      <c r="P646" s="3">
        <v>45597.803587962961</v>
      </c>
      <c r="Q646" s="4" t="s">
        <v>15</v>
      </c>
      <c r="R646" s="4">
        <v>7.5800000000000006E-2</v>
      </c>
      <c r="S646" s="4">
        <v>2.07E-2</v>
      </c>
      <c r="T646" s="4">
        <v>0.27829999999999999</v>
      </c>
      <c r="U646" s="4">
        <v>6.1740000000000004</v>
      </c>
      <c r="V646" s="4">
        <v>0.2233</v>
      </c>
      <c r="W646" s="4" t="s">
        <v>40</v>
      </c>
      <c r="X646" s="4">
        <v>19800614</v>
      </c>
      <c r="Y646" s="4">
        <v>19800614</v>
      </c>
      <c r="Z646" t="str">
        <f t="shared" si="53"/>
        <v>1101</v>
      </c>
      <c r="AA646">
        <f t="shared" si="54"/>
        <v>20</v>
      </c>
    </row>
    <row r="647" spans="1:27">
      <c r="A647" s="2">
        <v>45597.871412037035</v>
      </c>
      <c r="B647" s="3">
        <v>45597.805439814816</v>
      </c>
      <c r="C647" s="4" t="s">
        <v>18</v>
      </c>
      <c r="D647" s="4">
        <v>0.64349999999999996</v>
      </c>
      <c r="E647" s="4">
        <v>0.71740000000000004</v>
      </c>
      <c r="F647" s="4">
        <v>0.57730000000000004</v>
      </c>
      <c r="G647" s="4">
        <v>4.4960000000000004</v>
      </c>
      <c r="H647" s="4">
        <v>0.1867</v>
      </c>
      <c r="I647" s="4" t="s">
        <v>40</v>
      </c>
      <c r="J647" s="4">
        <v>19800614</v>
      </c>
      <c r="K647" s="4">
        <v>19800614</v>
      </c>
      <c r="L647" t="str">
        <f t="shared" si="55"/>
        <v>1101</v>
      </c>
      <c r="M647">
        <f t="shared" si="56"/>
        <v>20</v>
      </c>
      <c r="O647" s="2">
        <v>45597.868113425924</v>
      </c>
      <c r="P647" s="3">
        <v>45597.81145833333</v>
      </c>
      <c r="Q647" s="4" t="s">
        <v>15</v>
      </c>
      <c r="R647" s="4">
        <v>9.8000000000000004E-2</v>
      </c>
      <c r="S647" s="4">
        <v>1.7299999999999999E-2</v>
      </c>
      <c r="T647" s="4">
        <v>0.55669999999999997</v>
      </c>
      <c r="U647" s="4">
        <v>6.3719999999999999</v>
      </c>
      <c r="V647" s="4">
        <v>0.2036</v>
      </c>
      <c r="W647" s="4" t="s">
        <v>40</v>
      </c>
      <c r="X647" s="4">
        <v>19800614</v>
      </c>
      <c r="Y647" s="4">
        <v>19800614</v>
      </c>
      <c r="Z647" t="str">
        <f t="shared" si="53"/>
        <v>1101</v>
      </c>
      <c r="AA647">
        <f t="shared" si="54"/>
        <v>20</v>
      </c>
    </row>
    <row r="648" spans="1:27">
      <c r="A648" s="2">
        <v>45597.871435185189</v>
      </c>
      <c r="B648" s="3">
        <v>45597.157962962963</v>
      </c>
      <c r="C648" s="4" t="s">
        <v>15</v>
      </c>
      <c r="D648" s="4">
        <v>0.3387</v>
      </c>
      <c r="E648" s="4">
        <v>0.26879999999999998</v>
      </c>
      <c r="F648" s="4">
        <v>0.42659999999999998</v>
      </c>
      <c r="G648" s="4">
        <v>6.758</v>
      </c>
      <c r="H648" s="4">
        <v>0.19869999999999999</v>
      </c>
      <c r="I648" s="4" t="s">
        <v>40</v>
      </c>
      <c r="J648" s="4">
        <v>19800614</v>
      </c>
      <c r="K648" s="4">
        <v>19800614</v>
      </c>
      <c r="L648" t="str">
        <f t="shared" si="55"/>
        <v>1101</v>
      </c>
      <c r="M648">
        <f t="shared" si="56"/>
        <v>20</v>
      </c>
      <c r="O648" s="2">
        <v>45597.868159722224</v>
      </c>
      <c r="P648" s="3">
        <v>45597.741122685184</v>
      </c>
      <c r="Q648" s="4" t="s">
        <v>15</v>
      </c>
      <c r="R648" s="4">
        <v>8.0299999999999996E-2</v>
      </c>
      <c r="S648" s="4">
        <v>1.46E-2</v>
      </c>
      <c r="T648" s="4">
        <v>0.44019999999999998</v>
      </c>
      <c r="U648" s="4">
        <v>6.5529999999999999</v>
      </c>
      <c r="V648" s="4">
        <v>0.21099999999999999</v>
      </c>
      <c r="W648" s="4" t="s">
        <v>40</v>
      </c>
      <c r="X648" s="4">
        <v>19800614</v>
      </c>
      <c r="Y648" s="4">
        <v>19800614</v>
      </c>
      <c r="Z648" t="str">
        <f t="shared" si="53"/>
        <v>1101</v>
      </c>
      <c r="AA648">
        <f t="shared" si="54"/>
        <v>20</v>
      </c>
    </row>
    <row r="649" spans="1:27">
      <c r="A649" s="2">
        <v>45597.871527777781</v>
      </c>
      <c r="B649" s="3">
        <v>45597.163877314815</v>
      </c>
      <c r="C649" s="4" t="s">
        <v>15</v>
      </c>
      <c r="D649" s="4">
        <v>0.4032</v>
      </c>
      <c r="E649" s="4">
        <v>0.2737</v>
      </c>
      <c r="F649" s="4">
        <v>0.59399999999999997</v>
      </c>
      <c r="G649" s="4">
        <v>6.7290000000000001</v>
      </c>
      <c r="H649" s="4">
        <v>0.18540000000000001</v>
      </c>
      <c r="I649" s="4" t="s">
        <v>40</v>
      </c>
      <c r="J649" s="4">
        <v>19800614</v>
      </c>
      <c r="K649" s="4">
        <v>19800614</v>
      </c>
      <c r="L649" t="str">
        <f t="shared" si="55"/>
        <v>1101</v>
      </c>
      <c r="M649">
        <f t="shared" si="56"/>
        <v>20</v>
      </c>
      <c r="O649" s="2">
        <v>45597.868217592593</v>
      </c>
      <c r="P649" s="3">
        <v>45597.748993055553</v>
      </c>
      <c r="Q649" s="4" t="s">
        <v>15</v>
      </c>
      <c r="R649" s="4">
        <v>8.14E-2</v>
      </c>
      <c r="S649" s="4">
        <v>1.4500000000000001E-2</v>
      </c>
      <c r="T649" s="4">
        <v>0.45760000000000001</v>
      </c>
      <c r="U649" s="4">
        <v>6.5640000000000001</v>
      </c>
      <c r="V649" s="4">
        <v>0.20979999999999999</v>
      </c>
      <c r="W649" s="4" t="s">
        <v>40</v>
      </c>
      <c r="X649" s="4">
        <v>19800614</v>
      </c>
      <c r="Y649" s="4">
        <v>19800614</v>
      </c>
      <c r="Z649" t="str">
        <f t="shared" si="53"/>
        <v>1101</v>
      </c>
      <c r="AA649">
        <f t="shared" si="54"/>
        <v>20</v>
      </c>
    </row>
    <row r="650" spans="1:27">
      <c r="A650" s="2">
        <v>45597.871562499997</v>
      </c>
      <c r="B650" s="3">
        <v>45597.16978009259</v>
      </c>
      <c r="C650" s="4" t="s">
        <v>15</v>
      </c>
      <c r="D650" s="4">
        <v>0.28260000000000002</v>
      </c>
      <c r="E650" s="4">
        <v>0.25890000000000002</v>
      </c>
      <c r="F650" s="4">
        <v>0.30859999999999999</v>
      </c>
      <c r="G650" s="4">
        <v>6.8170000000000002</v>
      </c>
      <c r="H650" s="4">
        <v>0.2094</v>
      </c>
      <c r="I650" s="4" t="s">
        <v>40</v>
      </c>
      <c r="J650" s="4">
        <v>19800614</v>
      </c>
      <c r="K650" s="4">
        <v>19800614</v>
      </c>
      <c r="L650" t="str">
        <f t="shared" si="55"/>
        <v>1101</v>
      </c>
      <c r="M650">
        <f t="shared" si="56"/>
        <v>20</v>
      </c>
      <c r="O650" s="2">
        <v>45597.868252314816</v>
      </c>
      <c r="P650" s="3">
        <v>45597.756863425922</v>
      </c>
      <c r="Q650" s="4" t="s">
        <v>15</v>
      </c>
      <c r="R650" s="4">
        <v>8.1000000000000003E-2</v>
      </c>
      <c r="S650" s="4">
        <v>1.5100000000000001E-2</v>
      </c>
      <c r="T650" s="4">
        <v>0.4355</v>
      </c>
      <c r="U650" s="4">
        <v>6.5220000000000002</v>
      </c>
      <c r="V650" s="4">
        <v>0.21129999999999999</v>
      </c>
      <c r="W650" s="4" t="s">
        <v>40</v>
      </c>
      <c r="X650" s="4">
        <v>19800614</v>
      </c>
      <c r="Y650" s="4">
        <v>19800614</v>
      </c>
      <c r="Z650" t="str">
        <f t="shared" si="53"/>
        <v>1101</v>
      </c>
      <c r="AA650">
        <f t="shared" si="54"/>
        <v>20</v>
      </c>
    </row>
    <row r="651" spans="1:27">
      <c r="A651" s="2">
        <v>45597.871608796297</v>
      </c>
      <c r="B651" s="3">
        <v>45597.175694444442</v>
      </c>
      <c r="C651" s="4" t="s">
        <v>15</v>
      </c>
      <c r="D651" s="4">
        <v>0.216</v>
      </c>
      <c r="E651" s="4">
        <v>0.11700000000000001</v>
      </c>
      <c r="F651" s="4">
        <v>0.39879999999999999</v>
      </c>
      <c r="G651" s="4">
        <v>7.8869999999999996</v>
      </c>
      <c r="H651" s="4">
        <v>0.20100000000000001</v>
      </c>
      <c r="I651" s="4" t="s">
        <v>40</v>
      </c>
      <c r="J651" s="4">
        <v>19800614</v>
      </c>
      <c r="K651" s="4">
        <v>19800614</v>
      </c>
      <c r="L651" t="str">
        <f t="shared" si="55"/>
        <v>1101</v>
      </c>
      <c r="M651">
        <f t="shared" si="56"/>
        <v>20</v>
      </c>
      <c r="O651" s="2">
        <v>45597.868298611109</v>
      </c>
      <c r="P651" s="3">
        <v>45597.764733796299</v>
      </c>
      <c r="Q651" s="4" t="s">
        <v>15</v>
      </c>
      <c r="R651" s="4">
        <v>6.6199999999999995E-2</v>
      </c>
      <c r="S651" s="4">
        <v>8.6E-3</v>
      </c>
      <c r="T651" s="4">
        <v>0.50680000000000003</v>
      </c>
      <c r="U651" s="4">
        <v>7.1219999999999999</v>
      </c>
      <c r="V651" s="4">
        <v>0.20669999999999999</v>
      </c>
      <c r="W651" s="4" t="s">
        <v>40</v>
      </c>
      <c r="X651" s="4">
        <v>19800614</v>
      </c>
      <c r="Y651" s="4">
        <v>19800614</v>
      </c>
      <c r="Z651" t="str">
        <f t="shared" si="53"/>
        <v>1101</v>
      </c>
      <c r="AA651">
        <f t="shared" si="54"/>
        <v>20</v>
      </c>
    </row>
    <row r="652" spans="1:27">
      <c r="A652" s="2">
        <v>45597.871655092589</v>
      </c>
      <c r="B652" s="3">
        <v>45597.181597222225</v>
      </c>
      <c r="C652" s="4" t="s">
        <v>15</v>
      </c>
      <c r="D652" s="4">
        <v>0.33910000000000001</v>
      </c>
      <c r="E652" s="4">
        <v>0.25700000000000001</v>
      </c>
      <c r="F652" s="4">
        <v>0.44750000000000001</v>
      </c>
      <c r="G652" s="4">
        <v>6.8289999999999997</v>
      </c>
      <c r="H652" s="4">
        <v>0.19689999999999999</v>
      </c>
      <c r="I652" s="4" t="s">
        <v>40</v>
      </c>
      <c r="J652" s="4">
        <v>19800614</v>
      </c>
      <c r="K652" s="4">
        <v>19800614</v>
      </c>
      <c r="L652" t="str">
        <f t="shared" si="55"/>
        <v>1101</v>
      </c>
      <c r="M652">
        <f t="shared" si="56"/>
        <v>20</v>
      </c>
      <c r="O652" s="2">
        <v>45597.868368055555</v>
      </c>
      <c r="P652" s="3">
        <v>45597.772604166668</v>
      </c>
      <c r="Q652" s="4" t="s">
        <v>15</v>
      </c>
      <c r="R652" s="4">
        <v>5.1700000000000003E-2</v>
      </c>
      <c r="S652" s="4">
        <v>5.4999999999999997E-3</v>
      </c>
      <c r="T652" s="4">
        <v>0.48599999999999999</v>
      </c>
      <c r="U652" s="4">
        <v>7.6029999999999998</v>
      </c>
      <c r="V652" s="4">
        <v>0.20799999999999999</v>
      </c>
      <c r="W652" s="4" t="s">
        <v>40</v>
      </c>
      <c r="X652" s="4">
        <v>19800614</v>
      </c>
      <c r="Y652" s="4">
        <v>19800614</v>
      </c>
      <c r="Z652" t="str">
        <f t="shared" si="53"/>
        <v>1101</v>
      </c>
      <c r="AA652">
        <f t="shared" si="54"/>
        <v>20</v>
      </c>
    </row>
    <row r="653" spans="1:27">
      <c r="A653" s="2">
        <v>45597.871701388889</v>
      </c>
      <c r="B653" s="3">
        <v>45597.187511574077</v>
      </c>
      <c r="C653" s="4" t="s">
        <v>15</v>
      </c>
      <c r="D653" s="4">
        <v>0.2918</v>
      </c>
      <c r="E653" s="4">
        <v>0.26640000000000003</v>
      </c>
      <c r="F653" s="4">
        <v>0.31950000000000001</v>
      </c>
      <c r="G653" s="4">
        <v>6.7720000000000002</v>
      </c>
      <c r="H653" s="4">
        <v>0.20830000000000001</v>
      </c>
      <c r="I653" s="4" t="s">
        <v>40</v>
      </c>
      <c r="J653" s="4">
        <v>19800614</v>
      </c>
      <c r="K653" s="4">
        <v>19800614</v>
      </c>
      <c r="L653" t="str">
        <f t="shared" si="55"/>
        <v>1101</v>
      </c>
      <c r="M653">
        <f t="shared" si="56"/>
        <v>20</v>
      </c>
      <c r="O653" s="2">
        <v>45597.868402777778</v>
      </c>
      <c r="P653" s="3">
        <v>45597.780474537038</v>
      </c>
      <c r="Q653" s="4" t="s">
        <v>15</v>
      </c>
      <c r="R653" s="4">
        <v>8.6499999999999994E-2</v>
      </c>
      <c r="S653" s="4">
        <v>4.5199999999999997E-2</v>
      </c>
      <c r="T653" s="4">
        <v>0.16550000000000001</v>
      </c>
      <c r="U653" s="4">
        <v>5.2910000000000004</v>
      </c>
      <c r="V653" s="4">
        <v>0.2356</v>
      </c>
      <c r="W653" s="4" t="s">
        <v>40</v>
      </c>
      <c r="X653" s="4">
        <v>19800614</v>
      </c>
      <c r="Y653" s="4">
        <v>19800614</v>
      </c>
      <c r="Z653" t="str">
        <f t="shared" ref="Z653:Z716" si="57">TEXT(O653,"MMDD")</f>
        <v>1101</v>
      </c>
      <c r="AA653">
        <f t="shared" ref="AA653:AA716" si="58">HOUR(O653)</f>
        <v>20</v>
      </c>
    </row>
    <row r="654" spans="1:27">
      <c r="A654" s="2">
        <v>45597.871736111112</v>
      </c>
      <c r="B654" s="3">
        <v>45597.193425925929</v>
      </c>
      <c r="C654" s="4" t="s">
        <v>15</v>
      </c>
      <c r="D654" s="4">
        <v>0.43099999999999999</v>
      </c>
      <c r="E654" s="4">
        <v>0.28770000000000001</v>
      </c>
      <c r="F654" s="4">
        <v>0.64559999999999995</v>
      </c>
      <c r="G654" s="4">
        <v>6.6479999999999997</v>
      </c>
      <c r="H654" s="4">
        <v>0.18149999999999999</v>
      </c>
      <c r="I654" s="4" t="s">
        <v>40</v>
      </c>
      <c r="J654" s="4">
        <v>19800614</v>
      </c>
      <c r="K654" s="4">
        <v>19800614</v>
      </c>
      <c r="L654" t="str">
        <f t="shared" si="55"/>
        <v>1101</v>
      </c>
      <c r="M654">
        <f t="shared" si="56"/>
        <v>20</v>
      </c>
      <c r="O654" s="2">
        <v>45597.868460648147</v>
      </c>
      <c r="P654" s="3">
        <v>45597.78833333333</v>
      </c>
      <c r="Q654" s="4" t="s">
        <v>15</v>
      </c>
      <c r="R654" s="4">
        <v>8.14E-2</v>
      </c>
      <c r="S654" s="4">
        <v>8.5800000000000001E-2</v>
      </c>
      <c r="T654" s="4">
        <v>7.7200000000000005E-2</v>
      </c>
      <c r="U654" s="4">
        <v>4.5359999999999996</v>
      </c>
      <c r="V654" s="4">
        <v>0.25230000000000002</v>
      </c>
      <c r="W654" s="4" t="s">
        <v>40</v>
      </c>
      <c r="X654" s="4">
        <v>19800614</v>
      </c>
      <c r="Y654" s="4">
        <v>19800614</v>
      </c>
      <c r="Z654" t="str">
        <f t="shared" si="57"/>
        <v>1101</v>
      </c>
      <c r="AA654">
        <f t="shared" si="58"/>
        <v>20</v>
      </c>
    </row>
    <row r="655" spans="1:27">
      <c r="A655" s="2">
        <v>45597.871782407405</v>
      </c>
      <c r="B655" s="3">
        <v>45597.199328703704</v>
      </c>
      <c r="C655" s="4" t="s">
        <v>15</v>
      </c>
      <c r="D655" s="4">
        <v>0.37940000000000002</v>
      </c>
      <c r="E655" s="4">
        <v>0.27989999999999998</v>
      </c>
      <c r="F655" s="4">
        <v>0.51419999999999999</v>
      </c>
      <c r="G655" s="4">
        <v>6.6929999999999996</v>
      </c>
      <c r="H655" s="4">
        <v>0.19159999999999999</v>
      </c>
      <c r="I655" s="4" t="s">
        <v>40</v>
      </c>
      <c r="J655" s="4">
        <v>19800614</v>
      </c>
      <c r="K655" s="4">
        <v>19800614</v>
      </c>
      <c r="L655" t="str">
        <f t="shared" si="55"/>
        <v>1101</v>
      </c>
      <c r="M655">
        <f t="shared" si="56"/>
        <v>20</v>
      </c>
      <c r="O655" s="2">
        <v>45597.868541666663</v>
      </c>
      <c r="P655" s="3">
        <v>45597.796203703707</v>
      </c>
      <c r="Q655" s="4" t="s">
        <v>15</v>
      </c>
      <c r="R655" s="4">
        <v>8.4000000000000005E-2</v>
      </c>
      <c r="S655" s="4">
        <v>0.14580000000000001</v>
      </c>
      <c r="T655" s="4">
        <v>4.8399999999999999E-2</v>
      </c>
      <c r="U655" s="4">
        <v>3.8769999999999998</v>
      </c>
      <c r="V655" s="4">
        <v>0.26219999999999999</v>
      </c>
      <c r="W655" s="4" t="s">
        <v>40</v>
      </c>
      <c r="X655" s="4">
        <v>19800614</v>
      </c>
      <c r="Y655" s="4">
        <v>19800614</v>
      </c>
      <c r="Z655" t="str">
        <f t="shared" si="57"/>
        <v>1101</v>
      </c>
      <c r="AA655">
        <f t="shared" si="58"/>
        <v>20</v>
      </c>
    </row>
    <row r="656" spans="1:27">
      <c r="A656" s="2">
        <v>45597.871828703705</v>
      </c>
      <c r="B656" s="3">
        <v>45597.205243055556</v>
      </c>
      <c r="C656" s="4" t="s">
        <v>15</v>
      </c>
      <c r="D656" s="4">
        <v>0.32850000000000001</v>
      </c>
      <c r="E656" s="4">
        <v>0.27710000000000001</v>
      </c>
      <c r="F656" s="4">
        <v>0.3896</v>
      </c>
      <c r="G656" s="4">
        <v>6.71</v>
      </c>
      <c r="H656" s="4">
        <v>0.20180000000000001</v>
      </c>
      <c r="I656" s="4" t="s">
        <v>40</v>
      </c>
      <c r="J656" s="4">
        <v>19800614</v>
      </c>
      <c r="K656" s="4">
        <v>19800614</v>
      </c>
      <c r="L656" t="str">
        <f t="shared" si="55"/>
        <v>1101</v>
      </c>
      <c r="M656">
        <f t="shared" si="56"/>
        <v>20</v>
      </c>
      <c r="O656" s="2">
        <v>45597.86859953704</v>
      </c>
      <c r="P656" s="3">
        <v>45597.804074074076</v>
      </c>
      <c r="Q656" s="4" t="s">
        <v>15</v>
      </c>
      <c r="R656" s="4">
        <v>4.0399999999999998E-2</v>
      </c>
      <c r="S656" s="4">
        <v>4.1000000000000003E-3</v>
      </c>
      <c r="T656" s="4">
        <v>0.39860000000000001</v>
      </c>
      <c r="U656" s="4">
        <v>7.915</v>
      </c>
      <c r="V656" s="4">
        <v>0.21379999999999999</v>
      </c>
      <c r="W656" s="4" t="s">
        <v>40</v>
      </c>
      <c r="X656" s="4">
        <v>19800614</v>
      </c>
      <c r="Y656" s="4">
        <v>19800614</v>
      </c>
      <c r="Z656" t="str">
        <f t="shared" si="57"/>
        <v>1101</v>
      </c>
      <c r="AA656">
        <f t="shared" si="58"/>
        <v>20</v>
      </c>
    </row>
    <row r="657" spans="1:27">
      <c r="A657" s="2">
        <v>45597.871874999997</v>
      </c>
      <c r="B657" s="3">
        <v>45597.211145833331</v>
      </c>
      <c r="C657" s="4" t="s">
        <v>15</v>
      </c>
      <c r="D657" s="4">
        <v>0.32679999999999998</v>
      </c>
      <c r="E657" s="4">
        <v>0.2792</v>
      </c>
      <c r="F657" s="4">
        <v>0.3826</v>
      </c>
      <c r="G657" s="4">
        <v>6.6970000000000001</v>
      </c>
      <c r="H657" s="4">
        <v>0.2024</v>
      </c>
      <c r="I657" s="4" t="s">
        <v>40</v>
      </c>
      <c r="J657" s="4">
        <v>19800614</v>
      </c>
      <c r="K657" s="4">
        <v>19800614</v>
      </c>
      <c r="L657" t="str">
        <f t="shared" si="55"/>
        <v>1101</v>
      </c>
      <c r="M657">
        <f t="shared" si="56"/>
        <v>20</v>
      </c>
      <c r="O657" s="2">
        <v>45597.868657407409</v>
      </c>
      <c r="P657" s="3">
        <v>45597.811944444446</v>
      </c>
      <c r="Q657" s="4" t="s">
        <v>15</v>
      </c>
      <c r="R657" s="4">
        <v>0.28539999999999999</v>
      </c>
      <c r="S657" s="4">
        <v>0.1333</v>
      </c>
      <c r="T657" s="4">
        <v>0.61119999999999997</v>
      </c>
      <c r="U657" s="4">
        <v>3.992</v>
      </c>
      <c r="V657" s="4">
        <v>0.20030000000000001</v>
      </c>
      <c r="W657" s="4" t="s">
        <v>40</v>
      </c>
      <c r="X657" s="4">
        <v>19800614</v>
      </c>
      <c r="Y657" s="4">
        <v>19800614</v>
      </c>
      <c r="Z657" t="str">
        <f t="shared" si="57"/>
        <v>1101</v>
      </c>
      <c r="AA657">
        <f t="shared" si="58"/>
        <v>20</v>
      </c>
    </row>
    <row r="658" spans="1:27">
      <c r="A658" s="2">
        <v>45597.871886574074</v>
      </c>
      <c r="B658" s="3">
        <v>45597.81759259259</v>
      </c>
      <c r="C658" s="4" t="s">
        <v>18</v>
      </c>
      <c r="D658" s="4">
        <v>0.63</v>
      </c>
      <c r="E658" s="4">
        <v>0.74690000000000001</v>
      </c>
      <c r="F658" s="4">
        <v>0.53139999999999998</v>
      </c>
      <c r="G658" s="4">
        <v>4.3310000000000004</v>
      </c>
      <c r="H658" s="4">
        <v>0.1903</v>
      </c>
      <c r="I658" s="4" t="s">
        <v>40</v>
      </c>
      <c r="J658" s="4">
        <v>19800614</v>
      </c>
      <c r="K658" s="4">
        <v>19800614</v>
      </c>
      <c r="L658" t="str">
        <f t="shared" si="55"/>
        <v>1101</v>
      </c>
      <c r="M658">
        <f t="shared" si="56"/>
        <v>20</v>
      </c>
      <c r="O658" s="2">
        <v>45597.873020833336</v>
      </c>
      <c r="P658" s="3">
        <v>45597.630833333336</v>
      </c>
      <c r="Q658" s="4" t="s">
        <v>63</v>
      </c>
      <c r="R658" s="4">
        <v>0.73929999999999996</v>
      </c>
      <c r="S658" s="4">
        <v>0.76380000000000003</v>
      </c>
      <c r="T658" s="4">
        <v>0.7157</v>
      </c>
      <c r="U658" s="4">
        <v>1.2450000000000001</v>
      </c>
      <c r="V658" s="4">
        <v>0.1938</v>
      </c>
      <c r="W658" s="4" t="s">
        <v>40</v>
      </c>
      <c r="X658" s="4">
        <v>19800614</v>
      </c>
      <c r="Y658" s="4">
        <v>19800614</v>
      </c>
      <c r="Z658" t="str">
        <f t="shared" si="57"/>
        <v>1101</v>
      </c>
      <c r="AA658">
        <f t="shared" si="58"/>
        <v>20</v>
      </c>
    </row>
    <row r="659" spans="1:27">
      <c r="A659" s="2">
        <v>45597.871990740743</v>
      </c>
      <c r="B659" s="3">
        <v>45597.217060185183</v>
      </c>
      <c r="C659" s="4" t="s">
        <v>15</v>
      </c>
      <c r="D659" s="4">
        <v>0.38919999999999999</v>
      </c>
      <c r="E659" s="4">
        <v>0.26090000000000002</v>
      </c>
      <c r="F659" s="4">
        <v>0.5806</v>
      </c>
      <c r="G659" s="4">
        <v>6.8049999999999997</v>
      </c>
      <c r="H659" s="4">
        <v>0.1865</v>
      </c>
      <c r="I659" s="4" t="s">
        <v>40</v>
      </c>
      <c r="J659" s="4">
        <v>19800614</v>
      </c>
      <c r="K659" s="4">
        <v>19800614</v>
      </c>
      <c r="L659" t="str">
        <f t="shared" si="55"/>
        <v>1101</v>
      </c>
      <c r="M659">
        <f t="shared" si="56"/>
        <v>20</v>
      </c>
      <c r="O659" s="2">
        <v>45597.874791666669</v>
      </c>
      <c r="P659" s="3">
        <v>45597.736111111109</v>
      </c>
      <c r="Q659" s="4" t="s">
        <v>18</v>
      </c>
      <c r="R659" s="4">
        <v>0.78520000000000001</v>
      </c>
      <c r="S659" s="4">
        <v>0.77559999999999996</v>
      </c>
      <c r="T659" s="4">
        <v>0.79479999999999995</v>
      </c>
      <c r="U659" s="4">
        <v>1.2070000000000001</v>
      </c>
      <c r="V659" s="4">
        <v>0.1885</v>
      </c>
      <c r="W659" s="4" t="s">
        <v>40</v>
      </c>
      <c r="X659" s="4">
        <v>19800614</v>
      </c>
      <c r="Y659" s="4">
        <v>19800614</v>
      </c>
      <c r="Z659" t="str">
        <f t="shared" si="57"/>
        <v>1101</v>
      </c>
      <c r="AA659">
        <f t="shared" si="58"/>
        <v>20</v>
      </c>
    </row>
    <row r="660" spans="1:27">
      <c r="A660" s="2">
        <v>45597.872048611112</v>
      </c>
      <c r="B660" s="3">
        <v>45597.222974537035</v>
      </c>
      <c r="C660" s="4" t="s">
        <v>15</v>
      </c>
      <c r="D660" s="4">
        <v>0.32040000000000002</v>
      </c>
      <c r="E660" s="4">
        <v>0.25409999999999999</v>
      </c>
      <c r="F660" s="4">
        <v>0.40400000000000003</v>
      </c>
      <c r="G660" s="4">
        <v>6.8470000000000004</v>
      </c>
      <c r="H660" s="4">
        <v>0.2006</v>
      </c>
      <c r="I660" s="4" t="s">
        <v>40</v>
      </c>
      <c r="J660" s="4">
        <v>19800614</v>
      </c>
      <c r="K660" s="4">
        <v>19800614</v>
      </c>
      <c r="L660" t="str">
        <f t="shared" si="55"/>
        <v>1101</v>
      </c>
      <c r="M660">
        <f t="shared" si="56"/>
        <v>20</v>
      </c>
      <c r="O660" s="2">
        <v>45597.875011574077</v>
      </c>
      <c r="P660" s="3">
        <v>45597.7422337963</v>
      </c>
      <c r="Q660" s="4" t="s">
        <v>18</v>
      </c>
      <c r="R660" s="4">
        <v>0.78920000000000001</v>
      </c>
      <c r="S660" s="4">
        <v>0.73519999999999996</v>
      </c>
      <c r="T660" s="4">
        <v>0.84709999999999996</v>
      </c>
      <c r="U660" s="4">
        <v>1.3380000000000001</v>
      </c>
      <c r="V660" s="4">
        <v>0.18459999999999999</v>
      </c>
      <c r="W660" s="4" t="s">
        <v>40</v>
      </c>
      <c r="X660" s="4">
        <v>19800614</v>
      </c>
      <c r="Y660" s="4">
        <v>19800614</v>
      </c>
      <c r="Z660" t="str">
        <f t="shared" si="57"/>
        <v>1101</v>
      </c>
      <c r="AA660">
        <f t="shared" si="58"/>
        <v>21</v>
      </c>
    </row>
    <row r="661" spans="1:27">
      <c r="A661" s="2">
        <v>45597.872094907405</v>
      </c>
      <c r="B661" s="3">
        <v>45597.228877314818</v>
      </c>
      <c r="C661" s="4" t="s">
        <v>15</v>
      </c>
      <c r="D661" s="4">
        <v>0.28889999999999999</v>
      </c>
      <c r="E661" s="4">
        <v>0.26400000000000001</v>
      </c>
      <c r="F661" s="4">
        <v>0.31609999999999999</v>
      </c>
      <c r="G661" s="4">
        <v>6.7869999999999999</v>
      </c>
      <c r="H661" s="4">
        <v>0.20860000000000001</v>
      </c>
      <c r="I661" s="4" t="s">
        <v>40</v>
      </c>
      <c r="J661" s="4">
        <v>19800614</v>
      </c>
      <c r="K661" s="4">
        <v>19800614</v>
      </c>
      <c r="L661" t="str">
        <f t="shared" si="55"/>
        <v>1101</v>
      </c>
      <c r="M661">
        <f t="shared" si="56"/>
        <v>20</v>
      </c>
      <c r="O661" s="2">
        <v>45597.875752314816</v>
      </c>
      <c r="P661" s="3">
        <v>45597.748344907406</v>
      </c>
      <c r="Q661" s="4" t="s">
        <v>18</v>
      </c>
      <c r="R661" s="4">
        <v>0.78649999999999998</v>
      </c>
      <c r="S661" s="4">
        <v>0.69310000000000005</v>
      </c>
      <c r="T661" s="4">
        <v>0.89249999999999996</v>
      </c>
      <c r="U661" s="4">
        <v>1.472</v>
      </c>
      <c r="V661" s="4">
        <v>0.18049999999999999</v>
      </c>
      <c r="W661" s="4" t="s">
        <v>40</v>
      </c>
      <c r="X661" s="4">
        <v>19800614</v>
      </c>
      <c r="Y661" s="4">
        <v>19800614</v>
      </c>
      <c r="Z661" t="str">
        <f t="shared" si="57"/>
        <v>1101</v>
      </c>
      <c r="AA661">
        <f t="shared" si="58"/>
        <v>21</v>
      </c>
    </row>
    <row r="662" spans="1:27">
      <c r="A662" s="2">
        <v>45597.872141203705</v>
      </c>
      <c r="B662" s="3">
        <v>45597.234791666669</v>
      </c>
      <c r="C662" s="4" t="s">
        <v>15</v>
      </c>
      <c r="D662" s="4">
        <v>0.27200000000000002</v>
      </c>
      <c r="E662" s="4">
        <v>0.25740000000000002</v>
      </c>
      <c r="F662" s="4">
        <v>0.28739999999999999</v>
      </c>
      <c r="G662" s="4">
        <v>6.8259999999999996</v>
      </c>
      <c r="H662" s="4">
        <v>0.21160000000000001</v>
      </c>
      <c r="I662" s="4" t="s">
        <v>40</v>
      </c>
      <c r="J662" s="4">
        <v>19800614</v>
      </c>
      <c r="K662" s="4">
        <v>19800614</v>
      </c>
      <c r="L662" t="str">
        <f t="shared" si="55"/>
        <v>1101</v>
      </c>
      <c r="M662">
        <f t="shared" si="56"/>
        <v>20</v>
      </c>
      <c r="O662" s="2">
        <v>45597.875891203701</v>
      </c>
      <c r="P662" s="3">
        <v>45597.754467592589</v>
      </c>
      <c r="Q662" s="4" t="s">
        <v>18</v>
      </c>
      <c r="R662" s="4">
        <v>0.77890000000000004</v>
      </c>
      <c r="S662" s="4">
        <v>0.82389999999999997</v>
      </c>
      <c r="T662" s="4">
        <v>0.73629999999999995</v>
      </c>
      <c r="U662" s="4">
        <v>1.044</v>
      </c>
      <c r="V662" s="4">
        <v>0.1925</v>
      </c>
      <c r="W662" s="4" t="s">
        <v>40</v>
      </c>
      <c r="X662" s="4">
        <v>19800614</v>
      </c>
      <c r="Y662" s="4">
        <v>19800614</v>
      </c>
      <c r="Z662" t="str">
        <f t="shared" si="57"/>
        <v>1101</v>
      </c>
      <c r="AA662">
        <f t="shared" si="58"/>
        <v>21</v>
      </c>
    </row>
    <row r="663" spans="1:27">
      <c r="A663" s="2">
        <v>45597.872187499997</v>
      </c>
      <c r="B663" s="3">
        <v>45597.240706018521</v>
      </c>
      <c r="C663" s="4" t="s">
        <v>15</v>
      </c>
      <c r="D663" s="4">
        <v>0.26419999999999999</v>
      </c>
      <c r="E663" s="4">
        <v>0.2576</v>
      </c>
      <c r="F663" s="4">
        <v>0.27100000000000002</v>
      </c>
      <c r="G663" s="4">
        <v>6.8250000000000002</v>
      </c>
      <c r="H663" s="4">
        <v>0.21329999999999999</v>
      </c>
      <c r="I663" s="4" t="s">
        <v>40</v>
      </c>
      <c r="J663" s="4">
        <v>19800614</v>
      </c>
      <c r="K663" s="4">
        <v>19800614</v>
      </c>
      <c r="L663" t="str">
        <f t="shared" si="55"/>
        <v>1101</v>
      </c>
      <c r="M663">
        <f t="shared" si="56"/>
        <v>20</v>
      </c>
      <c r="O663" s="2">
        <v>45597.876203703701</v>
      </c>
      <c r="P663" s="3">
        <v>45597.760578703703</v>
      </c>
      <c r="Q663" s="4" t="s">
        <v>18</v>
      </c>
      <c r="R663" s="4">
        <v>0.78969999999999996</v>
      </c>
      <c r="S663" s="4">
        <v>0.77600000000000002</v>
      </c>
      <c r="T663" s="4">
        <v>0.80369999999999997</v>
      </c>
      <c r="U663" s="4">
        <v>1.206</v>
      </c>
      <c r="V663" s="4">
        <v>0.18790000000000001</v>
      </c>
      <c r="W663" s="4" t="s">
        <v>40</v>
      </c>
      <c r="X663" s="4">
        <v>19800614</v>
      </c>
      <c r="Y663" s="4">
        <v>19800614</v>
      </c>
      <c r="Z663" t="str">
        <f t="shared" si="57"/>
        <v>1101</v>
      </c>
      <c r="AA663">
        <f t="shared" si="58"/>
        <v>21</v>
      </c>
    </row>
    <row r="664" spans="1:27">
      <c r="A664" s="2">
        <v>45597.872210648151</v>
      </c>
      <c r="B664" s="3">
        <v>45597.829745370371</v>
      </c>
      <c r="C664" s="4" t="s">
        <v>18</v>
      </c>
      <c r="D664" s="4">
        <v>0.59850000000000003</v>
      </c>
      <c r="E664" s="4">
        <v>0.77739999999999998</v>
      </c>
      <c r="F664" s="4">
        <v>0.46079999999999999</v>
      </c>
      <c r="G664" s="4">
        <v>4.1500000000000004</v>
      </c>
      <c r="H664" s="4">
        <v>0.1958</v>
      </c>
      <c r="I664" s="4" t="s">
        <v>40</v>
      </c>
      <c r="J664" s="4">
        <v>19800614</v>
      </c>
      <c r="K664" s="4">
        <v>19800614</v>
      </c>
      <c r="L664" t="str">
        <f t="shared" si="55"/>
        <v>1101</v>
      </c>
      <c r="M664">
        <f t="shared" si="56"/>
        <v>20</v>
      </c>
      <c r="O664" s="2">
        <v>45597.87641203704</v>
      </c>
      <c r="P664" s="3">
        <v>45597.766689814816</v>
      </c>
      <c r="Q664" s="4" t="s">
        <v>18</v>
      </c>
      <c r="R664" s="4">
        <v>0.80200000000000005</v>
      </c>
      <c r="S664" s="4">
        <v>0.7399</v>
      </c>
      <c r="T664" s="4">
        <v>0.86929999999999996</v>
      </c>
      <c r="U664" s="4">
        <v>1.3220000000000001</v>
      </c>
      <c r="V664" s="4">
        <v>0.1827</v>
      </c>
      <c r="W664" s="4" t="s">
        <v>40</v>
      </c>
      <c r="X664" s="4">
        <v>19800614</v>
      </c>
      <c r="Y664" s="4">
        <v>19800614</v>
      </c>
      <c r="Z664" t="str">
        <f t="shared" si="57"/>
        <v>1101</v>
      </c>
      <c r="AA664">
        <f t="shared" si="58"/>
        <v>21</v>
      </c>
    </row>
    <row r="665" spans="1:27">
      <c r="A665" s="2">
        <v>45597.87222222222</v>
      </c>
      <c r="B665" s="3">
        <v>45597.246608796297</v>
      </c>
      <c r="C665" s="4" t="s">
        <v>15</v>
      </c>
      <c r="D665" s="4">
        <v>0.27279999999999999</v>
      </c>
      <c r="E665" s="4">
        <v>0.20549999999999999</v>
      </c>
      <c r="F665" s="4">
        <v>0.36199999999999999</v>
      </c>
      <c r="G665" s="4">
        <v>7.16</v>
      </c>
      <c r="H665" s="4">
        <v>0.20430000000000001</v>
      </c>
      <c r="I665" s="4" t="s">
        <v>40</v>
      </c>
      <c r="J665" s="4">
        <v>19800614</v>
      </c>
      <c r="K665" s="4">
        <v>19800614</v>
      </c>
      <c r="L665" t="str">
        <f t="shared" si="55"/>
        <v>1101</v>
      </c>
      <c r="M665">
        <f t="shared" si="56"/>
        <v>20</v>
      </c>
      <c r="O665" s="2">
        <v>45597.876435185186</v>
      </c>
      <c r="P665" s="3">
        <v>45597.876238425924</v>
      </c>
      <c r="Q665" s="4" t="s">
        <v>14</v>
      </c>
      <c r="R665" s="4">
        <v>0.7994</v>
      </c>
      <c r="S665" s="4">
        <v>0.79200000000000004</v>
      </c>
      <c r="T665" s="4">
        <v>0.80700000000000005</v>
      </c>
      <c r="U665" s="4">
        <v>1.153</v>
      </c>
      <c r="V665" s="4">
        <v>0.18759999999999999</v>
      </c>
      <c r="W665" s="4" t="s">
        <v>40</v>
      </c>
      <c r="X665" s="4">
        <v>19800614</v>
      </c>
      <c r="Y665" s="4">
        <v>19800614</v>
      </c>
      <c r="Z665" t="str">
        <f t="shared" si="57"/>
        <v>1101</v>
      </c>
      <c r="AA665">
        <f t="shared" si="58"/>
        <v>21</v>
      </c>
    </row>
    <row r="666" spans="1:27">
      <c r="A666" s="2">
        <v>45597.87228009259</v>
      </c>
      <c r="B666" s="3">
        <v>45597.252523148149</v>
      </c>
      <c r="C666" s="4" t="s">
        <v>15</v>
      </c>
      <c r="D666" s="4">
        <v>0.25409999999999999</v>
      </c>
      <c r="E666" s="4">
        <v>0.1741</v>
      </c>
      <c r="F666" s="4">
        <v>0.371</v>
      </c>
      <c r="G666" s="4">
        <v>7.3879999999999999</v>
      </c>
      <c r="H666" s="4">
        <v>0.20349999999999999</v>
      </c>
      <c r="I666" s="4" t="s">
        <v>40</v>
      </c>
      <c r="J666" s="4">
        <v>19800614</v>
      </c>
      <c r="K666" s="4">
        <v>19800614</v>
      </c>
      <c r="L666" t="str">
        <f t="shared" si="55"/>
        <v>1101</v>
      </c>
      <c r="M666">
        <f t="shared" si="56"/>
        <v>20</v>
      </c>
      <c r="O666" s="2">
        <v>45597.876562500001</v>
      </c>
      <c r="P666" s="3">
        <v>45597.772812499999</v>
      </c>
      <c r="Q666" s="4" t="s">
        <v>18</v>
      </c>
      <c r="R666" s="4">
        <v>0.78220000000000001</v>
      </c>
      <c r="S666" s="4">
        <v>0.82650000000000001</v>
      </c>
      <c r="T666" s="4">
        <v>0.74029999999999996</v>
      </c>
      <c r="U666" s="4">
        <v>1.0349999999999999</v>
      </c>
      <c r="V666" s="4">
        <v>0.19220000000000001</v>
      </c>
      <c r="W666" s="4" t="s">
        <v>40</v>
      </c>
      <c r="X666" s="4">
        <v>19800614</v>
      </c>
      <c r="Y666" s="4">
        <v>19800614</v>
      </c>
      <c r="Z666" t="str">
        <f t="shared" si="57"/>
        <v>1101</v>
      </c>
      <c r="AA666">
        <f t="shared" si="58"/>
        <v>21</v>
      </c>
    </row>
    <row r="667" spans="1:27">
      <c r="A667" s="2">
        <v>45597.87232638889</v>
      </c>
      <c r="B667" s="3">
        <v>45597.258437500001</v>
      </c>
      <c r="C667" s="4" t="s">
        <v>15</v>
      </c>
      <c r="D667" s="4">
        <v>0.53710000000000002</v>
      </c>
      <c r="E667" s="4">
        <v>0.46820000000000001</v>
      </c>
      <c r="F667" s="4">
        <v>0.61599999999999999</v>
      </c>
      <c r="G667" s="4">
        <v>5.7240000000000002</v>
      </c>
      <c r="H667" s="4">
        <v>0.18379999999999999</v>
      </c>
      <c r="I667" s="4" t="s">
        <v>40</v>
      </c>
      <c r="J667" s="4">
        <v>19800614</v>
      </c>
      <c r="K667" s="4">
        <v>19800614</v>
      </c>
      <c r="L667" t="str">
        <f t="shared" si="55"/>
        <v>1101</v>
      </c>
      <c r="M667">
        <f t="shared" si="56"/>
        <v>20</v>
      </c>
      <c r="O667" s="2">
        <v>45597.876932870371</v>
      </c>
      <c r="P667" s="3">
        <v>45597.778912037036</v>
      </c>
      <c r="Q667" s="4" t="s">
        <v>18</v>
      </c>
      <c r="R667" s="4">
        <v>0.79500000000000004</v>
      </c>
      <c r="S667" s="4">
        <v>0.78200000000000003</v>
      </c>
      <c r="T667" s="4">
        <v>0.80820000000000003</v>
      </c>
      <c r="U667" s="4">
        <v>1.1859999999999999</v>
      </c>
      <c r="V667" s="4">
        <v>0.18759999999999999</v>
      </c>
      <c r="W667" s="4" t="s">
        <v>40</v>
      </c>
      <c r="X667" s="4">
        <v>19800614</v>
      </c>
      <c r="Y667" s="4">
        <v>19800614</v>
      </c>
      <c r="Z667" t="str">
        <f t="shared" si="57"/>
        <v>1101</v>
      </c>
      <c r="AA667">
        <f t="shared" si="58"/>
        <v>21</v>
      </c>
    </row>
    <row r="668" spans="1:27">
      <c r="A668" s="2">
        <v>45597.872442129628</v>
      </c>
      <c r="B668" s="3">
        <v>45597.264340277776</v>
      </c>
      <c r="C668" s="4" t="s">
        <v>15</v>
      </c>
      <c r="D668" s="4">
        <v>0.5181</v>
      </c>
      <c r="E668" s="4">
        <v>0.67069999999999996</v>
      </c>
      <c r="F668" s="4">
        <v>0.4002</v>
      </c>
      <c r="G668" s="4">
        <v>4.742</v>
      </c>
      <c r="H668" s="4">
        <v>0.2009</v>
      </c>
      <c r="I668" s="4" t="s">
        <v>40</v>
      </c>
      <c r="J668" s="4">
        <v>19800614</v>
      </c>
      <c r="K668" s="4">
        <v>19800614</v>
      </c>
      <c r="L668" t="str">
        <f t="shared" si="55"/>
        <v>1101</v>
      </c>
      <c r="M668">
        <f t="shared" si="56"/>
        <v>20</v>
      </c>
      <c r="O668" s="2">
        <v>45597.877118055556</v>
      </c>
      <c r="P668" s="3">
        <v>45597.785034722219</v>
      </c>
      <c r="Q668" s="4" t="s">
        <v>18</v>
      </c>
      <c r="R668" s="4">
        <v>0.80220000000000002</v>
      </c>
      <c r="S668" s="4">
        <v>0.74170000000000003</v>
      </c>
      <c r="T668" s="4">
        <v>0.86770000000000003</v>
      </c>
      <c r="U668" s="4">
        <v>1.3169999999999999</v>
      </c>
      <c r="V668" s="4">
        <v>0.18279999999999999</v>
      </c>
      <c r="W668" s="4" t="s">
        <v>40</v>
      </c>
      <c r="X668" s="4">
        <v>19800614</v>
      </c>
      <c r="Y668" s="4">
        <v>19800614</v>
      </c>
      <c r="Z668" t="str">
        <f t="shared" si="57"/>
        <v>1101</v>
      </c>
      <c r="AA668">
        <f t="shared" si="58"/>
        <v>21</v>
      </c>
    </row>
    <row r="669" spans="1:27">
      <c r="A669" s="2">
        <v>45597.872488425928</v>
      </c>
      <c r="B669" s="3">
        <v>45597.270254629628</v>
      </c>
      <c r="C669" s="4" t="s">
        <v>15</v>
      </c>
      <c r="D669" s="4">
        <v>0.33339999999999997</v>
      </c>
      <c r="E669" s="4">
        <v>0.81779999999999997</v>
      </c>
      <c r="F669" s="4">
        <v>0.13589999999999999</v>
      </c>
      <c r="G669" s="4">
        <v>3.8889999999999998</v>
      </c>
      <c r="H669" s="4">
        <v>0.23219999999999999</v>
      </c>
      <c r="I669" s="4" t="s">
        <v>40</v>
      </c>
      <c r="J669" s="4">
        <v>19800614</v>
      </c>
      <c r="K669" s="4">
        <v>19800614</v>
      </c>
      <c r="L669" t="str">
        <f t="shared" si="55"/>
        <v>1101</v>
      </c>
      <c r="M669">
        <f t="shared" si="56"/>
        <v>20</v>
      </c>
      <c r="O669" s="2">
        <v>45597.877256944441</v>
      </c>
      <c r="P669" s="3">
        <v>45597.870995370373</v>
      </c>
      <c r="Q669" s="4" t="s">
        <v>19</v>
      </c>
      <c r="R669" s="4">
        <v>0.72340000000000004</v>
      </c>
      <c r="S669" s="4">
        <v>0.66949999999999998</v>
      </c>
      <c r="T669" s="4">
        <v>0.78149999999999997</v>
      </c>
      <c r="U669" s="4">
        <v>1.546</v>
      </c>
      <c r="V669" s="4">
        <v>0.1895</v>
      </c>
      <c r="W669" s="4" t="s">
        <v>40</v>
      </c>
      <c r="X669" s="4">
        <v>19800614</v>
      </c>
      <c r="Y669" s="4">
        <v>19800614</v>
      </c>
      <c r="Z669" t="str">
        <f t="shared" si="57"/>
        <v>1101</v>
      </c>
      <c r="AA669">
        <f t="shared" si="58"/>
        <v>21</v>
      </c>
    </row>
    <row r="670" spans="1:27">
      <c r="A670" s="2">
        <v>45597.872499999998</v>
      </c>
      <c r="B670" s="3">
        <v>45597.835821759261</v>
      </c>
      <c r="C670" s="4" t="s">
        <v>18</v>
      </c>
      <c r="D670" s="4">
        <v>0.624</v>
      </c>
      <c r="E670" s="4">
        <v>0.7591</v>
      </c>
      <c r="F670" s="4">
        <v>0.51300000000000001</v>
      </c>
      <c r="G670" s="4">
        <v>4.26</v>
      </c>
      <c r="H670" s="4">
        <v>0.19170000000000001</v>
      </c>
      <c r="I670" s="4" t="s">
        <v>40</v>
      </c>
      <c r="J670" s="4">
        <v>19800614</v>
      </c>
      <c r="K670" s="4">
        <v>19800614</v>
      </c>
      <c r="L670" t="str">
        <f t="shared" si="55"/>
        <v>1101</v>
      </c>
      <c r="M670">
        <f t="shared" si="56"/>
        <v>20</v>
      </c>
      <c r="O670" s="2">
        <v>45597.877314814818</v>
      </c>
      <c r="P670" s="3">
        <v>45597.791145833333</v>
      </c>
      <c r="Q670" s="4" t="s">
        <v>18</v>
      </c>
      <c r="R670" s="4">
        <v>0.79149999999999998</v>
      </c>
      <c r="S670" s="4">
        <v>0.82599999999999996</v>
      </c>
      <c r="T670" s="4">
        <v>0.75839999999999996</v>
      </c>
      <c r="U670" s="4">
        <v>1.0369999999999999</v>
      </c>
      <c r="V670" s="4">
        <v>0.191</v>
      </c>
      <c r="W670" s="4" t="s">
        <v>40</v>
      </c>
      <c r="X670" s="4">
        <v>19800614</v>
      </c>
      <c r="Y670" s="4">
        <v>19800614</v>
      </c>
      <c r="Z670" t="str">
        <f t="shared" si="57"/>
        <v>1101</v>
      </c>
      <c r="AA670">
        <f t="shared" si="58"/>
        <v>21</v>
      </c>
    </row>
    <row r="671" spans="1:27">
      <c r="A671" s="2">
        <v>45597.872534722221</v>
      </c>
      <c r="B671" s="3">
        <v>45597.27616898148</v>
      </c>
      <c r="C671" s="4" t="s">
        <v>15</v>
      </c>
      <c r="D671" s="4">
        <v>0.19270000000000001</v>
      </c>
      <c r="E671" s="4">
        <v>4.19E-2</v>
      </c>
      <c r="F671" s="4">
        <v>0.8861</v>
      </c>
      <c r="G671" s="4">
        <v>8.968</v>
      </c>
      <c r="H671" s="4">
        <v>0.15959999999999999</v>
      </c>
      <c r="I671" s="4" t="s">
        <v>40</v>
      </c>
      <c r="J671" s="4">
        <v>19800614</v>
      </c>
      <c r="K671" s="4">
        <v>19800614</v>
      </c>
      <c r="L671" t="str">
        <f t="shared" si="55"/>
        <v>1101</v>
      </c>
      <c r="M671">
        <f t="shared" si="56"/>
        <v>20</v>
      </c>
      <c r="O671" s="2">
        <v>45597.877476851849</v>
      </c>
      <c r="P671" s="3">
        <v>45597.797256944446</v>
      </c>
      <c r="Q671" s="4" t="s">
        <v>18</v>
      </c>
      <c r="R671" s="4">
        <v>0.80069999999999997</v>
      </c>
      <c r="S671" s="4">
        <v>0.78369999999999995</v>
      </c>
      <c r="T671" s="4">
        <v>0.81820000000000004</v>
      </c>
      <c r="U671" s="4">
        <v>1.18</v>
      </c>
      <c r="V671" s="4">
        <v>0.18679999999999999</v>
      </c>
      <c r="W671" s="4" t="s">
        <v>40</v>
      </c>
      <c r="X671" s="4">
        <v>19800614</v>
      </c>
      <c r="Y671" s="4">
        <v>19800614</v>
      </c>
      <c r="Z671" t="str">
        <f t="shared" si="57"/>
        <v>1101</v>
      </c>
      <c r="AA671">
        <f t="shared" si="58"/>
        <v>21</v>
      </c>
    </row>
    <row r="672" spans="1:27">
      <c r="A672" s="2">
        <v>45597.872581018521</v>
      </c>
      <c r="B672" s="3">
        <v>45597.282071759262</v>
      </c>
      <c r="C672" s="4" t="s">
        <v>15</v>
      </c>
      <c r="D672" s="4">
        <v>0.4214</v>
      </c>
      <c r="E672" s="4">
        <v>0.74519999999999997</v>
      </c>
      <c r="F672" s="4">
        <v>0.23830000000000001</v>
      </c>
      <c r="G672" s="4">
        <v>4.34</v>
      </c>
      <c r="H672" s="4">
        <v>0.21709999999999999</v>
      </c>
      <c r="I672" s="4" t="s">
        <v>40</v>
      </c>
      <c r="J672" s="4">
        <v>19800614</v>
      </c>
      <c r="K672" s="4">
        <v>19800614</v>
      </c>
      <c r="L672" t="str">
        <f t="shared" si="55"/>
        <v>1101</v>
      </c>
      <c r="M672">
        <f t="shared" si="56"/>
        <v>20</v>
      </c>
      <c r="O672" s="2">
        <v>45597.877627314818</v>
      </c>
      <c r="P672" s="3">
        <v>45597.803368055553</v>
      </c>
      <c r="Q672" s="4" t="s">
        <v>18</v>
      </c>
      <c r="R672" s="4">
        <v>0.80389999999999995</v>
      </c>
      <c r="S672" s="4">
        <v>0.74429999999999996</v>
      </c>
      <c r="T672" s="4">
        <v>0.86829999999999996</v>
      </c>
      <c r="U672" s="4">
        <v>1.3089999999999999</v>
      </c>
      <c r="V672" s="4">
        <v>0.18279999999999999</v>
      </c>
      <c r="W672" s="4" t="s">
        <v>40</v>
      </c>
      <c r="X672" s="4">
        <v>19800614</v>
      </c>
      <c r="Y672" s="4">
        <v>19800614</v>
      </c>
      <c r="Z672" t="str">
        <f t="shared" si="57"/>
        <v>1101</v>
      </c>
      <c r="AA672">
        <f t="shared" si="58"/>
        <v>21</v>
      </c>
    </row>
    <row r="673" spans="1:27">
      <c r="A673" s="2">
        <v>45597.873460648145</v>
      </c>
      <c r="B673" s="3">
        <v>45597.841909722221</v>
      </c>
      <c r="C673" s="4" t="s">
        <v>18</v>
      </c>
      <c r="D673" s="4">
        <v>0.64190000000000003</v>
      </c>
      <c r="E673" s="4">
        <v>0.74239999999999995</v>
      </c>
      <c r="F673" s="4">
        <v>0.55500000000000005</v>
      </c>
      <c r="G673" s="4">
        <v>4.3570000000000002</v>
      </c>
      <c r="H673" s="4">
        <v>0.18840000000000001</v>
      </c>
      <c r="I673" s="4" t="s">
        <v>40</v>
      </c>
      <c r="J673" s="4">
        <v>19800614</v>
      </c>
      <c r="K673" s="4">
        <v>19800614</v>
      </c>
      <c r="L673" t="str">
        <f t="shared" si="55"/>
        <v>1101</v>
      </c>
      <c r="M673">
        <f t="shared" si="56"/>
        <v>20</v>
      </c>
      <c r="O673" s="2">
        <v>45597.877766203703</v>
      </c>
      <c r="P673" s="3">
        <v>45597.809479166666</v>
      </c>
      <c r="Q673" s="4" t="s">
        <v>18</v>
      </c>
      <c r="R673" s="4">
        <v>0.78749999999999998</v>
      </c>
      <c r="S673" s="4">
        <v>0.82930000000000004</v>
      </c>
      <c r="T673" s="4">
        <v>0.74780000000000002</v>
      </c>
      <c r="U673" s="4">
        <v>1.0249999999999999</v>
      </c>
      <c r="V673" s="4">
        <v>0.19170000000000001</v>
      </c>
      <c r="W673" s="4" t="s">
        <v>40</v>
      </c>
      <c r="X673" s="4">
        <v>19800614</v>
      </c>
      <c r="Y673" s="4">
        <v>19800614</v>
      </c>
      <c r="Z673" t="str">
        <f t="shared" si="57"/>
        <v>1101</v>
      </c>
      <c r="AA673">
        <f t="shared" si="58"/>
        <v>21</v>
      </c>
    </row>
    <row r="674" spans="1:27">
      <c r="A674" s="2">
        <v>45597.873541666668</v>
      </c>
      <c r="B674" s="3">
        <v>45597.871944444443</v>
      </c>
      <c r="C674" s="4" t="s">
        <v>14</v>
      </c>
      <c r="D674" s="4">
        <v>0.69220000000000004</v>
      </c>
      <c r="E674" s="4">
        <v>0.68379999999999996</v>
      </c>
      <c r="F674" s="4">
        <v>0.70069999999999999</v>
      </c>
      <c r="G674" s="4">
        <v>4.6749999999999998</v>
      </c>
      <c r="H674" s="4">
        <v>0.17710000000000001</v>
      </c>
      <c r="I674" s="4" t="s">
        <v>40</v>
      </c>
      <c r="J674" s="4">
        <v>19800614</v>
      </c>
      <c r="K674" s="4">
        <v>19800614</v>
      </c>
      <c r="L674" t="str">
        <f t="shared" si="55"/>
        <v>1101</v>
      </c>
      <c r="M674">
        <f t="shared" si="56"/>
        <v>20</v>
      </c>
      <c r="O674" s="2">
        <v>45597.877962962964</v>
      </c>
      <c r="P674" s="3">
        <v>45597.81559027778</v>
      </c>
      <c r="Q674" s="4" t="s">
        <v>18</v>
      </c>
      <c r="R674" s="4">
        <v>0.80230000000000001</v>
      </c>
      <c r="S674" s="4">
        <v>0.78510000000000002</v>
      </c>
      <c r="T674" s="4">
        <v>0.81979999999999997</v>
      </c>
      <c r="U674" s="4">
        <v>1.175</v>
      </c>
      <c r="V674" s="4">
        <v>0.1867</v>
      </c>
      <c r="W674" s="4" t="s">
        <v>40</v>
      </c>
      <c r="X674" s="4">
        <v>19800614</v>
      </c>
      <c r="Y674" s="4">
        <v>19800614</v>
      </c>
      <c r="Z674" t="str">
        <f t="shared" si="57"/>
        <v>1101</v>
      </c>
      <c r="AA674">
        <f t="shared" si="58"/>
        <v>21</v>
      </c>
    </row>
    <row r="675" spans="1:27">
      <c r="A675" s="2">
        <v>45597.873657407406</v>
      </c>
      <c r="B675" s="3">
        <v>45597.847997685189</v>
      </c>
      <c r="C675" s="4" t="s">
        <v>18</v>
      </c>
      <c r="D675" s="4">
        <v>0.6532</v>
      </c>
      <c r="E675" s="4">
        <v>0.72599999999999998</v>
      </c>
      <c r="F675" s="4">
        <v>0.5877</v>
      </c>
      <c r="G675" s="4">
        <v>4.4480000000000004</v>
      </c>
      <c r="H675" s="4">
        <v>0.18590000000000001</v>
      </c>
      <c r="I675" s="4" t="s">
        <v>40</v>
      </c>
      <c r="J675" s="4">
        <v>19800614</v>
      </c>
      <c r="K675" s="4">
        <v>19800614</v>
      </c>
      <c r="L675" t="str">
        <f t="shared" si="55"/>
        <v>1101</v>
      </c>
      <c r="M675">
        <f t="shared" si="56"/>
        <v>20</v>
      </c>
      <c r="O675" s="2">
        <v>45597.878171296295</v>
      </c>
      <c r="P675" s="3">
        <v>45597.821701388886</v>
      </c>
      <c r="Q675" s="4" t="s">
        <v>18</v>
      </c>
      <c r="R675" s="4">
        <v>0.80149999999999999</v>
      </c>
      <c r="S675" s="4">
        <v>0.74560000000000004</v>
      </c>
      <c r="T675" s="4">
        <v>0.86160000000000003</v>
      </c>
      <c r="U675" s="4">
        <v>1.304</v>
      </c>
      <c r="V675" s="4">
        <v>0.18329999999999999</v>
      </c>
      <c r="W675" s="4" t="s">
        <v>40</v>
      </c>
      <c r="X675" s="4">
        <v>19800614</v>
      </c>
      <c r="Y675" s="4">
        <v>19800614</v>
      </c>
      <c r="Z675" t="str">
        <f t="shared" si="57"/>
        <v>1101</v>
      </c>
      <c r="AA675">
        <f t="shared" si="58"/>
        <v>21</v>
      </c>
    </row>
    <row r="676" spans="1:27">
      <c r="A676" s="2">
        <v>45597.873912037037</v>
      </c>
      <c r="B676" s="3">
        <v>45597.854085648149</v>
      </c>
      <c r="C676" s="4" t="s">
        <v>18</v>
      </c>
      <c r="D676" s="4">
        <v>0.61550000000000005</v>
      </c>
      <c r="E676" s="4">
        <v>0.77190000000000003</v>
      </c>
      <c r="F676" s="4">
        <v>0.49080000000000001</v>
      </c>
      <c r="G676" s="4">
        <v>4.1829999999999998</v>
      </c>
      <c r="H676" s="4">
        <v>0.19339999999999999</v>
      </c>
      <c r="I676" s="4" t="s">
        <v>40</v>
      </c>
      <c r="J676" s="4">
        <v>19800614</v>
      </c>
      <c r="K676" s="4">
        <v>19800614</v>
      </c>
      <c r="L676" t="str">
        <f t="shared" si="55"/>
        <v>1101</v>
      </c>
      <c r="M676">
        <f t="shared" si="56"/>
        <v>20</v>
      </c>
      <c r="O676" s="2">
        <v>45597.878587962965</v>
      </c>
      <c r="P676" s="3">
        <v>45597.827800925923</v>
      </c>
      <c r="Q676" s="4" t="s">
        <v>18</v>
      </c>
      <c r="R676" s="4">
        <v>0.78779999999999994</v>
      </c>
      <c r="S676" s="4">
        <v>0.78439999999999999</v>
      </c>
      <c r="T676" s="4">
        <v>0.7913</v>
      </c>
      <c r="U676" s="4">
        <v>1.1779999999999999</v>
      </c>
      <c r="V676" s="4">
        <v>0.1888</v>
      </c>
      <c r="W676" s="4" t="s">
        <v>40</v>
      </c>
      <c r="X676" s="4">
        <v>19800614</v>
      </c>
      <c r="Y676" s="4">
        <v>19800614</v>
      </c>
      <c r="Z676" t="str">
        <f t="shared" si="57"/>
        <v>1101</v>
      </c>
      <c r="AA676">
        <f t="shared" si="58"/>
        <v>21</v>
      </c>
    </row>
    <row r="677" spans="1:27">
      <c r="A677" s="2">
        <v>45597.874143518522</v>
      </c>
      <c r="B677" s="3">
        <v>45597.860162037039</v>
      </c>
      <c r="C677" s="4" t="s">
        <v>18</v>
      </c>
      <c r="D677" s="4">
        <v>0.62780000000000002</v>
      </c>
      <c r="E677" s="4">
        <v>0.75880000000000003</v>
      </c>
      <c r="F677" s="4">
        <v>0.51939999999999997</v>
      </c>
      <c r="G677" s="4">
        <v>4.2610000000000001</v>
      </c>
      <c r="H677" s="4">
        <v>0.19120000000000001</v>
      </c>
      <c r="I677" s="4" t="s">
        <v>40</v>
      </c>
      <c r="J677" s="4">
        <v>19800614</v>
      </c>
      <c r="K677" s="4">
        <v>19800614</v>
      </c>
      <c r="L677" t="str">
        <f t="shared" si="55"/>
        <v>1101</v>
      </c>
      <c r="M677">
        <f t="shared" si="56"/>
        <v>20</v>
      </c>
      <c r="O677" s="2">
        <v>45597.878969907404</v>
      </c>
      <c r="P677" s="3">
        <v>45597.83388888889</v>
      </c>
      <c r="Q677" s="4" t="s">
        <v>18</v>
      </c>
      <c r="R677" s="4">
        <v>0.7944</v>
      </c>
      <c r="S677" s="4">
        <v>0.74270000000000003</v>
      </c>
      <c r="T677" s="4">
        <v>0.84970000000000001</v>
      </c>
      <c r="U677" s="4">
        <v>1.3129999999999999</v>
      </c>
      <c r="V677" s="4">
        <v>0.18429999999999999</v>
      </c>
      <c r="W677" s="4" t="s">
        <v>40</v>
      </c>
      <c r="X677" s="4">
        <v>19800614</v>
      </c>
      <c r="Y677" s="4">
        <v>19800614</v>
      </c>
      <c r="Z677" t="str">
        <f t="shared" si="57"/>
        <v>1101</v>
      </c>
      <c r="AA677">
        <f t="shared" si="58"/>
        <v>21</v>
      </c>
    </row>
    <row r="678" spans="1:27">
      <c r="A678" s="2">
        <v>45597.874398148146</v>
      </c>
      <c r="B678" s="3">
        <v>45597.866238425922</v>
      </c>
      <c r="C678" s="4" t="s">
        <v>18</v>
      </c>
      <c r="D678" s="4">
        <v>0.64590000000000003</v>
      </c>
      <c r="E678" s="4">
        <v>0.7409</v>
      </c>
      <c r="F678" s="4">
        <v>0.56299999999999994</v>
      </c>
      <c r="G678" s="4">
        <v>4.3650000000000002</v>
      </c>
      <c r="H678" s="4">
        <v>0.18779999999999999</v>
      </c>
      <c r="I678" s="4" t="s">
        <v>40</v>
      </c>
      <c r="J678" s="4">
        <v>19800614</v>
      </c>
      <c r="K678" s="4">
        <v>19800614</v>
      </c>
      <c r="L678" t="str">
        <f t="shared" si="55"/>
        <v>1101</v>
      </c>
      <c r="M678">
        <f t="shared" si="56"/>
        <v>20</v>
      </c>
      <c r="O678" s="2">
        <v>45597.879166666666</v>
      </c>
      <c r="P678" s="3">
        <v>45597.839988425927</v>
      </c>
      <c r="Q678" s="4" t="s">
        <v>18</v>
      </c>
      <c r="R678" s="4">
        <v>0.79110000000000003</v>
      </c>
      <c r="S678" s="4">
        <v>0.69979999999999998</v>
      </c>
      <c r="T678" s="4">
        <v>0.89439999999999997</v>
      </c>
      <c r="U678" s="4">
        <v>1.45</v>
      </c>
      <c r="V678" s="4">
        <v>0.18029999999999999</v>
      </c>
      <c r="W678" s="4" t="s">
        <v>40</v>
      </c>
      <c r="X678" s="4">
        <v>19800614</v>
      </c>
      <c r="Y678" s="4">
        <v>19800614</v>
      </c>
      <c r="Z678" t="str">
        <f t="shared" si="57"/>
        <v>1101</v>
      </c>
      <c r="AA678">
        <f t="shared" si="58"/>
        <v>21</v>
      </c>
    </row>
    <row r="679" spans="1:27">
      <c r="A679" s="2">
        <v>45597.876354166663</v>
      </c>
      <c r="B679" s="3">
        <v>45597.486145833333</v>
      </c>
      <c r="C679" s="4" t="s">
        <v>39</v>
      </c>
      <c r="D679" s="4">
        <v>0.65810000000000002</v>
      </c>
      <c r="E679" s="4">
        <v>0.68769999999999998</v>
      </c>
      <c r="F679" s="4">
        <v>0.62970000000000004</v>
      </c>
      <c r="G679" s="4">
        <v>4.6539999999999999</v>
      </c>
      <c r="H679" s="4">
        <v>0.1827</v>
      </c>
      <c r="I679" s="4" t="s">
        <v>40</v>
      </c>
      <c r="J679" s="4">
        <v>19800614</v>
      </c>
      <c r="K679" s="4">
        <v>19800614</v>
      </c>
      <c r="L679" t="str">
        <f t="shared" si="55"/>
        <v>1101</v>
      </c>
      <c r="M679">
        <f t="shared" si="56"/>
        <v>21</v>
      </c>
      <c r="O679" s="2">
        <v>45597.879351851851</v>
      </c>
      <c r="P679" s="3">
        <v>45597.846087962964</v>
      </c>
      <c r="Q679" s="4" t="s">
        <v>18</v>
      </c>
      <c r="R679" s="4">
        <v>0.77869999999999995</v>
      </c>
      <c r="S679" s="4">
        <v>0.83040000000000003</v>
      </c>
      <c r="T679" s="4">
        <v>0.73029999999999995</v>
      </c>
      <c r="U679" s="4">
        <v>1.0209999999999999</v>
      </c>
      <c r="V679" s="4">
        <v>0.19289999999999999</v>
      </c>
      <c r="W679" s="4" t="s">
        <v>40</v>
      </c>
      <c r="X679" s="4">
        <v>19800614</v>
      </c>
      <c r="Y679" s="4">
        <v>19800614</v>
      </c>
      <c r="Z679" t="str">
        <f t="shared" si="57"/>
        <v>1101</v>
      </c>
      <c r="AA679">
        <f t="shared" si="58"/>
        <v>21</v>
      </c>
    </row>
    <row r="680" spans="1:27">
      <c r="A680" s="2">
        <v>45597.876504629632</v>
      </c>
      <c r="B680" s="3">
        <v>45597.875358796293</v>
      </c>
      <c r="C680" s="4" t="s">
        <v>55</v>
      </c>
      <c r="D680" s="4">
        <v>0.65259999999999996</v>
      </c>
      <c r="E680" s="4">
        <v>0.80959999999999999</v>
      </c>
      <c r="F680" s="4">
        <v>0.52600000000000002</v>
      </c>
      <c r="G680" s="4">
        <v>3.944</v>
      </c>
      <c r="H680" s="4">
        <v>0.19070000000000001</v>
      </c>
      <c r="I680" s="4" t="s">
        <v>40</v>
      </c>
      <c r="J680" s="4">
        <v>19800614</v>
      </c>
      <c r="K680" s="4">
        <v>19800614</v>
      </c>
      <c r="L680" t="str">
        <f t="shared" si="55"/>
        <v>1101</v>
      </c>
      <c r="M680">
        <f t="shared" si="56"/>
        <v>21</v>
      </c>
      <c r="O680" s="2">
        <v>45597.879548611112</v>
      </c>
      <c r="P680" s="3">
        <v>45597.852187500001</v>
      </c>
      <c r="Q680" s="4" t="s">
        <v>18</v>
      </c>
      <c r="R680" s="4">
        <v>0.79310000000000003</v>
      </c>
      <c r="S680" s="4">
        <v>0.78700000000000003</v>
      </c>
      <c r="T680" s="4">
        <v>0.79930000000000001</v>
      </c>
      <c r="U680" s="4">
        <v>1.169</v>
      </c>
      <c r="V680" s="4">
        <v>0.18820000000000001</v>
      </c>
      <c r="W680" s="4" t="s">
        <v>40</v>
      </c>
      <c r="X680" s="4">
        <v>19800614</v>
      </c>
      <c r="Y680" s="4">
        <v>19800614</v>
      </c>
      <c r="Z680" t="str">
        <f t="shared" si="57"/>
        <v>1101</v>
      </c>
      <c r="AA680">
        <f t="shared" si="58"/>
        <v>21</v>
      </c>
    </row>
    <row r="681" spans="1:27">
      <c r="A681" s="2">
        <v>45597.881041666667</v>
      </c>
      <c r="B681" s="3">
        <v>45597.87976851852</v>
      </c>
      <c r="C681" s="4" t="s">
        <v>38</v>
      </c>
      <c r="D681" s="4">
        <v>5.8799999999999998E-2</v>
      </c>
      <c r="E681" s="4">
        <v>3.5999999999999999E-3</v>
      </c>
      <c r="F681" s="4">
        <v>0.97309999999999997</v>
      </c>
      <c r="G681" s="4">
        <v>10.941000000000001</v>
      </c>
      <c r="H681" s="4">
        <v>0.14349999999999999</v>
      </c>
      <c r="I681" s="4" t="s">
        <v>40</v>
      </c>
      <c r="J681" s="4">
        <v>19800614</v>
      </c>
      <c r="K681" s="4">
        <v>19800614</v>
      </c>
      <c r="L681" t="str">
        <f t="shared" si="55"/>
        <v>1101</v>
      </c>
      <c r="M681">
        <f t="shared" si="56"/>
        <v>21</v>
      </c>
      <c r="O681" s="2">
        <v>45597.879756944443</v>
      </c>
      <c r="P681" s="3">
        <v>45597.858275462961</v>
      </c>
      <c r="Q681" s="4" t="s">
        <v>18</v>
      </c>
      <c r="R681" s="4">
        <v>0.7964</v>
      </c>
      <c r="S681" s="4">
        <v>0.74350000000000005</v>
      </c>
      <c r="T681" s="4">
        <v>0.85309999999999997</v>
      </c>
      <c r="U681" s="4">
        <v>1.3109999999999999</v>
      </c>
      <c r="V681" s="4">
        <v>0.18410000000000001</v>
      </c>
      <c r="W681" s="4" t="s">
        <v>40</v>
      </c>
      <c r="X681" s="4">
        <v>19800614</v>
      </c>
      <c r="Y681" s="4">
        <v>19800614</v>
      </c>
      <c r="Z681" t="str">
        <f t="shared" si="57"/>
        <v>1101</v>
      </c>
      <c r="AA681">
        <f t="shared" si="58"/>
        <v>21</v>
      </c>
    </row>
    <row r="682" spans="1:27">
      <c r="A682" s="2">
        <v>45597.8825462963</v>
      </c>
      <c r="B682" s="3">
        <v>45597.882222222222</v>
      </c>
      <c r="C682" s="4" t="s">
        <v>17</v>
      </c>
      <c r="D682" s="4">
        <v>0.5464</v>
      </c>
      <c r="E682" s="4">
        <v>0.69130000000000003</v>
      </c>
      <c r="F682" s="4">
        <v>0.43180000000000002</v>
      </c>
      <c r="G682" s="4">
        <v>4.6349999999999998</v>
      </c>
      <c r="H682" s="4">
        <v>0.19819999999999999</v>
      </c>
      <c r="I682" s="4" t="s">
        <v>40</v>
      </c>
      <c r="J682" s="4">
        <v>19800614</v>
      </c>
      <c r="K682" s="4">
        <v>19800614</v>
      </c>
      <c r="L682" t="str">
        <f t="shared" si="55"/>
        <v>1101</v>
      </c>
      <c r="M682">
        <f t="shared" si="56"/>
        <v>21</v>
      </c>
      <c r="O682" s="2">
        <v>45597.879976851851</v>
      </c>
      <c r="P682" s="3">
        <v>45597.864374999997</v>
      </c>
      <c r="Q682" s="4" t="s">
        <v>18</v>
      </c>
      <c r="R682" s="4">
        <v>0.77439999999999998</v>
      </c>
      <c r="S682" s="4">
        <v>0.83179999999999998</v>
      </c>
      <c r="T682" s="4">
        <v>0.72099999999999997</v>
      </c>
      <c r="U682" s="4">
        <v>1.016</v>
      </c>
      <c r="V682" s="4">
        <v>0.19350000000000001</v>
      </c>
      <c r="W682" s="4" t="s">
        <v>40</v>
      </c>
      <c r="X682" s="4">
        <v>19800614</v>
      </c>
      <c r="Y682" s="4">
        <v>19800614</v>
      </c>
      <c r="Z682" t="str">
        <f t="shared" si="57"/>
        <v>1101</v>
      </c>
      <c r="AA682">
        <f t="shared" si="58"/>
        <v>21</v>
      </c>
    </row>
    <row r="683" spans="1:27">
      <c r="A683" s="2">
        <v>45597.883935185186</v>
      </c>
      <c r="B683" s="3">
        <v>45597.872314814813</v>
      </c>
      <c r="C683" s="4" t="s">
        <v>18</v>
      </c>
      <c r="D683" s="4">
        <v>0.65210000000000001</v>
      </c>
      <c r="E683" s="4">
        <v>0.72130000000000005</v>
      </c>
      <c r="F683" s="4">
        <v>0.58950000000000002</v>
      </c>
      <c r="G683" s="4">
        <v>4.4740000000000002</v>
      </c>
      <c r="H683" s="4">
        <v>0.18579999999999999</v>
      </c>
      <c r="I683" s="4" t="s">
        <v>40</v>
      </c>
      <c r="J683" s="4">
        <v>19800614</v>
      </c>
      <c r="K683" s="4">
        <v>19800614</v>
      </c>
      <c r="L683" t="str">
        <f t="shared" si="55"/>
        <v>1101</v>
      </c>
      <c r="M683">
        <f t="shared" si="56"/>
        <v>21</v>
      </c>
      <c r="O683" s="2">
        <v>45597.880300925928</v>
      </c>
      <c r="P683" s="3">
        <v>45597.870474537034</v>
      </c>
      <c r="Q683" s="4" t="s">
        <v>18</v>
      </c>
      <c r="R683" s="4">
        <v>0.80079999999999996</v>
      </c>
      <c r="S683" s="4">
        <v>0.79239999999999999</v>
      </c>
      <c r="T683" s="4">
        <v>0.80940000000000001</v>
      </c>
      <c r="U683" s="4">
        <v>1.151</v>
      </c>
      <c r="V683" s="4">
        <v>0.1875</v>
      </c>
      <c r="W683" s="4" t="s">
        <v>40</v>
      </c>
      <c r="X683" s="4">
        <v>19800614</v>
      </c>
      <c r="Y683" s="4">
        <v>19800614</v>
      </c>
      <c r="Z683" t="str">
        <f t="shared" si="57"/>
        <v>1101</v>
      </c>
      <c r="AA683">
        <f t="shared" si="58"/>
        <v>21</v>
      </c>
    </row>
    <row r="684" spans="1:27">
      <c r="A684" s="2">
        <v>45597.884097222224</v>
      </c>
      <c r="B684" s="3">
        <v>45597.878391203703</v>
      </c>
      <c r="C684" s="4" t="s">
        <v>18</v>
      </c>
      <c r="D684" s="4">
        <v>0.61950000000000005</v>
      </c>
      <c r="E684" s="4">
        <v>0.76859999999999995</v>
      </c>
      <c r="F684" s="4">
        <v>0.49930000000000002</v>
      </c>
      <c r="G684" s="4">
        <v>4.2030000000000003</v>
      </c>
      <c r="H684" s="4">
        <v>0.1928</v>
      </c>
      <c r="I684" s="4" t="s">
        <v>40</v>
      </c>
      <c r="J684" s="4">
        <v>19800614</v>
      </c>
      <c r="K684" s="4">
        <v>19800614</v>
      </c>
      <c r="L684" t="str">
        <f t="shared" si="55"/>
        <v>1101</v>
      </c>
      <c r="M684">
        <f t="shared" si="56"/>
        <v>21</v>
      </c>
      <c r="O684" s="2">
        <v>45597.880358796298</v>
      </c>
      <c r="P684" s="3">
        <v>45597.870659722219</v>
      </c>
      <c r="Q684" s="4" t="s">
        <v>23</v>
      </c>
      <c r="R684" s="4">
        <v>0.82599999999999996</v>
      </c>
      <c r="S684" s="4">
        <v>0.74539999999999995</v>
      </c>
      <c r="T684" s="4">
        <v>0.9153</v>
      </c>
      <c r="U684" s="4">
        <v>1.3049999999999999</v>
      </c>
      <c r="V684" s="4">
        <v>0.17810000000000001</v>
      </c>
      <c r="W684" s="4" t="s">
        <v>40</v>
      </c>
      <c r="X684" s="4">
        <v>19800614</v>
      </c>
      <c r="Y684" s="4">
        <v>19800614</v>
      </c>
      <c r="Z684" t="str">
        <f t="shared" si="57"/>
        <v>1101</v>
      </c>
      <c r="AA684">
        <f t="shared" si="58"/>
        <v>21</v>
      </c>
    </row>
    <row r="685" spans="1:27">
      <c r="A685" s="2">
        <v>45597.885138888887</v>
      </c>
      <c r="B685" s="3">
        <v>45597.84652777778</v>
      </c>
      <c r="C685" s="4" t="s">
        <v>62</v>
      </c>
      <c r="D685" s="4">
        <v>0.58799999999999997</v>
      </c>
      <c r="E685" s="4">
        <v>0.66810000000000003</v>
      </c>
      <c r="F685" s="4">
        <v>0.51749999999999996</v>
      </c>
      <c r="G685" s="4">
        <v>4.7560000000000002</v>
      </c>
      <c r="H685" s="4">
        <v>0.1913</v>
      </c>
      <c r="I685" s="4" t="s">
        <v>40</v>
      </c>
      <c r="J685" s="4">
        <v>19800614</v>
      </c>
      <c r="K685" s="4">
        <v>19800614</v>
      </c>
      <c r="L685" t="str">
        <f t="shared" ref="L685:L748" si="59">TEXT(A685,"MMDD")</f>
        <v>1101</v>
      </c>
      <c r="M685">
        <f t="shared" ref="M685:M748" si="60">HOUR(A685)</f>
        <v>21</v>
      </c>
      <c r="O685" s="2">
        <v>45597.881666666668</v>
      </c>
      <c r="P685" s="3">
        <v>45597.881168981483</v>
      </c>
      <c r="Q685" s="4" t="s">
        <v>23</v>
      </c>
      <c r="R685" s="4">
        <v>0.82850000000000001</v>
      </c>
      <c r="S685" s="4">
        <v>0.75790000000000002</v>
      </c>
      <c r="T685" s="4">
        <v>0.90559999999999996</v>
      </c>
      <c r="U685" s="4">
        <v>1.264</v>
      </c>
      <c r="V685" s="4">
        <v>0.1792</v>
      </c>
      <c r="W685" s="4" t="s">
        <v>40</v>
      </c>
      <c r="X685" s="4">
        <v>19800614</v>
      </c>
      <c r="Y685" s="4">
        <v>19800614</v>
      </c>
      <c r="Z685" t="str">
        <f t="shared" si="57"/>
        <v>1101</v>
      </c>
      <c r="AA685">
        <f t="shared" si="58"/>
        <v>21</v>
      </c>
    </row>
    <row r="686" spans="1:27">
      <c r="A686" s="2">
        <v>45597.88521990741</v>
      </c>
      <c r="B686" s="3">
        <v>45597.859201388892</v>
      </c>
      <c r="C686" s="4" t="s">
        <v>62</v>
      </c>
      <c r="D686" s="4">
        <v>0.52100000000000002</v>
      </c>
      <c r="E686" s="4">
        <v>0.72799999999999998</v>
      </c>
      <c r="F686" s="4">
        <v>0.37280000000000002</v>
      </c>
      <c r="G686" s="4">
        <v>4.4370000000000003</v>
      </c>
      <c r="H686" s="4">
        <v>0.20330000000000001</v>
      </c>
      <c r="I686" s="4" t="s">
        <v>40</v>
      </c>
      <c r="J686" s="4">
        <v>19800614</v>
      </c>
      <c r="K686" s="4">
        <v>19800614</v>
      </c>
      <c r="L686" t="str">
        <f t="shared" si="59"/>
        <v>1101</v>
      </c>
      <c r="M686">
        <f t="shared" si="60"/>
        <v>21</v>
      </c>
      <c r="O686" s="2">
        <v>45597.882557870369</v>
      </c>
      <c r="P686" s="3">
        <v>45595.598194444443</v>
      </c>
      <c r="Q686" s="4" t="s">
        <v>55</v>
      </c>
      <c r="R686" s="4">
        <v>0.74409999999999998</v>
      </c>
      <c r="S686" s="4">
        <v>0.92579999999999996</v>
      </c>
      <c r="T686" s="4">
        <v>0.59809999999999997</v>
      </c>
      <c r="U686" s="4">
        <v>0.64100000000000001</v>
      </c>
      <c r="V686" s="4">
        <v>0.2011</v>
      </c>
      <c r="W686" s="4" t="s">
        <v>40</v>
      </c>
      <c r="X686" s="4">
        <v>19800614</v>
      </c>
      <c r="Y686" s="4">
        <v>19800614</v>
      </c>
      <c r="Z686" t="str">
        <f t="shared" si="57"/>
        <v>1101</v>
      </c>
      <c r="AA686">
        <f t="shared" si="58"/>
        <v>21</v>
      </c>
    </row>
    <row r="687" spans="1:27">
      <c r="A687" s="2">
        <v>45597.885312500002</v>
      </c>
      <c r="B687" s="3">
        <v>45597.871944444443</v>
      </c>
      <c r="C687" s="4" t="s">
        <v>62</v>
      </c>
      <c r="D687" s="4">
        <v>0.63590000000000002</v>
      </c>
      <c r="E687" s="4">
        <v>0.57589999999999997</v>
      </c>
      <c r="F687" s="4">
        <v>0.70230000000000004</v>
      </c>
      <c r="G687" s="4">
        <v>5.2110000000000003</v>
      </c>
      <c r="H687" s="4">
        <v>0.17699999999999999</v>
      </c>
      <c r="I687" s="4" t="s">
        <v>40</v>
      </c>
      <c r="J687" s="4">
        <v>19800614</v>
      </c>
      <c r="K687" s="4">
        <v>19800614</v>
      </c>
      <c r="L687" t="str">
        <f t="shared" si="59"/>
        <v>1101</v>
      </c>
      <c r="M687">
        <f t="shared" si="60"/>
        <v>21</v>
      </c>
      <c r="O687" s="2">
        <v>45597.884525462963</v>
      </c>
      <c r="P687" s="3">
        <v>45597.876585648148</v>
      </c>
      <c r="Q687" s="4" t="s">
        <v>18</v>
      </c>
      <c r="R687" s="4">
        <v>0.80369999999999997</v>
      </c>
      <c r="S687" s="4">
        <v>0.747</v>
      </c>
      <c r="T687" s="4">
        <v>0.86470000000000002</v>
      </c>
      <c r="U687" s="4">
        <v>1.3</v>
      </c>
      <c r="V687" s="4">
        <v>0.18310000000000001</v>
      </c>
      <c r="W687" s="4" t="s">
        <v>40</v>
      </c>
      <c r="X687" s="4">
        <v>19800614</v>
      </c>
      <c r="Y687" s="4">
        <v>19800614</v>
      </c>
      <c r="Z687" t="str">
        <f t="shared" si="57"/>
        <v>1101</v>
      </c>
      <c r="AA687">
        <f t="shared" si="58"/>
        <v>21</v>
      </c>
    </row>
    <row r="688" spans="1:27">
      <c r="A688" s="2">
        <v>45597.885381944441</v>
      </c>
      <c r="B688" s="3">
        <v>45597.884467592594</v>
      </c>
      <c r="C688" s="4" t="s">
        <v>18</v>
      </c>
      <c r="D688" s="4">
        <v>0.63639999999999997</v>
      </c>
      <c r="E688" s="4">
        <v>0.75149999999999995</v>
      </c>
      <c r="F688" s="4">
        <v>0.53890000000000005</v>
      </c>
      <c r="G688" s="4">
        <v>4.3040000000000003</v>
      </c>
      <c r="H688" s="4">
        <v>0.18970000000000001</v>
      </c>
      <c r="I688" s="4" t="s">
        <v>40</v>
      </c>
      <c r="J688" s="4">
        <v>19800614</v>
      </c>
      <c r="K688" s="4">
        <v>19800614</v>
      </c>
      <c r="L688" t="str">
        <f t="shared" si="59"/>
        <v>1101</v>
      </c>
      <c r="M688">
        <f t="shared" si="60"/>
        <v>21</v>
      </c>
      <c r="O688" s="2">
        <v>45597.884710648148</v>
      </c>
      <c r="P688" s="3">
        <v>45597.882685185185</v>
      </c>
      <c r="Q688" s="4" t="s">
        <v>18</v>
      </c>
      <c r="R688" s="4">
        <v>0.79139999999999999</v>
      </c>
      <c r="S688" s="4">
        <v>0.83350000000000002</v>
      </c>
      <c r="T688" s="4">
        <v>0.75149999999999995</v>
      </c>
      <c r="U688" s="4">
        <v>1.01</v>
      </c>
      <c r="V688" s="4">
        <v>0.1915</v>
      </c>
      <c r="W688" s="4" t="s">
        <v>40</v>
      </c>
      <c r="X688" s="4">
        <v>19800614</v>
      </c>
      <c r="Y688" s="4">
        <v>19800614</v>
      </c>
      <c r="Z688" t="str">
        <f t="shared" si="57"/>
        <v>1101</v>
      </c>
      <c r="AA688">
        <f t="shared" si="58"/>
        <v>21</v>
      </c>
    </row>
    <row r="689" spans="1:27">
      <c r="A689" s="2">
        <v>45597.885405092595</v>
      </c>
      <c r="B689" s="3">
        <v>45597.884525462963</v>
      </c>
      <c r="C689" s="4" t="s">
        <v>62</v>
      </c>
      <c r="D689" s="4">
        <v>0.62839999999999996</v>
      </c>
      <c r="E689" s="4">
        <v>0.52769999999999995</v>
      </c>
      <c r="F689" s="4">
        <v>0.74819999999999998</v>
      </c>
      <c r="G689" s="4">
        <v>5.4409999999999998</v>
      </c>
      <c r="H689" s="4">
        <v>0.17319999999999999</v>
      </c>
      <c r="I689" s="4" t="s">
        <v>40</v>
      </c>
      <c r="J689" s="4">
        <v>19800614</v>
      </c>
      <c r="K689" s="4">
        <v>19800614</v>
      </c>
      <c r="L689" t="str">
        <f t="shared" si="59"/>
        <v>1101</v>
      </c>
      <c r="M689">
        <f t="shared" si="60"/>
        <v>21</v>
      </c>
      <c r="O689" s="2">
        <v>45597.887372685182</v>
      </c>
      <c r="P689" s="3">
        <v>45597.886203703703</v>
      </c>
      <c r="Q689" s="4" t="s">
        <v>16</v>
      </c>
      <c r="R689" s="4">
        <v>0.45190000000000002</v>
      </c>
      <c r="S689" s="4">
        <v>0.55000000000000004</v>
      </c>
      <c r="T689" s="4">
        <v>0.37119999999999997</v>
      </c>
      <c r="U689" s="4">
        <v>1.93</v>
      </c>
      <c r="V689" s="4">
        <v>0.21579999999999999</v>
      </c>
      <c r="W689" s="4" t="s">
        <v>40</v>
      </c>
      <c r="X689" s="4">
        <v>19800614</v>
      </c>
      <c r="Y689" s="4">
        <v>19800614</v>
      </c>
      <c r="Z689" t="str">
        <f t="shared" si="57"/>
        <v>1101</v>
      </c>
      <c r="AA689">
        <f t="shared" si="58"/>
        <v>21</v>
      </c>
    </row>
    <row r="690" spans="1:27">
      <c r="A690" s="2">
        <v>45597.886874999997</v>
      </c>
      <c r="B690" s="3">
        <v>45597.886574074073</v>
      </c>
      <c r="C690" s="4" t="s">
        <v>23</v>
      </c>
      <c r="D690" s="4">
        <v>0.62109999999999999</v>
      </c>
      <c r="E690" s="4">
        <v>0.65769999999999995</v>
      </c>
      <c r="F690" s="4">
        <v>0.58650000000000002</v>
      </c>
      <c r="G690" s="4">
        <v>4.8090000000000002</v>
      </c>
      <c r="H690" s="4">
        <v>0.186</v>
      </c>
      <c r="I690" s="4" t="s">
        <v>40</v>
      </c>
      <c r="J690" s="4">
        <v>19800614</v>
      </c>
      <c r="K690" s="4">
        <v>19800614</v>
      </c>
      <c r="L690" t="str">
        <f t="shared" si="59"/>
        <v>1101</v>
      </c>
      <c r="M690">
        <f t="shared" si="60"/>
        <v>21</v>
      </c>
      <c r="O690" s="2">
        <v>45597.887523148151</v>
      </c>
      <c r="P690" s="3">
        <v>45597.88653935185</v>
      </c>
      <c r="Q690" s="4" t="s">
        <v>55</v>
      </c>
      <c r="R690" s="4">
        <v>0.81410000000000005</v>
      </c>
      <c r="S690" s="4">
        <v>0.78400000000000003</v>
      </c>
      <c r="T690" s="4">
        <v>0.84519999999999995</v>
      </c>
      <c r="U690" s="4">
        <v>1.179</v>
      </c>
      <c r="V690" s="4">
        <v>0.1847</v>
      </c>
      <c r="W690" s="4" t="s">
        <v>40</v>
      </c>
      <c r="X690" s="4">
        <v>19800614</v>
      </c>
      <c r="Y690" s="4">
        <v>19800614</v>
      </c>
      <c r="Z690" t="str">
        <f t="shared" si="57"/>
        <v>1101</v>
      </c>
      <c r="AA690">
        <f t="shared" si="58"/>
        <v>21</v>
      </c>
    </row>
    <row r="691" spans="1:27">
      <c r="A691" s="2">
        <v>45597.890300925923</v>
      </c>
      <c r="B691" s="3">
        <v>45597.888969907406</v>
      </c>
      <c r="C691" s="4" t="s">
        <v>55</v>
      </c>
      <c r="D691" s="4">
        <v>0.64259999999999995</v>
      </c>
      <c r="E691" s="4">
        <v>0.81689999999999996</v>
      </c>
      <c r="F691" s="4">
        <v>0.50539999999999996</v>
      </c>
      <c r="G691" s="4">
        <v>3.895</v>
      </c>
      <c r="H691" s="4">
        <v>0.1923</v>
      </c>
      <c r="I691" s="4" t="s">
        <v>40</v>
      </c>
      <c r="J691" s="4">
        <v>19800614</v>
      </c>
      <c r="K691" s="4">
        <v>19800614</v>
      </c>
      <c r="L691" t="str">
        <f t="shared" si="59"/>
        <v>1101</v>
      </c>
      <c r="M691">
        <f t="shared" si="60"/>
        <v>21</v>
      </c>
      <c r="O691" s="2">
        <v>45597.893125000002</v>
      </c>
      <c r="P691" s="3">
        <v>45597.892500000002</v>
      </c>
      <c r="Q691" s="4" t="s">
        <v>23</v>
      </c>
      <c r="R691" s="4">
        <v>0.82650000000000001</v>
      </c>
      <c r="S691" s="4">
        <v>0.74580000000000002</v>
      </c>
      <c r="T691" s="4">
        <v>0.91610000000000003</v>
      </c>
      <c r="U691" s="4">
        <v>1.304</v>
      </c>
      <c r="V691" s="4">
        <v>0.17799999999999999</v>
      </c>
      <c r="W691" s="4" t="s">
        <v>40</v>
      </c>
      <c r="X691" s="4">
        <v>19800614</v>
      </c>
      <c r="Y691" s="4">
        <v>19800614</v>
      </c>
      <c r="Z691" t="str">
        <f t="shared" si="57"/>
        <v>1101</v>
      </c>
      <c r="AA691">
        <f t="shared" si="58"/>
        <v>21</v>
      </c>
    </row>
    <row r="692" spans="1:27">
      <c r="A692" s="2">
        <v>45597.892743055556</v>
      </c>
      <c r="B692" s="3">
        <v>45597.888240740744</v>
      </c>
      <c r="C692" s="4" t="s">
        <v>68</v>
      </c>
      <c r="D692" s="4">
        <v>0.42649999999999999</v>
      </c>
      <c r="E692" s="4">
        <v>0.6179</v>
      </c>
      <c r="F692" s="4">
        <v>0.2944</v>
      </c>
      <c r="G692" s="4">
        <v>5.0069999999999997</v>
      </c>
      <c r="H692" s="4">
        <v>0.21079999999999999</v>
      </c>
      <c r="I692" s="4" t="s">
        <v>40</v>
      </c>
      <c r="J692" s="4">
        <v>19800614</v>
      </c>
      <c r="K692" s="4">
        <v>19800614</v>
      </c>
      <c r="L692" t="str">
        <f t="shared" si="59"/>
        <v>1101</v>
      </c>
      <c r="M692">
        <f t="shared" si="60"/>
        <v>21</v>
      </c>
      <c r="O692" s="2">
        <v>45597.894421296296</v>
      </c>
      <c r="P692" s="3">
        <v>45597.856111111112</v>
      </c>
      <c r="Q692" s="4" t="s">
        <v>62</v>
      </c>
      <c r="R692" s="4">
        <v>0.66279999999999994</v>
      </c>
      <c r="S692" s="4">
        <v>0.75</v>
      </c>
      <c r="T692" s="4">
        <v>0.58579999999999999</v>
      </c>
      <c r="U692" s="4">
        <v>1.29</v>
      </c>
      <c r="V692" s="4">
        <v>0.20180000000000001</v>
      </c>
      <c r="W692" s="4" t="s">
        <v>40</v>
      </c>
      <c r="X692" s="4">
        <v>19800614</v>
      </c>
      <c r="Y692" s="4">
        <v>19800614</v>
      </c>
      <c r="Z692" t="str">
        <f t="shared" si="57"/>
        <v>1101</v>
      </c>
      <c r="AA692">
        <f t="shared" si="58"/>
        <v>21</v>
      </c>
    </row>
    <row r="693" spans="1:27">
      <c r="A693" s="2">
        <v>45597.897881944446</v>
      </c>
      <c r="B693" s="3">
        <v>45597.896631944444</v>
      </c>
      <c r="C693" s="4" t="s">
        <v>18</v>
      </c>
      <c r="D693" s="4">
        <v>0.64229999999999998</v>
      </c>
      <c r="E693" s="4">
        <v>0.71550000000000002</v>
      </c>
      <c r="F693" s="4">
        <v>0.57650000000000001</v>
      </c>
      <c r="G693" s="4">
        <v>4.5060000000000002</v>
      </c>
      <c r="H693" s="4">
        <v>0.18679999999999999</v>
      </c>
      <c r="I693" s="4" t="s">
        <v>40</v>
      </c>
      <c r="J693" s="4">
        <v>19800614</v>
      </c>
      <c r="K693" s="4">
        <v>19800614</v>
      </c>
      <c r="L693" t="str">
        <f t="shared" si="59"/>
        <v>1101</v>
      </c>
      <c r="M693">
        <f t="shared" si="60"/>
        <v>21</v>
      </c>
      <c r="O693" s="2">
        <v>45597.894513888888</v>
      </c>
      <c r="P693" s="3">
        <v>45597.868726851855</v>
      </c>
      <c r="Q693" s="4" t="s">
        <v>62</v>
      </c>
      <c r="R693" s="4">
        <v>0.68379999999999996</v>
      </c>
      <c r="S693" s="4">
        <v>0.71689999999999998</v>
      </c>
      <c r="T693" s="4">
        <v>0.6522</v>
      </c>
      <c r="U693" s="4">
        <v>1.3959999999999999</v>
      </c>
      <c r="V693" s="4">
        <v>0.1978</v>
      </c>
      <c r="W693" s="4" t="s">
        <v>40</v>
      </c>
      <c r="X693" s="4">
        <v>19800614</v>
      </c>
      <c r="Y693" s="4">
        <v>19800614</v>
      </c>
      <c r="Z693" t="str">
        <f t="shared" si="57"/>
        <v>1101</v>
      </c>
      <c r="AA693">
        <f t="shared" si="58"/>
        <v>21</v>
      </c>
    </row>
    <row r="694" spans="1:27">
      <c r="A694" s="2">
        <v>45597.897997685184</v>
      </c>
      <c r="B694" s="3">
        <v>45597.890543981484</v>
      </c>
      <c r="C694" s="4" t="s">
        <v>18</v>
      </c>
      <c r="D694" s="4">
        <v>0.64270000000000005</v>
      </c>
      <c r="E694" s="4">
        <v>0.73340000000000005</v>
      </c>
      <c r="F694" s="4">
        <v>0.56330000000000002</v>
      </c>
      <c r="G694" s="4">
        <v>4.407</v>
      </c>
      <c r="H694" s="4">
        <v>0.18779999999999999</v>
      </c>
      <c r="I694" s="4" t="s">
        <v>40</v>
      </c>
      <c r="J694" s="4">
        <v>19800614</v>
      </c>
      <c r="K694" s="4">
        <v>19800614</v>
      </c>
      <c r="L694" t="str">
        <f t="shared" si="59"/>
        <v>1101</v>
      </c>
      <c r="M694">
        <f t="shared" si="60"/>
        <v>21</v>
      </c>
      <c r="O694" s="2">
        <v>45597.894618055558</v>
      </c>
      <c r="P694" s="3">
        <v>45597.881157407406</v>
      </c>
      <c r="Q694" s="4" t="s">
        <v>62</v>
      </c>
      <c r="R694" s="4">
        <v>0.68610000000000004</v>
      </c>
      <c r="S694" s="4">
        <v>0.69440000000000002</v>
      </c>
      <c r="T694" s="4">
        <v>0.67789999999999995</v>
      </c>
      <c r="U694" s="4">
        <v>1.468</v>
      </c>
      <c r="V694" s="4">
        <v>0.19620000000000001</v>
      </c>
      <c r="W694" s="4" t="s">
        <v>40</v>
      </c>
      <c r="X694" s="4">
        <v>19800614</v>
      </c>
      <c r="Y694" s="4">
        <v>19800614</v>
      </c>
      <c r="Z694" t="str">
        <f t="shared" si="57"/>
        <v>1101</v>
      </c>
      <c r="AA694">
        <f t="shared" si="58"/>
        <v>21</v>
      </c>
    </row>
    <row r="695" spans="1:27">
      <c r="A695" s="2">
        <v>45597.898136574076</v>
      </c>
      <c r="B695" s="3">
        <v>45597.894999999997</v>
      </c>
      <c r="C695" s="4" t="s">
        <v>17</v>
      </c>
      <c r="D695" s="4">
        <v>0.57320000000000004</v>
      </c>
      <c r="E695" s="4">
        <v>0.64239999999999997</v>
      </c>
      <c r="F695" s="4">
        <v>0.51149999999999995</v>
      </c>
      <c r="G695" s="4">
        <v>4.8860000000000001</v>
      </c>
      <c r="H695" s="4">
        <v>0.1918</v>
      </c>
      <c r="I695" s="4" t="s">
        <v>40</v>
      </c>
      <c r="J695" s="4">
        <v>19800614</v>
      </c>
      <c r="K695" s="4">
        <v>19800614</v>
      </c>
      <c r="L695" t="str">
        <f t="shared" si="59"/>
        <v>1101</v>
      </c>
      <c r="M695">
        <f t="shared" si="60"/>
        <v>21</v>
      </c>
      <c r="O695" s="2">
        <v>45597.894699074073</v>
      </c>
      <c r="P695" s="3">
        <v>45597.893599537034</v>
      </c>
      <c r="Q695" s="4" t="s">
        <v>62</v>
      </c>
      <c r="R695" s="4">
        <v>0.64490000000000003</v>
      </c>
      <c r="S695" s="4">
        <v>0.76049999999999995</v>
      </c>
      <c r="T695" s="4">
        <v>0.54690000000000005</v>
      </c>
      <c r="U695" s="4">
        <v>1.256</v>
      </c>
      <c r="V695" s="4">
        <v>0.20419999999999999</v>
      </c>
      <c r="W695" s="4" t="s">
        <v>40</v>
      </c>
      <c r="X695" s="4">
        <v>19800614</v>
      </c>
      <c r="Y695" s="4">
        <v>19800614</v>
      </c>
      <c r="Z695" t="str">
        <f t="shared" si="57"/>
        <v>1101</v>
      </c>
      <c r="AA695">
        <f t="shared" si="58"/>
        <v>21</v>
      </c>
    </row>
    <row r="696" spans="1:27">
      <c r="A696" s="2">
        <v>45597.90047453704</v>
      </c>
      <c r="B696" s="3">
        <v>45597.896296296298</v>
      </c>
      <c r="C696" s="4" t="s">
        <v>16</v>
      </c>
      <c r="D696" s="4">
        <v>0.53090000000000004</v>
      </c>
      <c r="E696" s="4">
        <v>0.54920000000000002</v>
      </c>
      <c r="F696" s="4">
        <v>0.51329999999999998</v>
      </c>
      <c r="G696" s="4">
        <v>5.3380000000000001</v>
      </c>
      <c r="H696" s="4">
        <v>0.19170000000000001</v>
      </c>
      <c r="I696" s="4" t="s">
        <v>40</v>
      </c>
      <c r="J696" s="4">
        <v>19800614</v>
      </c>
      <c r="K696" s="4">
        <v>19800614</v>
      </c>
      <c r="L696" t="str">
        <f t="shared" si="59"/>
        <v>1101</v>
      </c>
      <c r="M696">
        <f t="shared" si="60"/>
        <v>21</v>
      </c>
      <c r="O696" s="2">
        <v>45597.895775462966</v>
      </c>
      <c r="P696" s="3">
        <v>45597.895254629628</v>
      </c>
      <c r="Q696" s="4" t="s">
        <v>23</v>
      </c>
      <c r="R696" s="4">
        <v>0.82220000000000004</v>
      </c>
      <c r="S696" s="4">
        <v>0.73060000000000003</v>
      </c>
      <c r="T696" s="4">
        <v>0.9254</v>
      </c>
      <c r="U696" s="4">
        <v>1.3520000000000001</v>
      </c>
      <c r="V696" s="4">
        <v>0.1769</v>
      </c>
      <c r="W696" s="4" t="s">
        <v>40</v>
      </c>
      <c r="X696" s="4">
        <v>19800614</v>
      </c>
      <c r="Y696" s="4">
        <v>19800614</v>
      </c>
      <c r="Z696" t="str">
        <f t="shared" si="57"/>
        <v>1101</v>
      </c>
      <c r="AA696">
        <f t="shared" si="58"/>
        <v>21</v>
      </c>
    </row>
    <row r="697" spans="1:27">
      <c r="A697" s="2">
        <v>45597.901608796295</v>
      </c>
      <c r="B697" s="3">
        <v>45597.901319444441</v>
      </c>
      <c r="C697" s="4" t="s">
        <v>23</v>
      </c>
      <c r="D697" s="4">
        <v>0.63429999999999997</v>
      </c>
      <c r="E697" s="4">
        <v>0.66459999999999997</v>
      </c>
      <c r="F697" s="4">
        <v>0.60540000000000005</v>
      </c>
      <c r="G697" s="4">
        <v>4.774</v>
      </c>
      <c r="H697" s="4">
        <v>0.18459999999999999</v>
      </c>
      <c r="I697" s="4" t="s">
        <v>40</v>
      </c>
      <c r="J697" s="4">
        <v>19800614</v>
      </c>
      <c r="K697" s="4">
        <v>19800614</v>
      </c>
      <c r="L697" t="str">
        <f t="shared" si="59"/>
        <v>1101</v>
      </c>
      <c r="M697">
        <f t="shared" si="60"/>
        <v>21</v>
      </c>
      <c r="O697" s="2">
        <v>45597.897719907407</v>
      </c>
      <c r="P697" s="3">
        <v>45597.894884259258</v>
      </c>
      <c r="Q697" s="4" t="s">
        <v>18</v>
      </c>
      <c r="R697" s="4">
        <v>0.80420000000000003</v>
      </c>
      <c r="S697" s="4">
        <v>0.74890000000000001</v>
      </c>
      <c r="T697" s="4">
        <v>0.86370000000000002</v>
      </c>
      <c r="U697" s="4">
        <v>1.294</v>
      </c>
      <c r="V697" s="4">
        <v>0.1832</v>
      </c>
      <c r="W697" s="4" t="s">
        <v>40</v>
      </c>
      <c r="X697" s="4">
        <v>19800614</v>
      </c>
      <c r="Y697" s="4">
        <v>19800614</v>
      </c>
      <c r="Z697" t="str">
        <f t="shared" si="57"/>
        <v>1101</v>
      </c>
      <c r="AA697">
        <f t="shared" si="58"/>
        <v>21</v>
      </c>
    </row>
    <row r="698" spans="1:27">
      <c r="A698" s="2">
        <v>45597.903043981481</v>
      </c>
      <c r="B698" s="3">
        <v>45597.895914351851</v>
      </c>
      <c r="C698" s="4" t="s">
        <v>16</v>
      </c>
      <c r="D698" s="4">
        <v>0.50829999999999997</v>
      </c>
      <c r="E698" s="4">
        <v>0.6</v>
      </c>
      <c r="F698" s="4">
        <v>0.43059999999999998</v>
      </c>
      <c r="G698" s="4">
        <v>5.0940000000000003</v>
      </c>
      <c r="H698" s="4">
        <v>0.1983</v>
      </c>
      <c r="I698" s="4" t="s">
        <v>40</v>
      </c>
      <c r="J698" s="4">
        <v>19800614</v>
      </c>
      <c r="K698" s="4">
        <v>19800614</v>
      </c>
      <c r="L698" t="str">
        <f t="shared" si="59"/>
        <v>1101</v>
      </c>
      <c r="M698">
        <f t="shared" si="60"/>
        <v>21</v>
      </c>
      <c r="O698" s="2">
        <v>45597.898125</v>
      </c>
      <c r="P698" s="3">
        <v>45597.888784722221</v>
      </c>
      <c r="Q698" s="4" t="s">
        <v>18</v>
      </c>
      <c r="R698" s="4">
        <v>0.80289999999999995</v>
      </c>
      <c r="S698" s="4">
        <v>0.79059999999999997</v>
      </c>
      <c r="T698" s="4">
        <v>0.81540000000000001</v>
      </c>
      <c r="U698" s="4">
        <v>1.157</v>
      </c>
      <c r="V698" s="4">
        <v>0.187</v>
      </c>
      <c r="W698" s="4" t="s">
        <v>40</v>
      </c>
      <c r="X698" s="4">
        <v>19800614</v>
      </c>
      <c r="Y698" s="4">
        <v>19800614</v>
      </c>
      <c r="Z698" t="str">
        <f t="shared" si="57"/>
        <v>1101</v>
      </c>
      <c r="AA698">
        <f t="shared" si="58"/>
        <v>21</v>
      </c>
    </row>
    <row r="699" spans="1:27">
      <c r="A699" s="2">
        <v>45597.903969907406</v>
      </c>
      <c r="B699" s="3">
        <v>45597.900555555556</v>
      </c>
      <c r="C699" s="4" t="s">
        <v>55</v>
      </c>
      <c r="D699" s="4">
        <v>0.68340000000000001</v>
      </c>
      <c r="E699" s="4">
        <v>0.73839999999999995</v>
      </c>
      <c r="F699" s="4">
        <v>0.63260000000000005</v>
      </c>
      <c r="G699" s="4">
        <v>4.3789999999999996</v>
      </c>
      <c r="H699" s="4">
        <v>0.1825</v>
      </c>
      <c r="I699" s="4" t="s">
        <v>40</v>
      </c>
      <c r="J699" s="4">
        <v>19800614</v>
      </c>
      <c r="K699" s="4">
        <v>19800614</v>
      </c>
      <c r="L699" t="str">
        <f t="shared" si="59"/>
        <v>1101</v>
      </c>
      <c r="M699">
        <f t="shared" si="60"/>
        <v>21</v>
      </c>
      <c r="O699" s="2">
        <v>45597.899375000001</v>
      </c>
      <c r="P699" s="3">
        <v>45597.898125</v>
      </c>
      <c r="Q699" s="4" t="s">
        <v>68</v>
      </c>
      <c r="R699" s="4">
        <v>0.2959</v>
      </c>
      <c r="S699" s="4">
        <v>0.3463</v>
      </c>
      <c r="T699" s="4">
        <v>0.25290000000000001</v>
      </c>
      <c r="U699" s="4">
        <v>2.6890000000000001</v>
      </c>
      <c r="V699" s="4">
        <v>0.22559999999999999</v>
      </c>
      <c r="W699" s="4" t="s">
        <v>40</v>
      </c>
      <c r="X699" s="4">
        <v>19800614</v>
      </c>
      <c r="Y699" s="4">
        <v>19800614</v>
      </c>
      <c r="Z699" t="str">
        <f t="shared" si="57"/>
        <v>1101</v>
      </c>
      <c r="AA699">
        <f t="shared" si="58"/>
        <v>21</v>
      </c>
    </row>
    <row r="700" spans="1:27">
      <c r="A700" s="2">
        <v>45597.905127314814</v>
      </c>
      <c r="B700" s="3">
        <v>45597.904398148145</v>
      </c>
      <c r="C700" s="4" t="s">
        <v>38</v>
      </c>
      <c r="D700" s="4">
        <v>5.3999999999999999E-2</v>
      </c>
      <c r="E700" s="4">
        <v>3.0000000000000001E-3</v>
      </c>
      <c r="F700" s="4">
        <v>0.98140000000000005</v>
      </c>
      <c r="G700" s="4">
        <v>11.066000000000001</v>
      </c>
      <c r="H700" s="4">
        <v>0.1404</v>
      </c>
      <c r="I700" s="4" t="s">
        <v>40</v>
      </c>
      <c r="J700" s="4">
        <v>19800614</v>
      </c>
      <c r="K700" s="4">
        <v>19800614</v>
      </c>
      <c r="L700" t="str">
        <f t="shared" si="59"/>
        <v>1101</v>
      </c>
      <c r="M700">
        <f t="shared" si="60"/>
        <v>21</v>
      </c>
      <c r="O700" s="2">
        <v>45597.901539351849</v>
      </c>
      <c r="P700" s="3">
        <v>45597.900925925926</v>
      </c>
      <c r="Q700" s="4" t="s">
        <v>23</v>
      </c>
      <c r="R700" s="4">
        <v>0.82840000000000003</v>
      </c>
      <c r="S700" s="4">
        <v>0.75049999999999994</v>
      </c>
      <c r="T700" s="4">
        <v>0.9143</v>
      </c>
      <c r="U700" s="4">
        <v>1.288</v>
      </c>
      <c r="V700" s="4">
        <v>0.1782</v>
      </c>
      <c r="W700" s="4" t="s">
        <v>13</v>
      </c>
      <c r="X700" s="4">
        <v>19800614</v>
      </c>
      <c r="Y700" s="4">
        <v>19800614</v>
      </c>
      <c r="Z700" t="str">
        <f t="shared" si="57"/>
        <v>1101</v>
      </c>
      <c r="AA700">
        <f t="shared" si="58"/>
        <v>21</v>
      </c>
    </row>
    <row r="701" spans="1:27">
      <c r="A701" s="2">
        <v>45597.90724537037</v>
      </c>
      <c r="B701" s="3">
        <v>45597.903356481482</v>
      </c>
      <c r="C701" s="4" t="s">
        <v>55</v>
      </c>
      <c r="D701" s="4">
        <v>0.62239999999999995</v>
      </c>
      <c r="E701" s="4">
        <v>0.82779999999999998</v>
      </c>
      <c r="F701" s="4">
        <v>0.46800000000000003</v>
      </c>
      <c r="G701" s="4">
        <v>3.82</v>
      </c>
      <c r="H701" s="4">
        <v>0.1953</v>
      </c>
      <c r="I701" s="4" t="s">
        <v>40</v>
      </c>
      <c r="J701" s="4">
        <v>19800614</v>
      </c>
      <c r="K701" s="4">
        <v>19800614</v>
      </c>
      <c r="L701" t="str">
        <f t="shared" si="59"/>
        <v>1101</v>
      </c>
      <c r="M701">
        <f t="shared" si="60"/>
        <v>21</v>
      </c>
      <c r="O701" s="2">
        <v>45597.905509259261</v>
      </c>
      <c r="P701" s="3">
        <v>45597.903310185182</v>
      </c>
      <c r="Q701" s="4" t="s">
        <v>38</v>
      </c>
      <c r="R701" s="4">
        <v>0.2475</v>
      </c>
      <c r="S701" s="4">
        <v>6.1400000000000003E-2</v>
      </c>
      <c r="T701" s="4">
        <v>0.99839999999999995</v>
      </c>
      <c r="U701" s="4">
        <v>4.9349999999999996</v>
      </c>
      <c r="V701" s="4">
        <v>0.15459999999999999</v>
      </c>
      <c r="W701" s="4" t="s">
        <v>40</v>
      </c>
      <c r="X701" s="4">
        <v>19800614</v>
      </c>
      <c r="Y701" s="4">
        <v>19800614</v>
      </c>
      <c r="Z701" t="str">
        <f t="shared" si="57"/>
        <v>1101</v>
      </c>
      <c r="AA701">
        <f t="shared" si="58"/>
        <v>21</v>
      </c>
    </row>
    <row r="702" spans="1:27">
      <c r="A702" s="2">
        <v>45597.907870370371</v>
      </c>
      <c r="B702" s="3">
        <v>45597.395416666666</v>
      </c>
      <c r="C702" s="4" t="s">
        <v>63</v>
      </c>
      <c r="D702" s="4">
        <v>0.64790000000000003</v>
      </c>
      <c r="E702" s="4">
        <v>0.66100000000000003</v>
      </c>
      <c r="F702" s="4">
        <v>0.6351</v>
      </c>
      <c r="G702" s="4">
        <v>4.7919999999999998</v>
      </c>
      <c r="H702" s="4">
        <v>0.18229999999999999</v>
      </c>
      <c r="I702" s="4" t="s">
        <v>40</v>
      </c>
      <c r="J702" s="4">
        <v>19800614</v>
      </c>
      <c r="K702" s="4">
        <v>19800614</v>
      </c>
      <c r="L702" t="str">
        <f t="shared" si="59"/>
        <v>1101</v>
      </c>
      <c r="M702">
        <f t="shared" si="60"/>
        <v>21</v>
      </c>
      <c r="O702" s="2">
        <v>45597.907673611109</v>
      </c>
      <c r="P702" s="3">
        <v>45597.904421296298</v>
      </c>
      <c r="Q702" s="4" t="s">
        <v>16</v>
      </c>
      <c r="R702" s="4">
        <v>0.40389999999999998</v>
      </c>
      <c r="S702" s="4">
        <v>0.55030000000000001</v>
      </c>
      <c r="T702" s="4">
        <v>0.2964</v>
      </c>
      <c r="U702" s="4">
        <v>1.929</v>
      </c>
      <c r="V702" s="4">
        <v>0.22170000000000001</v>
      </c>
      <c r="W702" s="4" t="s">
        <v>40</v>
      </c>
      <c r="X702" s="4">
        <v>19800614</v>
      </c>
      <c r="Y702" s="4">
        <v>19800614</v>
      </c>
      <c r="Z702" t="str">
        <f t="shared" si="57"/>
        <v>1101</v>
      </c>
      <c r="AA702">
        <f t="shared" si="58"/>
        <v>21</v>
      </c>
    </row>
    <row r="703" spans="1:27">
      <c r="A703" s="2">
        <v>45597.908333333333</v>
      </c>
      <c r="B703" s="3">
        <v>45597.722395833334</v>
      </c>
      <c r="C703" s="4" t="s">
        <v>63</v>
      </c>
      <c r="D703" s="4">
        <v>0.64770000000000005</v>
      </c>
      <c r="E703" s="4">
        <v>0.6593</v>
      </c>
      <c r="F703" s="4">
        <v>0.63639999999999997</v>
      </c>
      <c r="G703" s="4">
        <v>4.8</v>
      </c>
      <c r="H703" s="4">
        <v>0.1822</v>
      </c>
      <c r="I703" s="4" t="s">
        <v>40</v>
      </c>
      <c r="J703" s="4">
        <v>19800614</v>
      </c>
      <c r="K703" s="4">
        <v>19800614</v>
      </c>
      <c r="L703" t="str">
        <f t="shared" si="59"/>
        <v>1101</v>
      </c>
      <c r="M703">
        <f t="shared" si="60"/>
        <v>21</v>
      </c>
      <c r="O703" s="2">
        <v>45597.909363425926</v>
      </c>
      <c r="P703" s="3">
        <v>45597.907175925924</v>
      </c>
      <c r="Q703" s="4" t="s">
        <v>38</v>
      </c>
      <c r="R703" s="4">
        <v>0.2205</v>
      </c>
      <c r="S703" s="4">
        <v>4.87E-2</v>
      </c>
      <c r="T703" s="4">
        <v>0.99860000000000004</v>
      </c>
      <c r="U703" s="4">
        <v>5.2050000000000001</v>
      </c>
      <c r="V703" s="4">
        <v>0.15409999999999999</v>
      </c>
      <c r="W703" s="4" t="s">
        <v>40</v>
      </c>
      <c r="X703" s="4">
        <v>19800614</v>
      </c>
      <c r="Y703" s="4">
        <v>19800614</v>
      </c>
      <c r="Z703" t="str">
        <f t="shared" si="57"/>
        <v>1101</v>
      </c>
      <c r="AA703">
        <f t="shared" si="58"/>
        <v>21</v>
      </c>
    </row>
    <row r="704" spans="1:27">
      <c r="A704" s="2">
        <v>45597.908599537041</v>
      </c>
      <c r="B704" s="3">
        <v>45597.72934027778</v>
      </c>
      <c r="C704" s="4" t="s">
        <v>63</v>
      </c>
      <c r="D704" s="4">
        <v>0.64049999999999996</v>
      </c>
      <c r="E704" s="4">
        <v>0.64810000000000001</v>
      </c>
      <c r="F704" s="4">
        <v>0.6331</v>
      </c>
      <c r="G704" s="4">
        <v>4.8570000000000002</v>
      </c>
      <c r="H704" s="4">
        <v>0.18240000000000001</v>
      </c>
      <c r="I704" s="4" t="s">
        <v>40</v>
      </c>
      <c r="J704" s="4">
        <v>19800614</v>
      </c>
      <c r="K704" s="4">
        <v>19800614</v>
      </c>
      <c r="L704" t="str">
        <f t="shared" si="59"/>
        <v>1101</v>
      </c>
      <c r="M704">
        <f t="shared" si="60"/>
        <v>21</v>
      </c>
      <c r="O704" s="2">
        <v>45597.909548611111</v>
      </c>
      <c r="P704" s="3">
        <v>45597.811539351853</v>
      </c>
      <c r="Q704" s="4" t="s">
        <v>62</v>
      </c>
      <c r="R704" s="4">
        <v>0.67479999999999996</v>
      </c>
      <c r="S704" s="4">
        <v>0.73399999999999999</v>
      </c>
      <c r="T704" s="4">
        <v>0.62029999999999996</v>
      </c>
      <c r="U704" s="4">
        <v>1.341</v>
      </c>
      <c r="V704" s="4">
        <v>0.19969999999999999</v>
      </c>
      <c r="W704" s="4" t="s">
        <v>40</v>
      </c>
      <c r="X704" s="4">
        <v>19800614</v>
      </c>
      <c r="Y704" s="4">
        <v>19800614</v>
      </c>
      <c r="Z704" t="str">
        <f t="shared" si="57"/>
        <v>1101</v>
      </c>
      <c r="AA704">
        <f t="shared" si="58"/>
        <v>21</v>
      </c>
    </row>
    <row r="705" spans="1:27">
      <c r="A705" s="2">
        <v>45597.908935185187</v>
      </c>
      <c r="B705" s="3">
        <v>45597.805902777778</v>
      </c>
      <c r="C705" s="4" t="s">
        <v>63</v>
      </c>
      <c r="D705" s="4">
        <v>0.64749999999999996</v>
      </c>
      <c r="E705" s="4">
        <v>0.6593</v>
      </c>
      <c r="F705" s="4">
        <v>0.63580000000000003</v>
      </c>
      <c r="G705" s="4">
        <v>4.8</v>
      </c>
      <c r="H705" s="4">
        <v>0.1822</v>
      </c>
      <c r="I705" s="4" t="s">
        <v>40</v>
      </c>
      <c r="J705" s="4">
        <v>19800614</v>
      </c>
      <c r="K705" s="4">
        <v>19800614</v>
      </c>
      <c r="L705" t="str">
        <f t="shared" si="59"/>
        <v>1101</v>
      </c>
      <c r="M705">
        <f t="shared" si="60"/>
        <v>21</v>
      </c>
      <c r="O705" s="2">
        <v>45597.909942129627</v>
      </c>
      <c r="P705" s="3">
        <v>45597.909247685187</v>
      </c>
      <c r="Q705" s="4" t="s">
        <v>62</v>
      </c>
      <c r="R705" s="4">
        <v>0.69289999999999996</v>
      </c>
      <c r="S705" s="4">
        <v>0.6421</v>
      </c>
      <c r="T705" s="4">
        <v>0.74780000000000002</v>
      </c>
      <c r="U705" s="4">
        <v>1.633</v>
      </c>
      <c r="V705" s="4">
        <v>0.19170000000000001</v>
      </c>
      <c r="W705" s="4" t="s">
        <v>40</v>
      </c>
      <c r="X705" s="4">
        <v>19800614</v>
      </c>
      <c r="Y705" s="4">
        <v>19800614</v>
      </c>
      <c r="Z705" t="str">
        <f t="shared" si="57"/>
        <v>1101</v>
      </c>
      <c r="AA705">
        <f t="shared" si="58"/>
        <v>21</v>
      </c>
    </row>
    <row r="706" spans="1:27">
      <c r="A706" s="2">
        <v>45597.909212962964</v>
      </c>
      <c r="B706" s="3">
        <v>45597.875509259262</v>
      </c>
      <c r="C706" s="4" t="s">
        <v>63</v>
      </c>
      <c r="D706" s="4">
        <v>0.64739999999999998</v>
      </c>
      <c r="E706" s="4">
        <v>0.65890000000000004</v>
      </c>
      <c r="F706" s="4">
        <v>0.6361</v>
      </c>
      <c r="G706" s="4">
        <v>4.8029999999999999</v>
      </c>
      <c r="H706" s="4">
        <v>0.1822</v>
      </c>
      <c r="I706" s="4" t="s">
        <v>40</v>
      </c>
      <c r="J706" s="4">
        <v>19800614</v>
      </c>
      <c r="K706" s="4">
        <v>19800614</v>
      </c>
      <c r="L706" t="str">
        <f t="shared" si="59"/>
        <v>1101</v>
      </c>
      <c r="M706">
        <f t="shared" si="60"/>
        <v>21</v>
      </c>
      <c r="O706" s="2">
        <v>45597.910462962966</v>
      </c>
      <c r="P706" s="3">
        <v>45597.900983796295</v>
      </c>
      <c r="Q706" s="4" t="s">
        <v>18</v>
      </c>
      <c r="R706" s="4">
        <v>0.78620000000000001</v>
      </c>
      <c r="S706" s="4">
        <v>0.83830000000000005</v>
      </c>
      <c r="T706" s="4">
        <v>0.73740000000000006</v>
      </c>
      <c r="U706" s="4">
        <v>0.99299999999999999</v>
      </c>
      <c r="V706" s="4">
        <v>0.19239999999999999</v>
      </c>
      <c r="W706" s="4" t="s">
        <v>40</v>
      </c>
      <c r="X706" s="4">
        <v>19800614</v>
      </c>
      <c r="Y706" s="4">
        <v>19800614</v>
      </c>
      <c r="Z706" t="str">
        <f t="shared" si="57"/>
        <v>1101</v>
      </c>
      <c r="AA706">
        <f t="shared" si="58"/>
        <v>21</v>
      </c>
    </row>
    <row r="707" spans="1:27">
      <c r="A707" s="2">
        <v>45597.910520833335</v>
      </c>
      <c r="B707" s="3">
        <v>45596.073078703703</v>
      </c>
      <c r="C707" s="4" t="s">
        <v>63</v>
      </c>
      <c r="D707" s="4">
        <v>0.64039999999999997</v>
      </c>
      <c r="E707" s="4">
        <v>0.63600000000000001</v>
      </c>
      <c r="F707" s="4">
        <v>0.64500000000000002</v>
      </c>
      <c r="G707" s="4">
        <v>4.9180000000000001</v>
      </c>
      <c r="H707" s="4">
        <v>0.18149999999999999</v>
      </c>
      <c r="I707" s="4" t="s">
        <v>40</v>
      </c>
      <c r="J707" s="4">
        <v>19800614</v>
      </c>
      <c r="K707" s="4">
        <v>19800614</v>
      </c>
      <c r="L707" t="str">
        <f t="shared" si="59"/>
        <v>1101</v>
      </c>
      <c r="M707">
        <f t="shared" si="60"/>
        <v>21</v>
      </c>
      <c r="O707" s="2">
        <v>45597.910532407404</v>
      </c>
      <c r="P707" s="3">
        <v>45597.908425925925</v>
      </c>
      <c r="Q707" s="4" t="s">
        <v>23</v>
      </c>
      <c r="R707" s="4">
        <v>0.83099999999999996</v>
      </c>
      <c r="S707" s="4">
        <v>0.76890000000000003</v>
      </c>
      <c r="T707" s="4">
        <v>0.8982</v>
      </c>
      <c r="U707" s="4">
        <v>1.2290000000000001</v>
      </c>
      <c r="V707" s="4">
        <v>0.1799</v>
      </c>
      <c r="W707" s="4" t="s">
        <v>40</v>
      </c>
      <c r="X707" s="4">
        <v>19800614</v>
      </c>
      <c r="Y707" s="4">
        <v>19800614</v>
      </c>
      <c r="Z707" t="str">
        <f t="shared" si="57"/>
        <v>1101</v>
      </c>
      <c r="AA707">
        <f t="shared" si="58"/>
        <v>21</v>
      </c>
    </row>
    <row r="708" spans="1:27">
      <c r="A708" s="2">
        <v>45597.910810185182</v>
      </c>
      <c r="B708" s="3">
        <v>45597.902696759258</v>
      </c>
      <c r="C708" s="4" t="s">
        <v>18</v>
      </c>
      <c r="D708" s="4">
        <v>0.64219999999999999</v>
      </c>
      <c r="E708" s="4">
        <v>0.71399999999999997</v>
      </c>
      <c r="F708" s="4">
        <v>0.5776</v>
      </c>
      <c r="G708" s="4">
        <v>4.5140000000000002</v>
      </c>
      <c r="H708" s="4">
        <v>0.1867</v>
      </c>
      <c r="I708" s="4" t="s">
        <v>40</v>
      </c>
      <c r="J708" s="4">
        <v>19800614</v>
      </c>
      <c r="K708" s="4">
        <v>19800614</v>
      </c>
      <c r="L708" t="str">
        <f t="shared" si="59"/>
        <v>1101</v>
      </c>
      <c r="M708">
        <f t="shared" si="60"/>
        <v>21</v>
      </c>
      <c r="O708" s="2">
        <v>45597.910613425927</v>
      </c>
      <c r="P708" s="3">
        <v>45597.907083333332</v>
      </c>
      <c r="Q708" s="4" t="s">
        <v>18</v>
      </c>
      <c r="R708" s="4">
        <v>0.80110000000000003</v>
      </c>
      <c r="S708" s="4">
        <v>0.79279999999999995</v>
      </c>
      <c r="T708" s="4">
        <v>0.8095</v>
      </c>
      <c r="U708" s="4">
        <v>1.1499999999999999</v>
      </c>
      <c r="V708" s="4">
        <v>0.1875</v>
      </c>
      <c r="W708" s="4" t="s">
        <v>40</v>
      </c>
      <c r="X708" s="4">
        <v>19800614</v>
      </c>
      <c r="Y708" s="4">
        <v>19800614</v>
      </c>
      <c r="Z708" t="str">
        <f t="shared" si="57"/>
        <v>1101</v>
      </c>
      <c r="AA708">
        <f t="shared" si="58"/>
        <v>21</v>
      </c>
    </row>
    <row r="709" spans="1:27">
      <c r="A709" s="2">
        <v>45597.910995370374</v>
      </c>
      <c r="B709" s="3">
        <v>45597.908773148149</v>
      </c>
      <c r="C709" s="4" t="s">
        <v>18</v>
      </c>
      <c r="D709" s="4">
        <v>0.6411</v>
      </c>
      <c r="E709" s="4">
        <v>0.69850000000000001</v>
      </c>
      <c r="F709" s="4">
        <v>0.58840000000000003</v>
      </c>
      <c r="G709" s="4">
        <v>4.5970000000000004</v>
      </c>
      <c r="H709" s="4">
        <v>0.18590000000000001</v>
      </c>
      <c r="I709" s="4" t="s">
        <v>40</v>
      </c>
      <c r="J709" s="4">
        <v>19800614</v>
      </c>
      <c r="K709" s="4">
        <v>19800614</v>
      </c>
      <c r="L709" t="str">
        <f t="shared" si="59"/>
        <v>1101</v>
      </c>
      <c r="M709">
        <f t="shared" si="60"/>
        <v>21</v>
      </c>
      <c r="O709" s="2">
        <v>45597.914155092592</v>
      </c>
      <c r="P709" s="3">
        <v>45596.896550925929</v>
      </c>
      <c r="Q709" s="4" t="s">
        <v>72</v>
      </c>
      <c r="R709" s="4">
        <v>0.41060000000000002</v>
      </c>
      <c r="S709" s="4">
        <v>0.1893</v>
      </c>
      <c r="T709" s="4">
        <v>0.89059999999999995</v>
      </c>
      <c r="U709" s="4">
        <v>3.5379999999999998</v>
      </c>
      <c r="V709" s="4">
        <v>0.1807</v>
      </c>
      <c r="W709" s="4" t="s">
        <v>40</v>
      </c>
      <c r="X709" s="4">
        <v>19800614</v>
      </c>
      <c r="Y709" s="4">
        <v>19800614</v>
      </c>
      <c r="Z709" t="str">
        <f t="shared" si="57"/>
        <v>1101</v>
      </c>
      <c r="AA709">
        <f t="shared" si="58"/>
        <v>21</v>
      </c>
    </row>
    <row r="710" spans="1:27">
      <c r="A710" s="2">
        <v>45597.911423611113</v>
      </c>
      <c r="B710" s="3">
        <v>45597.103229166663</v>
      </c>
      <c r="C710" s="4" t="s">
        <v>63</v>
      </c>
      <c r="D710" s="4">
        <v>0.64880000000000004</v>
      </c>
      <c r="E710" s="4">
        <v>0.69940000000000002</v>
      </c>
      <c r="F710" s="4">
        <v>0.60199999999999998</v>
      </c>
      <c r="G710" s="4">
        <v>4.593</v>
      </c>
      <c r="H710" s="4">
        <v>0.18479999999999999</v>
      </c>
      <c r="I710" s="4" t="s">
        <v>40</v>
      </c>
      <c r="J710" s="4">
        <v>19800614</v>
      </c>
      <c r="K710" s="4">
        <v>19800614</v>
      </c>
      <c r="L710" t="str">
        <f t="shared" si="59"/>
        <v>1101</v>
      </c>
      <c r="M710">
        <f t="shared" si="60"/>
        <v>21</v>
      </c>
      <c r="O710" s="2">
        <v>45597.914409722223</v>
      </c>
      <c r="P710" s="3">
        <v>45595.785069444442</v>
      </c>
      <c r="Q710" s="4" t="s">
        <v>72</v>
      </c>
      <c r="R710" s="4">
        <v>0.45660000000000001</v>
      </c>
      <c r="S710" s="4">
        <v>0.29530000000000001</v>
      </c>
      <c r="T710" s="4">
        <v>0.70589999999999997</v>
      </c>
      <c r="U710" s="4">
        <v>2.9239999999999999</v>
      </c>
      <c r="V710" s="4">
        <v>0.19439999999999999</v>
      </c>
      <c r="W710" s="4" t="s">
        <v>40</v>
      </c>
      <c r="X710" s="4">
        <v>19800614</v>
      </c>
      <c r="Y710" s="4">
        <v>19800614</v>
      </c>
      <c r="Z710" t="str">
        <f t="shared" si="57"/>
        <v>1101</v>
      </c>
      <c r="AA710">
        <f t="shared" si="58"/>
        <v>21</v>
      </c>
    </row>
    <row r="711" spans="1:27">
      <c r="A711" s="2">
        <v>45597.911898148152</v>
      </c>
      <c r="B711" s="3">
        <v>45597.504988425928</v>
      </c>
      <c r="C711" s="4" t="s">
        <v>68</v>
      </c>
      <c r="D711" s="4">
        <v>0.42770000000000002</v>
      </c>
      <c r="E711" s="4">
        <v>0.61760000000000004</v>
      </c>
      <c r="F711" s="4">
        <v>0.29620000000000002</v>
      </c>
      <c r="G711" s="4">
        <v>5.0090000000000003</v>
      </c>
      <c r="H711" s="4">
        <v>0.2107</v>
      </c>
      <c r="I711" s="4" t="s">
        <v>13</v>
      </c>
      <c r="J711" s="4">
        <v>19800614</v>
      </c>
      <c r="K711" s="4">
        <v>19800614</v>
      </c>
      <c r="L711" t="str">
        <f t="shared" si="59"/>
        <v>1101</v>
      </c>
      <c r="M711">
        <f t="shared" si="60"/>
        <v>21</v>
      </c>
      <c r="O711" s="2">
        <v>45597.914606481485</v>
      </c>
      <c r="P711" s="3">
        <v>45596.041180555556</v>
      </c>
      <c r="Q711" s="4" t="s">
        <v>72</v>
      </c>
      <c r="R711" s="4">
        <v>0.46329999999999999</v>
      </c>
      <c r="S711" s="4">
        <v>0.27310000000000001</v>
      </c>
      <c r="T711" s="4">
        <v>0.78610000000000002</v>
      </c>
      <c r="U711" s="4">
        <v>3.0350000000000001</v>
      </c>
      <c r="V711" s="4">
        <v>0.18909999999999999</v>
      </c>
      <c r="W711" s="4" t="s">
        <v>40</v>
      </c>
      <c r="X711" s="4">
        <v>19800614</v>
      </c>
      <c r="Y711" s="4">
        <v>19800614</v>
      </c>
      <c r="Z711" t="str">
        <f t="shared" si="57"/>
        <v>1101</v>
      </c>
      <c r="AA711">
        <f t="shared" si="58"/>
        <v>21</v>
      </c>
    </row>
    <row r="712" spans="1:27">
      <c r="A712" s="2">
        <v>45597.912129629629</v>
      </c>
      <c r="B712" s="3">
        <v>45597.722395833334</v>
      </c>
      <c r="C712" s="4" t="s">
        <v>63</v>
      </c>
      <c r="D712" s="4">
        <v>0.64770000000000005</v>
      </c>
      <c r="E712" s="4">
        <v>0.6593</v>
      </c>
      <c r="F712" s="4">
        <v>0.63639999999999997</v>
      </c>
      <c r="G712" s="4">
        <v>4.8</v>
      </c>
      <c r="H712" s="4">
        <v>0.1822</v>
      </c>
      <c r="I712" s="4" t="s">
        <v>40</v>
      </c>
      <c r="J712" s="4">
        <v>19800614</v>
      </c>
      <c r="K712" s="4">
        <v>19800614</v>
      </c>
      <c r="L712" t="str">
        <f t="shared" si="59"/>
        <v>1101</v>
      </c>
      <c r="M712">
        <f t="shared" si="60"/>
        <v>21</v>
      </c>
      <c r="O712" s="2">
        <v>45597.915775462963</v>
      </c>
      <c r="P712" s="3">
        <v>45597.915208333332</v>
      </c>
      <c r="Q712" s="4" t="s">
        <v>26</v>
      </c>
      <c r="R712" s="4">
        <v>0.35160000000000002</v>
      </c>
      <c r="S712" s="4">
        <v>0.52510000000000001</v>
      </c>
      <c r="T712" s="4">
        <v>0.2354</v>
      </c>
      <c r="U712" s="4">
        <v>2.0129999999999999</v>
      </c>
      <c r="V712" s="4">
        <v>0.22739999999999999</v>
      </c>
      <c r="W712" s="4" t="s">
        <v>40</v>
      </c>
      <c r="X712" s="4">
        <v>19800614</v>
      </c>
      <c r="Y712" s="4">
        <v>19800614</v>
      </c>
      <c r="Z712" t="str">
        <f t="shared" si="57"/>
        <v>1101</v>
      </c>
      <c r="AA712">
        <f t="shared" si="58"/>
        <v>21</v>
      </c>
    </row>
    <row r="713" spans="1:27">
      <c r="A713" s="2">
        <v>45597.912199074075</v>
      </c>
      <c r="B713" s="3">
        <v>45597.908009259256</v>
      </c>
      <c r="C713" s="4" t="s">
        <v>41</v>
      </c>
      <c r="D713" s="4">
        <v>0.35820000000000002</v>
      </c>
      <c r="E713" s="4">
        <v>0.77339999999999998</v>
      </c>
      <c r="F713" s="4">
        <v>0.16589999999999999</v>
      </c>
      <c r="G713" s="4">
        <v>4.1740000000000004</v>
      </c>
      <c r="H713" s="4">
        <v>0.2271</v>
      </c>
      <c r="I713" s="4" t="s">
        <v>40</v>
      </c>
      <c r="J713" s="4">
        <v>19800614</v>
      </c>
      <c r="K713" s="4">
        <v>19800614</v>
      </c>
      <c r="L713" t="str">
        <f t="shared" si="59"/>
        <v>1101</v>
      </c>
      <c r="M713">
        <f t="shared" si="60"/>
        <v>21</v>
      </c>
      <c r="O713" s="2">
        <v>45597.916817129626</v>
      </c>
      <c r="P713" s="3">
        <v>45597.913182870368</v>
      </c>
      <c r="Q713" s="4" t="s">
        <v>18</v>
      </c>
      <c r="R713" s="4">
        <v>0.80320000000000003</v>
      </c>
      <c r="S713" s="4">
        <v>0.75549999999999995</v>
      </c>
      <c r="T713" s="4">
        <v>0.85389999999999999</v>
      </c>
      <c r="U713" s="4">
        <v>1.272</v>
      </c>
      <c r="V713" s="4">
        <v>0.184</v>
      </c>
      <c r="W713" s="4" t="s">
        <v>40</v>
      </c>
      <c r="X713" s="4">
        <v>19800614</v>
      </c>
      <c r="Y713" s="4">
        <v>19800614</v>
      </c>
      <c r="Z713" t="str">
        <f t="shared" si="57"/>
        <v>1101</v>
      </c>
      <c r="AA713">
        <f t="shared" si="58"/>
        <v>22</v>
      </c>
    </row>
    <row r="714" spans="1:27">
      <c r="A714" s="2">
        <v>45597.912268518521</v>
      </c>
      <c r="B714" s="3">
        <v>45597.687604166669</v>
      </c>
      <c r="C714" s="4" t="s">
        <v>63</v>
      </c>
      <c r="D714" s="4">
        <v>0.64910000000000001</v>
      </c>
      <c r="E714" s="4">
        <v>0.68579999999999997</v>
      </c>
      <c r="F714" s="4">
        <v>0.61439999999999995</v>
      </c>
      <c r="G714" s="4">
        <v>4.6639999999999997</v>
      </c>
      <c r="H714" s="4">
        <v>0.18390000000000001</v>
      </c>
      <c r="I714" s="4" t="s">
        <v>40</v>
      </c>
      <c r="J714" s="4">
        <v>19800614</v>
      </c>
      <c r="K714" s="4">
        <v>19800614</v>
      </c>
      <c r="L714" t="str">
        <f t="shared" si="59"/>
        <v>1101</v>
      </c>
      <c r="M714">
        <f t="shared" si="60"/>
        <v>21</v>
      </c>
      <c r="O714" s="2">
        <v>45597.918124999997</v>
      </c>
      <c r="P714" s="3">
        <v>45597.917199074072</v>
      </c>
      <c r="Q714" s="4" t="s">
        <v>23</v>
      </c>
      <c r="R714" s="4">
        <v>0.83020000000000005</v>
      </c>
      <c r="S714" s="4">
        <v>0.76280000000000003</v>
      </c>
      <c r="T714" s="4">
        <v>0.90359999999999996</v>
      </c>
      <c r="U714" s="4">
        <v>1.2490000000000001</v>
      </c>
      <c r="V714" s="4">
        <v>0.1794</v>
      </c>
      <c r="W714" s="4" t="s">
        <v>13</v>
      </c>
      <c r="X714" s="4">
        <v>19800614</v>
      </c>
      <c r="Y714" s="4">
        <v>19800614</v>
      </c>
      <c r="Z714" t="str">
        <f t="shared" si="57"/>
        <v>1101</v>
      </c>
      <c r="AA714">
        <f t="shared" si="58"/>
        <v>22</v>
      </c>
    </row>
    <row r="715" spans="1:27">
      <c r="A715" s="2">
        <v>45597.912314814814</v>
      </c>
      <c r="B715" s="3">
        <v>45596.656365740739</v>
      </c>
      <c r="C715" s="4" t="s">
        <v>72</v>
      </c>
      <c r="D715" s="4">
        <v>0.34179999999999999</v>
      </c>
      <c r="E715" s="4">
        <v>0.34389999999999998</v>
      </c>
      <c r="F715" s="4">
        <v>0.33960000000000001</v>
      </c>
      <c r="G715" s="4">
        <v>6.3419999999999996</v>
      </c>
      <c r="H715" s="4">
        <v>0.2064</v>
      </c>
      <c r="I715" s="4" t="s">
        <v>40</v>
      </c>
      <c r="J715" s="4">
        <v>19800614</v>
      </c>
      <c r="K715" s="4">
        <v>19800614</v>
      </c>
      <c r="L715" t="str">
        <f t="shared" si="59"/>
        <v>1101</v>
      </c>
      <c r="M715">
        <f t="shared" si="60"/>
        <v>21</v>
      </c>
      <c r="O715" s="2">
        <v>45597.92119212963</v>
      </c>
      <c r="P715" s="3">
        <v>45597.919282407405</v>
      </c>
      <c r="Q715" s="4" t="s">
        <v>18</v>
      </c>
      <c r="R715" s="4">
        <v>0.77059999999999995</v>
      </c>
      <c r="S715" s="4">
        <v>0.88260000000000005</v>
      </c>
      <c r="T715" s="4">
        <v>0.67290000000000005</v>
      </c>
      <c r="U715" s="4">
        <v>0.82699999999999996</v>
      </c>
      <c r="V715" s="4">
        <v>0.19650000000000001</v>
      </c>
      <c r="W715" s="4" t="s">
        <v>40</v>
      </c>
      <c r="X715" s="4">
        <v>19800614</v>
      </c>
      <c r="Y715" s="4">
        <v>19800614</v>
      </c>
      <c r="Z715" t="str">
        <f t="shared" si="57"/>
        <v>1101</v>
      </c>
      <c r="AA715">
        <f t="shared" si="58"/>
        <v>22</v>
      </c>
    </row>
    <row r="716" spans="1:27">
      <c r="A716" s="2">
        <v>45597.912465277775</v>
      </c>
      <c r="B716" s="3">
        <v>45597.91165509259</v>
      </c>
      <c r="C716" s="4" t="s">
        <v>23</v>
      </c>
      <c r="D716" s="4">
        <v>0.62390000000000001</v>
      </c>
      <c r="E716" s="4">
        <v>0.65810000000000002</v>
      </c>
      <c r="F716" s="4">
        <v>0.59150000000000003</v>
      </c>
      <c r="G716" s="4">
        <v>4.8070000000000004</v>
      </c>
      <c r="H716" s="4">
        <v>0.18559999999999999</v>
      </c>
      <c r="I716" s="4" t="s">
        <v>13</v>
      </c>
      <c r="J716" s="4">
        <v>19800614</v>
      </c>
      <c r="K716" s="4">
        <v>19800614</v>
      </c>
      <c r="L716" t="str">
        <f t="shared" si="59"/>
        <v>1101</v>
      </c>
      <c r="M716">
        <f t="shared" si="60"/>
        <v>21</v>
      </c>
      <c r="O716" s="2">
        <v>45597.924803240741</v>
      </c>
      <c r="P716" s="3">
        <v>45597.923668981479</v>
      </c>
      <c r="Q716" s="4" t="s">
        <v>62</v>
      </c>
      <c r="R716" s="4">
        <v>0.69430000000000003</v>
      </c>
      <c r="S716" s="4">
        <v>0.63990000000000002</v>
      </c>
      <c r="T716" s="4">
        <v>0.75329999999999997</v>
      </c>
      <c r="U716" s="4">
        <v>1.64</v>
      </c>
      <c r="V716" s="4">
        <v>0.19139999999999999</v>
      </c>
      <c r="W716" s="4" t="s">
        <v>40</v>
      </c>
      <c r="X716" s="4">
        <v>19800614</v>
      </c>
      <c r="Y716" s="4">
        <v>19800614</v>
      </c>
      <c r="Z716" t="str">
        <f t="shared" si="57"/>
        <v>1101</v>
      </c>
      <c r="AA716">
        <f t="shared" si="58"/>
        <v>22</v>
      </c>
    </row>
    <row r="717" spans="1:27">
      <c r="A717" s="2">
        <v>45597.912881944445</v>
      </c>
      <c r="B717" s="3">
        <v>45597.680636574078</v>
      </c>
      <c r="C717" s="4" t="s">
        <v>63</v>
      </c>
      <c r="D717" s="4">
        <v>0.6431</v>
      </c>
      <c r="E717" s="4">
        <v>0.64690000000000003</v>
      </c>
      <c r="F717" s="4">
        <v>0.63939999999999997</v>
      </c>
      <c r="G717" s="4">
        <v>4.8630000000000004</v>
      </c>
      <c r="H717" s="4">
        <v>0.182</v>
      </c>
      <c r="I717" s="4" t="s">
        <v>40</v>
      </c>
      <c r="J717" s="4">
        <v>19800614</v>
      </c>
      <c r="K717" s="4">
        <v>19800614</v>
      </c>
      <c r="L717" t="str">
        <f t="shared" si="59"/>
        <v>1101</v>
      </c>
      <c r="M717">
        <f t="shared" si="60"/>
        <v>21</v>
      </c>
      <c r="O717" s="2">
        <v>45597.925462962965</v>
      </c>
      <c r="P717" s="3">
        <v>45597.923391203702</v>
      </c>
      <c r="Q717" s="4" t="s">
        <v>26</v>
      </c>
      <c r="R717" s="4">
        <v>2.7400000000000001E-2</v>
      </c>
      <c r="S717" s="4">
        <v>4.6800000000000001E-2</v>
      </c>
      <c r="T717" s="4">
        <v>1.6E-2</v>
      </c>
      <c r="U717" s="4">
        <v>5.2510000000000003</v>
      </c>
      <c r="V717" s="4">
        <v>0.28560000000000002</v>
      </c>
      <c r="W717" s="4" t="s">
        <v>40</v>
      </c>
      <c r="X717" s="4">
        <v>19800614</v>
      </c>
      <c r="Y717" s="4">
        <v>19800614</v>
      </c>
      <c r="Z717" t="str">
        <f t="shared" ref="Z717:Z780" si="61">TEXT(O717,"MMDD")</f>
        <v>1101</v>
      </c>
      <c r="AA717">
        <f t="shared" ref="AA717:AA780" si="62">HOUR(O717)</f>
        <v>22</v>
      </c>
    </row>
    <row r="718" spans="1:27">
      <c r="A718" s="2">
        <v>45597.912974537037</v>
      </c>
      <c r="B718" s="3">
        <v>45597.65283564815</v>
      </c>
      <c r="C718" s="4" t="s">
        <v>63</v>
      </c>
      <c r="D718" s="4">
        <v>0.64700000000000002</v>
      </c>
      <c r="E718" s="4">
        <v>0.65669999999999995</v>
      </c>
      <c r="F718" s="4">
        <v>0.63739999999999997</v>
      </c>
      <c r="G718" s="4">
        <v>4.8140000000000001</v>
      </c>
      <c r="H718" s="4">
        <v>0.18210000000000001</v>
      </c>
      <c r="I718" s="4" t="s">
        <v>40</v>
      </c>
      <c r="J718" s="4">
        <v>19800614</v>
      </c>
      <c r="K718" s="4">
        <v>19800614</v>
      </c>
      <c r="L718" t="str">
        <f t="shared" si="59"/>
        <v>1101</v>
      </c>
      <c r="M718">
        <f t="shared" si="60"/>
        <v>21</v>
      </c>
      <c r="O718" s="2">
        <v>45597.926412037035</v>
      </c>
      <c r="P718" s="3">
        <v>45597.921620370369</v>
      </c>
      <c r="Q718" s="4" t="s">
        <v>23</v>
      </c>
      <c r="R718" s="4">
        <v>0.83130000000000004</v>
      </c>
      <c r="S718" s="4">
        <v>0.77910000000000001</v>
      </c>
      <c r="T718" s="4">
        <v>0.88700000000000001</v>
      </c>
      <c r="U718" s="4">
        <v>1.1950000000000001</v>
      </c>
      <c r="V718" s="4">
        <v>0.18099999999999999</v>
      </c>
      <c r="W718" s="4" t="s">
        <v>40</v>
      </c>
      <c r="X718" s="4">
        <v>19800614</v>
      </c>
      <c r="Y718" s="4">
        <v>19800614</v>
      </c>
      <c r="Z718" t="str">
        <f t="shared" si="61"/>
        <v>1101</v>
      </c>
      <c r="AA718">
        <f t="shared" si="62"/>
        <v>22</v>
      </c>
    </row>
    <row r="719" spans="1:27">
      <c r="A719" s="2">
        <v>45597.913090277776</v>
      </c>
      <c r="B719" s="3">
        <v>45595.930798611109</v>
      </c>
      <c r="C719" s="4" t="s">
        <v>72</v>
      </c>
      <c r="D719" s="4">
        <v>0.31</v>
      </c>
      <c r="E719" s="4">
        <v>0.4798</v>
      </c>
      <c r="F719" s="4">
        <v>0.20030000000000001</v>
      </c>
      <c r="G719" s="4">
        <v>5.6689999999999996</v>
      </c>
      <c r="H719" s="4">
        <v>0.222</v>
      </c>
      <c r="I719" s="4" t="s">
        <v>40</v>
      </c>
      <c r="J719" s="4">
        <v>19800614</v>
      </c>
      <c r="K719" s="4">
        <v>19800614</v>
      </c>
      <c r="L719" t="str">
        <f t="shared" si="59"/>
        <v>1101</v>
      </c>
      <c r="M719">
        <f t="shared" si="60"/>
        <v>21</v>
      </c>
      <c r="O719" s="2">
        <v>45597.926469907405</v>
      </c>
      <c r="P719" s="3">
        <v>45597.916886574072</v>
      </c>
      <c r="Q719" s="4" t="s">
        <v>63</v>
      </c>
      <c r="R719" s="4">
        <v>0.73919999999999997</v>
      </c>
      <c r="S719" s="4">
        <v>0.77339999999999998</v>
      </c>
      <c r="T719" s="4">
        <v>0.70650000000000002</v>
      </c>
      <c r="U719" s="4">
        <v>1.214</v>
      </c>
      <c r="V719" s="4">
        <v>0.19439999999999999</v>
      </c>
      <c r="W719" s="4" t="s">
        <v>40</v>
      </c>
      <c r="X719" s="4">
        <v>19800614</v>
      </c>
      <c r="Y719" s="4">
        <v>19800614</v>
      </c>
      <c r="Z719" t="str">
        <f t="shared" si="61"/>
        <v>1101</v>
      </c>
      <c r="AA719">
        <f t="shared" si="62"/>
        <v>22</v>
      </c>
    </row>
    <row r="720" spans="1:27">
      <c r="A720" s="2">
        <v>45597.913148148145</v>
      </c>
      <c r="B720" s="3">
        <v>45597.65283564815</v>
      </c>
      <c r="C720" s="4" t="s">
        <v>63</v>
      </c>
      <c r="D720" s="4">
        <v>0.64700000000000002</v>
      </c>
      <c r="E720" s="4">
        <v>0.65669999999999995</v>
      </c>
      <c r="F720" s="4">
        <v>0.63739999999999997</v>
      </c>
      <c r="G720" s="4">
        <v>4.8140000000000001</v>
      </c>
      <c r="H720" s="4">
        <v>0.18210000000000001</v>
      </c>
      <c r="I720" s="4" t="s">
        <v>40</v>
      </c>
      <c r="J720" s="4">
        <v>19800614</v>
      </c>
      <c r="K720" s="4">
        <v>19800614</v>
      </c>
      <c r="L720" t="str">
        <f t="shared" si="59"/>
        <v>1101</v>
      </c>
      <c r="M720">
        <f t="shared" si="60"/>
        <v>21</v>
      </c>
      <c r="O720" s="2">
        <v>45597.927523148152</v>
      </c>
      <c r="P720" s="3">
        <v>45597.904421296298</v>
      </c>
      <c r="Q720" s="4" t="s">
        <v>16</v>
      </c>
      <c r="R720" s="4">
        <v>0.40389999999999998</v>
      </c>
      <c r="S720" s="4">
        <v>0.55030000000000001</v>
      </c>
      <c r="T720" s="4">
        <v>0.2964</v>
      </c>
      <c r="U720" s="4">
        <v>1.929</v>
      </c>
      <c r="V720" s="4">
        <v>0.22170000000000001</v>
      </c>
      <c r="W720" s="4" t="s">
        <v>40</v>
      </c>
      <c r="X720" s="4">
        <v>19800614</v>
      </c>
      <c r="Y720" s="4">
        <v>19800614</v>
      </c>
      <c r="Z720" t="str">
        <f t="shared" si="61"/>
        <v>1101</v>
      </c>
      <c r="AA720">
        <f t="shared" si="62"/>
        <v>22</v>
      </c>
    </row>
    <row r="721" spans="1:27">
      <c r="A721" s="2">
        <v>45597.913310185184</v>
      </c>
      <c r="B721" s="3">
        <v>45597.527557870373</v>
      </c>
      <c r="C721" s="4" t="s">
        <v>63</v>
      </c>
      <c r="D721" s="4">
        <v>0.64539999999999997</v>
      </c>
      <c r="E721" s="4">
        <v>0.65349999999999997</v>
      </c>
      <c r="F721" s="4">
        <v>0.63739999999999997</v>
      </c>
      <c r="G721" s="4">
        <v>4.83</v>
      </c>
      <c r="H721" s="4">
        <v>0.18210000000000001</v>
      </c>
      <c r="I721" s="4" t="s">
        <v>40</v>
      </c>
      <c r="J721" s="4">
        <v>19800614</v>
      </c>
      <c r="K721" s="4">
        <v>19800614</v>
      </c>
      <c r="L721" t="str">
        <f t="shared" si="59"/>
        <v>1101</v>
      </c>
      <c r="M721">
        <f t="shared" si="60"/>
        <v>21</v>
      </c>
      <c r="O721" s="2">
        <v>45597.928819444445</v>
      </c>
      <c r="P721" s="3">
        <v>45597.679606481484</v>
      </c>
      <c r="Q721" s="4" t="s">
        <v>63</v>
      </c>
      <c r="R721" s="4">
        <v>0.73329999999999995</v>
      </c>
      <c r="S721" s="4">
        <v>0.72799999999999998</v>
      </c>
      <c r="T721" s="4">
        <v>0.73860000000000003</v>
      </c>
      <c r="U721" s="4">
        <v>1.361</v>
      </c>
      <c r="V721" s="4">
        <v>0.1923</v>
      </c>
      <c r="W721" s="4" t="s">
        <v>40</v>
      </c>
      <c r="X721" s="4">
        <v>19800614</v>
      </c>
      <c r="Y721" s="4">
        <v>19800614</v>
      </c>
      <c r="Z721" t="str">
        <f t="shared" si="61"/>
        <v>1101</v>
      </c>
      <c r="AA721">
        <f t="shared" si="62"/>
        <v>22</v>
      </c>
    </row>
    <row r="722" spans="1:27">
      <c r="A722" s="2">
        <v>45597.91337962963</v>
      </c>
      <c r="B722" s="3">
        <v>45595.63318287037</v>
      </c>
      <c r="C722" s="4" t="s">
        <v>72</v>
      </c>
      <c r="D722" s="4">
        <v>0.24030000000000001</v>
      </c>
      <c r="E722" s="4">
        <v>0.49930000000000002</v>
      </c>
      <c r="F722" s="4">
        <v>0.11559999999999999</v>
      </c>
      <c r="G722" s="4">
        <v>5.5750000000000002</v>
      </c>
      <c r="H722" s="4">
        <v>0.23630000000000001</v>
      </c>
      <c r="I722" s="4" t="s">
        <v>40</v>
      </c>
      <c r="J722" s="4">
        <v>19800614</v>
      </c>
      <c r="K722" s="4">
        <v>19800614</v>
      </c>
      <c r="L722" t="str">
        <f t="shared" si="59"/>
        <v>1101</v>
      </c>
      <c r="M722">
        <f t="shared" si="60"/>
        <v>21</v>
      </c>
      <c r="O722" s="2">
        <v>45597.933229166665</v>
      </c>
      <c r="P722" s="3">
        <v>45597.925370370373</v>
      </c>
      <c r="Q722" s="4" t="s">
        <v>18</v>
      </c>
      <c r="R722" s="4">
        <v>0.77849999999999997</v>
      </c>
      <c r="S722" s="4">
        <v>0.87870000000000004</v>
      </c>
      <c r="T722" s="4">
        <v>0.68969999999999998</v>
      </c>
      <c r="U722" s="4">
        <v>0.84199999999999997</v>
      </c>
      <c r="V722" s="4">
        <v>0.19539999999999999</v>
      </c>
      <c r="W722" s="4" t="s">
        <v>40</v>
      </c>
      <c r="X722" s="4">
        <v>19800614</v>
      </c>
      <c r="Y722" s="4">
        <v>19800614</v>
      </c>
      <c r="Z722" t="str">
        <f t="shared" si="61"/>
        <v>1101</v>
      </c>
      <c r="AA722">
        <f t="shared" si="62"/>
        <v>22</v>
      </c>
    </row>
    <row r="723" spans="1:27">
      <c r="A723" s="2">
        <v>45597.913425925923</v>
      </c>
      <c r="B723" s="3">
        <v>45597.520613425928</v>
      </c>
      <c r="C723" s="4" t="s">
        <v>63</v>
      </c>
      <c r="D723" s="4">
        <v>0.64580000000000004</v>
      </c>
      <c r="E723" s="4">
        <v>0.65490000000000004</v>
      </c>
      <c r="F723" s="4">
        <v>0.63690000000000002</v>
      </c>
      <c r="G723" s="4">
        <v>4.8230000000000004</v>
      </c>
      <c r="H723" s="4">
        <v>0.18210000000000001</v>
      </c>
      <c r="I723" s="4" t="s">
        <v>40</v>
      </c>
      <c r="J723" s="4">
        <v>19800614</v>
      </c>
      <c r="K723" s="4">
        <v>19800614</v>
      </c>
      <c r="L723" t="str">
        <f t="shared" si="59"/>
        <v>1101</v>
      </c>
      <c r="M723">
        <f t="shared" si="60"/>
        <v>21</v>
      </c>
      <c r="O723" s="2">
        <v>45597.933425925927</v>
      </c>
      <c r="P723" s="3">
        <v>45597.931481481479</v>
      </c>
      <c r="Q723" s="4" t="s">
        <v>18</v>
      </c>
      <c r="R723" s="4">
        <v>0.79730000000000001</v>
      </c>
      <c r="S723" s="4">
        <v>0.86099999999999999</v>
      </c>
      <c r="T723" s="4">
        <v>0.73819999999999997</v>
      </c>
      <c r="U723" s="4">
        <v>0.91</v>
      </c>
      <c r="V723" s="4">
        <v>0.19239999999999999</v>
      </c>
      <c r="W723" s="4" t="s">
        <v>40</v>
      </c>
      <c r="X723" s="4">
        <v>19800614</v>
      </c>
      <c r="Y723" s="4">
        <v>19800614</v>
      </c>
      <c r="Z723" t="str">
        <f t="shared" si="61"/>
        <v>1101</v>
      </c>
      <c r="AA723">
        <f t="shared" si="62"/>
        <v>22</v>
      </c>
    </row>
    <row r="724" spans="1:27">
      <c r="A724" s="2">
        <v>45597.913530092592</v>
      </c>
      <c r="B724" s="3">
        <v>45597.437175925923</v>
      </c>
      <c r="C724" s="4" t="s">
        <v>63</v>
      </c>
      <c r="D724" s="4">
        <v>0.64080000000000004</v>
      </c>
      <c r="E724" s="4">
        <v>0.64149999999999996</v>
      </c>
      <c r="F724" s="4">
        <v>0.6401</v>
      </c>
      <c r="G724" s="4">
        <v>4.8899999999999997</v>
      </c>
      <c r="H724" s="4">
        <v>0.18190000000000001</v>
      </c>
      <c r="I724" s="4" t="s">
        <v>40</v>
      </c>
      <c r="J724" s="4">
        <v>19800614</v>
      </c>
      <c r="K724" s="4">
        <v>19800614</v>
      </c>
      <c r="L724" t="str">
        <f t="shared" si="59"/>
        <v>1101</v>
      </c>
      <c r="M724">
        <f t="shared" si="60"/>
        <v>21</v>
      </c>
      <c r="O724" s="2">
        <v>45597.940347222226</v>
      </c>
      <c r="P724" s="3">
        <v>45597.938692129632</v>
      </c>
      <c r="Q724" s="4" t="s">
        <v>26</v>
      </c>
      <c r="R724" s="4">
        <v>1E-4</v>
      </c>
      <c r="S724" s="4">
        <v>0</v>
      </c>
      <c r="T724" s="4">
        <v>0.4209</v>
      </c>
      <c r="U724" s="4">
        <v>21.088000000000001</v>
      </c>
      <c r="V724" s="4">
        <v>0.21229999999999999</v>
      </c>
      <c r="W724" s="4" t="s">
        <v>40</v>
      </c>
      <c r="X724" s="4">
        <v>19800614</v>
      </c>
      <c r="Y724" s="4">
        <v>19800614</v>
      </c>
      <c r="Z724" t="str">
        <f t="shared" si="61"/>
        <v>1101</v>
      </c>
      <c r="AA724">
        <f t="shared" si="62"/>
        <v>22</v>
      </c>
    </row>
    <row r="725" spans="1:27">
      <c r="A725" s="2">
        <v>45597.914097222223</v>
      </c>
      <c r="B725" s="3">
        <v>45597.898622685185</v>
      </c>
      <c r="C725" s="4" t="s">
        <v>62</v>
      </c>
      <c r="D725" s="4">
        <v>0.63419999999999999</v>
      </c>
      <c r="E725" s="4">
        <v>0.58279999999999998</v>
      </c>
      <c r="F725" s="4">
        <v>0.69020000000000004</v>
      </c>
      <c r="G725" s="4">
        <v>5.1779999999999999</v>
      </c>
      <c r="H725" s="4">
        <v>0.17799999999999999</v>
      </c>
      <c r="I725" s="4" t="s">
        <v>40</v>
      </c>
      <c r="J725" s="4">
        <v>19800614</v>
      </c>
      <c r="K725" s="4">
        <v>19800614</v>
      </c>
      <c r="L725" t="str">
        <f t="shared" si="59"/>
        <v>1101</v>
      </c>
      <c r="M725">
        <f t="shared" si="60"/>
        <v>21</v>
      </c>
      <c r="O725" s="2">
        <v>45597.941134259258</v>
      </c>
      <c r="P725" s="3">
        <v>45597.937581018516</v>
      </c>
      <c r="Q725" s="4" t="s">
        <v>18</v>
      </c>
      <c r="R725" s="4">
        <v>0.80220000000000002</v>
      </c>
      <c r="S725" s="4">
        <v>0.85860000000000003</v>
      </c>
      <c r="T725" s="4">
        <v>0.74950000000000006</v>
      </c>
      <c r="U725" s="4">
        <v>0.91900000000000004</v>
      </c>
      <c r="V725" s="4">
        <v>0.19159999999999999</v>
      </c>
      <c r="W725" s="4" t="s">
        <v>40</v>
      </c>
      <c r="X725" s="4">
        <v>19800614</v>
      </c>
      <c r="Y725" s="4">
        <v>19800614</v>
      </c>
      <c r="Z725" t="str">
        <f t="shared" si="61"/>
        <v>1101</v>
      </c>
      <c r="AA725">
        <f t="shared" si="62"/>
        <v>22</v>
      </c>
    </row>
    <row r="726" spans="1:27">
      <c r="A726" s="2">
        <v>45597.914189814815</v>
      </c>
      <c r="B726" s="3">
        <v>45597.91138888889</v>
      </c>
      <c r="C726" s="4" t="s">
        <v>62</v>
      </c>
      <c r="D726" s="4">
        <v>0.63670000000000004</v>
      </c>
      <c r="E726" s="4">
        <v>0.5847</v>
      </c>
      <c r="F726" s="4">
        <v>0.69320000000000004</v>
      </c>
      <c r="G726" s="4">
        <v>5.1680000000000001</v>
      </c>
      <c r="H726" s="4">
        <v>0.1777</v>
      </c>
      <c r="I726" s="4" t="s">
        <v>40</v>
      </c>
      <c r="J726" s="4">
        <v>19800614</v>
      </c>
      <c r="K726" s="4">
        <v>19800614</v>
      </c>
      <c r="L726" t="str">
        <f t="shared" si="59"/>
        <v>1101</v>
      </c>
      <c r="M726">
        <f t="shared" si="60"/>
        <v>21</v>
      </c>
      <c r="O726" s="2">
        <v>45597.942372685182</v>
      </c>
      <c r="P726" s="3">
        <v>45597.935937499999</v>
      </c>
      <c r="Q726" s="4" t="s">
        <v>62</v>
      </c>
      <c r="R726" s="4">
        <v>0.63249999999999995</v>
      </c>
      <c r="S726" s="4">
        <v>0.78939999999999999</v>
      </c>
      <c r="T726" s="4">
        <v>0.50680000000000003</v>
      </c>
      <c r="U726" s="4">
        <v>1.161</v>
      </c>
      <c r="V726" s="4">
        <v>0.20669999999999999</v>
      </c>
      <c r="W726" s="4" t="s">
        <v>40</v>
      </c>
      <c r="X726" s="4">
        <v>19800614</v>
      </c>
      <c r="Y726" s="4">
        <v>19800614</v>
      </c>
      <c r="Z726" t="str">
        <f t="shared" si="61"/>
        <v>1101</v>
      </c>
      <c r="AA726">
        <f t="shared" si="62"/>
        <v>22</v>
      </c>
    </row>
    <row r="727" spans="1:27">
      <c r="A727" s="2">
        <v>45597.914814814816</v>
      </c>
      <c r="B727" s="3">
        <v>45597.913842592592</v>
      </c>
      <c r="C727" s="4" t="s">
        <v>23</v>
      </c>
      <c r="D727" s="4">
        <v>0.62439999999999996</v>
      </c>
      <c r="E727" s="4">
        <v>0.65820000000000001</v>
      </c>
      <c r="F727" s="4">
        <v>0.59230000000000005</v>
      </c>
      <c r="G727" s="4">
        <v>4.806</v>
      </c>
      <c r="H727" s="4">
        <v>0.18559999999999999</v>
      </c>
      <c r="I727" s="4" t="s">
        <v>13</v>
      </c>
      <c r="J727" s="4">
        <v>19800614</v>
      </c>
      <c r="K727" s="4">
        <v>19800614</v>
      </c>
      <c r="L727" t="str">
        <f t="shared" si="59"/>
        <v>1101</v>
      </c>
      <c r="M727">
        <f t="shared" si="60"/>
        <v>21</v>
      </c>
      <c r="O727" s="2">
        <v>45597.943703703706</v>
      </c>
      <c r="P727" s="3">
        <v>45597.943298611113</v>
      </c>
      <c r="Q727" s="4" t="s">
        <v>21</v>
      </c>
      <c r="R727" s="4">
        <v>0.27779999999999999</v>
      </c>
      <c r="S727" s="4">
        <v>0.69899999999999995</v>
      </c>
      <c r="T727" s="4">
        <v>0.1104</v>
      </c>
      <c r="U727" s="4">
        <v>1.4530000000000001</v>
      </c>
      <c r="V727" s="4">
        <v>0.24460000000000001</v>
      </c>
      <c r="W727" s="4" t="s">
        <v>40</v>
      </c>
      <c r="X727" s="4">
        <v>19800614</v>
      </c>
      <c r="Y727" s="4">
        <v>19800614</v>
      </c>
      <c r="Z727" t="str">
        <f t="shared" si="61"/>
        <v>1101</v>
      </c>
      <c r="AA727">
        <f t="shared" si="62"/>
        <v>22</v>
      </c>
    </row>
    <row r="728" spans="1:27">
      <c r="A728" s="2">
        <v>45597.915636574071</v>
      </c>
      <c r="B728" s="3">
        <v>45597.913703703707</v>
      </c>
      <c r="C728" s="4" t="s">
        <v>63</v>
      </c>
      <c r="D728" s="4">
        <v>0.65159999999999996</v>
      </c>
      <c r="E728" s="4">
        <v>0.68140000000000001</v>
      </c>
      <c r="F728" s="4">
        <v>0.62309999999999999</v>
      </c>
      <c r="G728" s="4">
        <v>4.6870000000000003</v>
      </c>
      <c r="H728" s="4">
        <v>0.1832</v>
      </c>
      <c r="I728" s="4" t="s">
        <v>40</v>
      </c>
      <c r="J728" s="4">
        <v>19800614</v>
      </c>
      <c r="K728" s="4">
        <v>19800614</v>
      </c>
      <c r="L728" t="str">
        <f t="shared" si="59"/>
        <v>1101</v>
      </c>
      <c r="M728">
        <f t="shared" si="60"/>
        <v>21</v>
      </c>
      <c r="O728" s="2">
        <v>45597.9453587963</v>
      </c>
      <c r="P728" s="3">
        <v>45597.940613425926</v>
      </c>
      <c r="Q728" s="4" t="s">
        <v>37</v>
      </c>
      <c r="R728" s="4">
        <v>0.64129999999999998</v>
      </c>
      <c r="S728" s="4">
        <v>0.50749999999999995</v>
      </c>
      <c r="T728" s="4">
        <v>0.81040000000000001</v>
      </c>
      <c r="U728" s="4">
        <v>2.073</v>
      </c>
      <c r="V728" s="4">
        <v>0.18740000000000001</v>
      </c>
      <c r="W728" s="4" t="s">
        <v>40</v>
      </c>
      <c r="X728" s="4">
        <v>19800614</v>
      </c>
      <c r="Y728" s="4">
        <v>19800614</v>
      </c>
      <c r="Z728" t="str">
        <f t="shared" si="61"/>
        <v>1101</v>
      </c>
      <c r="AA728">
        <f t="shared" si="62"/>
        <v>22</v>
      </c>
    </row>
    <row r="729" spans="1:27">
      <c r="A729" s="2">
        <v>45597.915983796294</v>
      </c>
      <c r="B729" s="3">
        <v>45597.914583333331</v>
      </c>
      <c r="C729" s="4" t="s">
        <v>23</v>
      </c>
      <c r="D729" s="4">
        <v>0.62150000000000005</v>
      </c>
      <c r="E729" s="4">
        <v>0.65849999999999997</v>
      </c>
      <c r="F729" s="4">
        <v>0.58650000000000002</v>
      </c>
      <c r="G729" s="4">
        <v>4.8049999999999997</v>
      </c>
      <c r="H729" s="4">
        <v>0.186</v>
      </c>
      <c r="I729" s="4" t="s">
        <v>13</v>
      </c>
      <c r="J729" s="4">
        <v>19800614</v>
      </c>
      <c r="K729" s="4">
        <v>19800614</v>
      </c>
      <c r="L729" t="str">
        <f t="shared" si="59"/>
        <v>1101</v>
      </c>
      <c r="M729">
        <f t="shared" si="60"/>
        <v>21</v>
      </c>
      <c r="O729" s="2">
        <v>45597.946030092593</v>
      </c>
      <c r="P729" s="3">
        <v>45597.945057870369</v>
      </c>
      <c r="Q729" s="4" t="s">
        <v>26</v>
      </c>
      <c r="R729" s="4">
        <v>0.13619999999999999</v>
      </c>
      <c r="S729" s="4">
        <v>3.8399999999999997E-2</v>
      </c>
      <c r="T729" s="4">
        <v>0.48320000000000002</v>
      </c>
      <c r="U729" s="4">
        <v>5.4779999999999998</v>
      </c>
      <c r="V729" s="4">
        <v>0.2082</v>
      </c>
      <c r="W729" s="4" t="s">
        <v>27</v>
      </c>
      <c r="X729" s="4">
        <v>19800614</v>
      </c>
      <c r="Y729" s="4">
        <v>19800614</v>
      </c>
      <c r="Z729" t="str">
        <f t="shared" si="61"/>
        <v>1101</v>
      </c>
      <c r="AA729">
        <f t="shared" si="62"/>
        <v>22</v>
      </c>
    </row>
    <row r="730" spans="1:27">
      <c r="A730" s="2">
        <v>45597.916620370372</v>
      </c>
      <c r="B730" s="3">
        <v>45597.914837962962</v>
      </c>
      <c r="C730" s="4" t="s">
        <v>18</v>
      </c>
      <c r="D730" s="4">
        <v>0.61070000000000002</v>
      </c>
      <c r="E730" s="4">
        <v>0.74950000000000006</v>
      </c>
      <c r="F730" s="4">
        <v>0.49759999999999999</v>
      </c>
      <c r="G730" s="4">
        <v>4.3159999999999998</v>
      </c>
      <c r="H730" s="4">
        <v>0.19289999999999999</v>
      </c>
      <c r="I730" s="4" t="s">
        <v>40</v>
      </c>
      <c r="J730" s="4">
        <v>19800614</v>
      </c>
      <c r="K730" s="4">
        <v>19800614</v>
      </c>
      <c r="L730" t="str">
        <f t="shared" si="59"/>
        <v>1101</v>
      </c>
      <c r="M730">
        <f t="shared" si="60"/>
        <v>21</v>
      </c>
      <c r="O730" s="2">
        <v>45597.953483796293</v>
      </c>
      <c r="P730" s="3">
        <v>45596.155486111114</v>
      </c>
      <c r="Q730" s="4" t="s">
        <v>12</v>
      </c>
      <c r="R730" s="4">
        <v>0.84319999999999995</v>
      </c>
      <c r="S730" s="4">
        <v>0.80049999999999999</v>
      </c>
      <c r="T730" s="4">
        <v>0.88819999999999999</v>
      </c>
      <c r="U730" s="4">
        <v>1.1240000000000001</v>
      </c>
      <c r="V730" s="4">
        <v>0.18090000000000001</v>
      </c>
      <c r="W730" s="4" t="s">
        <v>40</v>
      </c>
      <c r="X730" s="4">
        <v>19800614</v>
      </c>
      <c r="Y730" s="4">
        <v>19800614</v>
      </c>
      <c r="Z730" t="str">
        <f t="shared" si="61"/>
        <v>1101</v>
      </c>
      <c r="AA730">
        <f t="shared" si="62"/>
        <v>22</v>
      </c>
    </row>
    <row r="731" spans="1:27">
      <c r="A731" s="2">
        <v>45597.91673611111</v>
      </c>
      <c r="B731" s="3">
        <v>45597.915405092594</v>
      </c>
      <c r="C731" s="4" t="s">
        <v>23</v>
      </c>
      <c r="D731" s="4">
        <v>0.61919999999999997</v>
      </c>
      <c r="E731" s="4">
        <v>0.65690000000000004</v>
      </c>
      <c r="F731" s="4">
        <v>0.5837</v>
      </c>
      <c r="G731" s="4">
        <v>4.8129999999999997</v>
      </c>
      <c r="H731" s="4">
        <v>0.1862</v>
      </c>
      <c r="I731" s="4" t="s">
        <v>13</v>
      </c>
      <c r="J731" s="4">
        <v>19800614</v>
      </c>
      <c r="K731" s="4">
        <v>19800614</v>
      </c>
      <c r="L731" t="str">
        <f t="shared" si="59"/>
        <v>1101</v>
      </c>
      <c r="M731">
        <f t="shared" si="60"/>
        <v>22</v>
      </c>
      <c r="O731" s="2">
        <v>45597.953935185185</v>
      </c>
      <c r="P731" s="3">
        <v>45597.33997685185</v>
      </c>
      <c r="Q731" s="4" t="s">
        <v>39</v>
      </c>
      <c r="R731" s="4">
        <v>0.84650000000000003</v>
      </c>
      <c r="S731" s="4">
        <v>0.81579999999999997</v>
      </c>
      <c r="T731" s="4">
        <v>0.87839999999999996</v>
      </c>
      <c r="U731" s="4">
        <v>1.0720000000000001</v>
      </c>
      <c r="V731" s="4">
        <v>0.18190000000000001</v>
      </c>
      <c r="W731" s="4" t="s">
        <v>40</v>
      </c>
      <c r="X731" s="4">
        <v>19800614</v>
      </c>
      <c r="Y731" s="4">
        <v>19800614</v>
      </c>
      <c r="Z731" t="str">
        <f t="shared" si="61"/>
        <v>1101</v>
      </c>
      <c r="AA731">
        <f t="shared" si="62"/>
        <v>22</v>
      </c>
    </row>
    <row r="732" spans="1:27">
      <c r="A732" s="2">
        <v>45597.917511574073</v>
      </c>
      <c r="B732" s="3">
        <v>45597.463506944441</v>
      </c>
      <c r="C732" s="4" t="s">
        <v>39</v>
      </c>
      <c r="D732" s="4">
        <v>0.1522</v>
      </c>
      <c r="E732" s="4">
        <v>3.1800000000000002E-2</v>
      </c>
      <c r="F732" s="4">
        <v>0.7298</v>
      </c>
      <c r="G732" s="4">
        <v>9.2249999999999996</v>
      </c>
      <c r="H732" s="4">
        <v>0.17480000000000001</v>
      </c>
      <c r="I732" s="4" t="s">
        <v>40</v>
      </c>
      <c r="J732" s="4">
        <v>19800614</v>
      </c>
      <c r="K732" s="4">
        <v>19800614</v>
      </c>
      <c r="L732" t="str">
        <f t="shared" si="59"/>
        <v>1101</v>
      </c>
      <c r="M732">
        <f t="shared" si="60"/>
        <v>22</v>
      </c>
      <c r="O732" s="2">
        <v>45597.958067129628</v>
      </c>
      <c r="P732" s="3">
        <v>45596.184039351851</v>
      </c>
      <c r="Q732" s="4" t="s">
        <v>39</v>
      </c>
      <c r="R732" s="4">
        <v>0.83379999999999999</v>
      </c>
      <c r="S732" s="4">
        <v>0.86539999999999995</v>
      </c>
      <c r="T732" s="4">
        <v>0.80330000000000001</v>
      </c>
      <c r="U732" s="4">
        <v>0.89400000000000002</v>
      </c>
      <c r="V732" s="4">
        <v>0.18790000000000001</v>
      </c>
      <c r="W732" s="4" t="s">
        <v>40</v>
      </c>
      <c r="X732" s="4">
        <v>19800614</v>
      </c>
      <c r="Y732" s="4">
        <v>19800614</v>
      </c>
      <c r="Z732" t="str">
        <f t="shared" si="61"/>
        <v>1101</v>
      </c>
      <c r="AA732">
        <f t="shared" si="62"/>
        <v>22</v>
      </c>
    </row>
    <row r="733" spans="1:27">
      <c r="A733" s="2">
        <v>45597.917534722219</v>
      </c>
      <c r="B733" s="3">
        <v>45597.916701388887</v>
      </c>
      <c r="C733" s="4" t="s">
        <v>23</v>
      </c>
      <c r="D733" s="4">
        <v>0.62239999999999995</v>
      </c>
      <c r="E733" s="4">
        <v>0.65880000000000005</v>
      </c>
      <c r="F733" s="4">
        <v>0.58799999999999997</v>
      </c>
      <c r="G733" s="4">
        <v>4.8029999999999999</v>
      </c>
      <c r="H733" s="4">
        <v>0.18590000000000001</v>
      </c>
      <c r="I733" s="4" t="s">
        <v>40</v>
      </c>
      <c r="J733" s="4">
        <v>19800614</v>
      </c>
      <c r="K733" s="4">
        <v>19800614</v>
      </c>
      <c r="L733" t="str">
        <f t="shared" si="59"/>
        <v>1101</v>
      </c>
      <c r="M733">
        <f t="shared" si="60"/>
        <v>22</v>
      </c>
      <c r="O733" s="2">
        <v>45597.958449074074</v>
      </c>
      <c r="P733" s="3">
        <v>45597.957916666666</v>
      </c>
      <c r="Q733" s="4" t="s">
        <v>21</v>
      </c>
      <c r="R733" s="4">
        <v>0.49569999999999997</v>
      </c>
      <c r="S733" s="4">
        <v>0.70489999999999997</v>
      </c>
      <c r="T733" s="4">
        <v>0.34870000000000001</v>
      </c>
      <c r="U733" s="4">
        <v>1.4339999999999999</v>
      </c>
      <c r="V733" s="4">
        <v>0.2175</v>
      </c>
      <c r="W733" s="4" t="s">
        <v>40</v>
      </c>
      <c r="X733" s="4">
        <v>19800614</v>
      </c>
      <c r="Y733" s="4">
        <v>19800614</v>
      </c>
      <c r="Z733" t="str">
        <f t="shared" si="61"/>
        <v>1101</v>
      </c>
      <c r="AA733">
        <f t="shared" si="62"/>
        <v>23</v>
      </c>
    </row>
    <row r="734" spans="1:27">
      <c r="A734" s="2">
        <v>45597.917615740742</v>
      </c>
      <c r="B734" s="3">
        <v>45597.49255787037</v>
      </c>
      <c r="C734" s="4" t="s">
        <v>39</v>
      </c>
      <c r="D734" s="4">
        <v>0.15060000000000001</v>
      </c>
      <c r="E734" s="4">
        <v>3.0099999999999998E-2</v>
      </c>
      <c r="F734" s="4">
        <v>0.75439999999999996</v>
      </c>
      <c r="G734" s="4">
        <v>9.2739999999999991</v>
      </c>
      <c r="H734" s="4">
        <v>0.17269999999999999</v>
      </c>
      <c r="I734" s="4" t="s">
        <v>40</v>
      </c>
      <c r="J734" s="4">
        <v>19800614</v>
      </c>
      <c r="K734" s="4">
        <v>19800614</v>
      </c>
      <c r="L734" t="str">
        <f t="shared" si="59"/>
        <v>1101</v>
      </c>
      <c r="M734">
        <f t="shared" si="60"/>
        <v>22</v>
      </c>
      <c r="O734" s="2">
        <v>45597.960636574076</v>
      </c>
      <c r="P734" s="3">
        <v>45596.805219907408</v>
      </c>
      <c r="Q734" s="4" t="s">
        <v>56</v>
      </c>
      <c r="R734" s="4">
        <v>0.35809999999999997</v>
      </c>
      <c r="S734" s="4">
        <v>0.12859999999999999</v>
      </c>
      <c r="T734" s="4">
        <v>0.99739999999999995</v>
      </c>
      <c r="U734" s="4">
        <v>4.0369999999999999</v>
      </c>
      <c r="V734" s="4">
        <v>0.1565</v>
      </c>
      <c r="W734" s="4" t="s">
        <v>13</v>
      </c>
      <c r="X734" s="4">
        <v>19800614</v>
      </c>
      <c r="Y734" s="4">
        <v>19800614</v>
      </c>
      <c r="Z734" t="str">
        <f t="shared" si="61"/>
        <v>1101</v>
      </c>
      <c r="AA734">
        <f t="shared" si="62"/>
        <v>23</v>
      </c>
    </row>
    <row r="735" spans="1:27">
      <c r="A735" s="2">
        <v>45597.917696759258</v>
      </c>
      <c r="B735" s="3">
        <v>45597.509479166663</v>
      </c>
      <c r="C735" s="4" t="s">
        <v>39</v>
      </c>
      <c r="D735" s="4">
        <v>0.1545</v>
      </c>
      <c r="E735" s="4">
        <v>2.92E-2</v>
      </c>
      <c r="F735" s="4">
        <v>0.81850000000000001</v>
      </c>
      <c r="G735" s="4">
        <v>9.3010000000000002</v>
      </c>
      <c r="H735" s="4">
        <v>0.16689999999999999</v>
      </c>
      <c r="I735" s="4" t="s">
        <v>40</v>
      </c>
      <c r="J735" s="4">
        <v>19800614</v>
      </c>
      <c r="K735" s="4">
        <v>19800614</v>
      </c>
      <c r="L735" t="str">
        <f t="shared" si="59"/>
        <v>1101</v>
      </c>
      <c r="M735">
        <f t="shared" si="60"/>
        <v>22</v>
      </c>
      <c r="O735" s="2">
        <v>45597.9612037037</v>
      </c>
      <c r="P735" s="3">
        <v>45596.894942129627</v>
      </c>
      <c r="Q735" s="4" t="s">
        <v>56</v>
      </c>
      <c r="R735" s="4">
        <v>0.67569999999999997</v>
      </c>
      <c r="S735" s="4">
        <v>0.98060000000000003</v>
      </c>
      <c r="T735" s="4">
        <v>0.46560000000000001</v>
      </c>
      <c r="U735" s="4">
        <v>0.30299999999999999</v>
      </c>
      <c r="V735" s="4">
        <v>0.20930000000000001</v>
      </c>
      <c r="W735" s="4" t="s">
        <v>13</v>
      </c>
      <c r="X735" s="4">
        <v>19800614</v>
      </c>
      <c r="Y735" s="4">
        <v>19800614</v>
      </c>
      <c r="Z735" t="str">
        <f t="shared" si="61"/>
        <v>1101</v>
      </c>
      <c r="AA735">
        <f t="shared" si="62"/>
        <v>23</v>
      </c>
    </row>
    <row r="736" spans="1:27">
      <c r="A736" s="2">
        <v>45597.91777777778</v>
      </c>
      <c r="B736" s="3">
        <v>45597.497384259259</v>
      </c>
      <c r="C736" s="4" t="s">
        <v>39</v>
      </c>
      <c r="D736" s="4">
        <v>0.1517</v>
      </c>
      <c r="E736" s="4">
        <v>3.0200000000000001E-2</v>
      </c>
      <c r="F736" s="4">
        <v>0.76070000000000004</v>
      </c>
      <c r="G736" s="4">
        <v>9.2680000000000007</v>
      </c>
      <c r="H736" s="4">
        <v>0.17219999999999999</v>
      </c>
      <c r="I736" s="4" t="s">
        <v>40</v>
      </c>
      <c r="J736" s="4">
        <v>19800614</v>
      </c>
      <c r="K736" s="4">
        <v>19800614</v>
      </c>
      <c r="L736" t="str">
        <f t="shared" si="59"/>
        <v>1101</v>
      </c>
      <c r="M736">
        <f t="shared" si="60"/>
        <v>22</v>
      </c>
      <c r="O736" s="2">
        <v>45597.961319444446</v>
      </c>
      <c r="P736" s="3">
        <v>45597.958738425928</v>
      </c>
      <c r="Q736" s="4" t="s">
        <v>63</v>
      </c>
      <c r="R736" s="4">
        <v>0.74590000000000001</v>
      </c>
      <c r="S736" s="4">
        <v>0.76649999999999996</v>
      </c>
      <c r="T736" s="4">
        <v>0.72589999999999999</v>
      </c>
      <c r="U736" s="4">
        <v>1.2370000000000001</v>
      </c>
      <c r="V736" s="4">
        <v>0.19320000000000001</v>
      </c>
      <c r="W736" s="4" t="s">
        <v>40</v>
      </c>
      <c r="X736" s="4">
        <v>19800614</v>
      </c>
      <c r="Y736" s="4">
        <v>19800614</v>
      </c>
      <c r="Z736" t="str">
        <f t="shared" si="61"/>
        <v>1101</v>
      </c>
      <c r="AA736">
        <f t="shared" si="62"/>
        <v>23</v>
      </c>
    </row>
    <row r="737" spans="1:27">
      <c r="A737" s="2">
        <v>45597.917881944442</v>
      </c>
      <c r="B737" s="3">
        <v>45597.468333333331</v>
      </c>
      <c r="C737" s="4" t="s">
        <v>39</v>
      </c>
      <c r="D737" s="4">
        <v>0.1517</v>
      </c>
      <c r="E737" s="4">
        <v>3.0499999999999999E-2</v>
      </c>
      <c r="F737" s="4">
        <v>0.75590000000000002</v>
      </c>
      <c r="G737" s="4">
        <v>9.2620000000000005</v>
      </c>
      <c r="H737" s="4">
        <v>0.1726</v>
      </c>
      <c r="I737" s="4" t="s">
        <v>40</v>
      </c>
      <c r="J737" s="4">
        <v>19800614</v>
      </c>
      <c r="K737" s="4">
        <v>19800614</v>
      </c>
      <c r="L737" t="str">
        <f t="shared" si="59"/>
        <v>1101</v>
      </c>
      <c r="M737">
        <f t="shared" si="60"/>
        <v>22</v>
      </c>
      <c r="O737" s="2">
        <v>45597.962372685186</v>
      </c>
      <c r="P737" s="3">
        <v>45597.910520833335</v>
      </c>
      <c r="Q737" s="4" t="s">
        <v>56</v>
      </c>
      <c r="R737" s="4">
        <v>0.68479999999999996</v>
      </c>
      <c r="S737" s="4">
        <v>0.97870000000000001</v>
      </c>
      <c r="T737" s="4">
        <v>0.47920000000000001</v>
      </c>
      <c r="U737" s="4">
        <v>0.32</v>
      </c>
      <c r="V737" s="4">
        <v>0.2084</v>
      </c>
      <c r="W737" s="4" t="s">
        <v>13</v>
      </c>
      <c r="X737" s="4">
        <v>19800614</v>
      </c>
      <c r="Y737" s="4">
        <v>19800614</v>
      </c>
      <c r="Z737" t="str">
        <f t="shared" si="61"/>
        <v>1101</v>
      </c>
      <c r="AA737">
        <f t="shared" si="62"/>
        <v>23</v>
      </c>
    </row>
    <row r="738" spans="1:27">
      <c r="A738" s="2">
        <v>45597.918043981481</v>
      </c>
      <c r="B738" s="3">
        <v>45597.514328703706</v>
      </c>
      <c r="C738" s="4" t="s">
        <v>39</v>
      </c>
      <c r="D738" s="4">
        <v>0.15379999999999999</v>
      </c>
      <c r="E738" s="4">
        <v>2.98E-2</v>
      </c>
      <c r="F738" s="4">
        <v>0.79420000000000002</v>
      </c>
      <c r="G738" s="4">
        <v>9.282</v>
      </c>
      <c r="H738" s="4">
        <v>0.16919999999999999</v>
      </c>
      <c r="I738" s="4" t="s">
        <v>40</v>
      </c>
      <c r="J738" s="4">
        <v>19800614</v>
      </c>
      <c r="K738" s="4">
        <v>19800614</v>
      </c>
      <c r="L738" t="str">
        <f t="shared" si="59"/>
        <v>1101</v>
      </c>
      <c r="M738">
        <f t="shared" si="60"/>
        <v>22</v>
      </c>
      <c r="O738" s="2">
        <v>45597.962754629632</v>
      </c>
      <c r="P738" s="3">
        <v>45597.910520833335</v>
      </c>
      <c r="Q738" s="4" t="s">
        <v>56</v>
      </c>
      <c r="R738" s="4">
        <v>0.68479999999999996</v>
      </c>
      <c r="S738" s="4">
        <v>0.97870000000000001</v>
      </c>
      <c r="T738" s="4">
        <v>0.47920000000000001</v>
      </c>
      <c r="U738" s="4">
        <v>0.32</v>
      </c>
      <c r="V738" s="4">
        <v>0.2084</v>
      </c>
      <c r="W738" s="4" t="s">
        <v>13</v>
      </c>
      <c r="X738" s="4">
        <v>19800614</v>
      </c>
      <c r="Y738" s="4">
        <v>19800614</v>
      </c>
      <c r="Z738" t="str">
        <f t="shared" si="61"/>
        <v>1101</v>
      </c>
      <c r="AA738">
        <f t="shared" si="62"/>
        <v>23</v>
      </c>
    </row>
    <row r="739" spans="1:27">
      <c r="A739" s="2">
        <v>45597.918136574073</v>
      </c>
      <c r="B739" s="3">
        <v>45597.473171296297</v>
      </c>
      <c r="C739" s="4" t="s">
        <v>39</v>
      </c>
      <c r="D739" s="4">
        <v>0.15110000000000001</v>
      </c>
      <c r="E739" s="4">
        <v>3.1600000000000003E-2</v>
      </c>
      <c r="F739" s="4">
        <v>0.72240000000000004</v>
      </c>
      <c r="G739" s="4">
        <v>9.2289999999999992</v>
      </c>
      <c r="H739" s="4">
        <v>0.1754</v>
      </c>
      <c r="I739" s="4" t="s">
        <v>40</v>
      </c>
      <c r="J739" s="4">
        <v>19800614</v>
      </c>
      <c r="K739" s="4">
        <v>19800614</v>
      </c>
      <c r="L739" t="str">
        <f t="shared" si="59"/>
        <v>1101</v>
      </c>
      <c r="M739">
        <f t="shared" si="60"/>
        <v>22</v>
      </c>
      <c r="O739" s="2">
        <v>45597.963564814818</v>
      </c>
      <c r="P739" s="3">
        <v>45597.803738425922</v>
      </c>
      <c r="Q739" s="4" t="s">
        <v>56</v>
      </c>
      <c r="R739" s="4">
        <v>0.83950000000000002</v>
      </c>
      <c r="S739" s="4">
        <v>0.88839999999999997</v>
      </c>
      <c r="T739" s="4">
        <v>0.79320000000000002</v>
      </c>
      <c r="U739" s="4">
        <v>0.80400000000000005</v>
      </c>
      <c r="V739" s="4">
        <v>0.18859999999999999</v>
      </c>
      <c r="W739" s="4" t="s">
        <v>13</v>
      </c>
      <c r="X739" s="4">
        <v>19800614</v>
      </c>
      <c r="Y739" s="4">
        <v>19800614</v>
      </c>
      <c r="Z739" t="str">
        <f t="shared" si="61"/>
        <v>1101</v>
      </c>
      <c r="AA739">
        <f t="shared" si="62"/>
        <v>23</v>
      </c>
    </row>
    <row r="740" spans="1:27">
      <c r="A740" s="2">
        <v>45597.918287037035</v>
      </c>
      <c r="B740" s="3">
        <v>45597.429606481484</v>
      </c>
      <c r="C740" s="4" t="s">
        <v>39</v>
      </c>
      <c r="D740" s="4">
        <v>0.15129999999999999</v>
      </c>
      <c r="E740" s="4">
        <v>3.1800000000000002E-2</v>
      </c>
      <c r="F740" s="4">
        <v>0.71970000000000001</v>
      </c>
      <c r="G740" s="4">
        <v>9.2240000000000002</v>
      </c>
      <c r="H740" s="4">
        <v>0.17560000000000001</v>
      </c>
      <c r="I740" s="4" t="s">
        <v>40</v>
      </c>
      <c r="J740" s="4">
        <v>19800614</v>
      </c>
      <c r="K740" s="4">
        <v>19800614</v>
      </c>
      <c r="L740" t="str">
        <f t="shared" si="59"/>
        <v>1101</v>
      </c>
      <c r="M740">
        <f t="shared" si="60"/>
        <v>22</v>
      </c>
      <c r="O740" s="2">
        <v>45597.964409722219</v>
      </c>
      <c r="P740" s="3">
        <v>45597.963541666664</v>
      </c>
      <c r="Q740" s="4" t="s">
        <v>26</v>
      </c>
      <c r="R740" s="4">
        <v>1E-4</v>
      </c>
      <c r="S740" s="4">
        <v>0</v>
      </c>
      <c r="T740" s="4">
        <v>0.58150000000000002</v>
      </c>
      <c r="U740" s="4">
        <v>21.126000000000001</v>
      </c>
      <c r="V740" s="4">
        <v>0.2021</v>
      </c>
      <c r="W740" s="4" t="s">
        <v>40</v>
      </c>
      <c r="X740" s="4">
        <v>19800614</v>
      </c>
      <c r="Y740" s="4">
        <v>19800614</v>
      </c>
      <c r="Z740" t="str">
        <f t="shared" si="61"/>
        <v>1101</v>
      </c>
      <c r="AA740">
        <f t="shared" si="62"/>
        <v>23</v>
      </c>
    </row>
    <row r="741" spans="1:27">
      <c r="A741" s="2">
        <v>45597.918506944443</v>
      </c>
      <c r="B741" s="3">
        <v>45597.538553240738</v>
      </c>
      <c r="C741" s="4" t="s">
        <v>39</v>
      </c>
      <c r="D741" s="4">
        <v>0.15490000000000001</v>
      </c>
      <c r="E741" s="4">
        <v>3.0800000000000001E-2</v>
      </c>
      <c r="F741" s="4">
        <v>0.77790000000000004</v>
      </c>
      <c r="G741" s="4">
        <v>9.2509999999999994</v>
      </c>
      <c r="H741" s="4">
        <v>0.17069999999999999</v>
      </c>
      <c r="I741" s="4" t="s">
        <v>40</v>
      </c>
      <c r="J741" s="4">
        <v>19800614</v>
      </c>
      <c r="K741" s="4">
        <v>19800614</v>
      </c>
      <c r="L741" t="str">
        <f t="shared" si="59"/>
        <v>1101</v>
      </c>
      <c r="M741">
        <f t="shared" si="60"/>
        <v>22</v>
      </c>
      <c r="O741" s="2">
        <v>45597.965543981481</v>
      </c>
      <c r="P741" s="3">
        <v>45597.860995370371</v>
      </c>
      <c r="Q741" s="4" t="s">
        <v>56</v>
      </c>
      <c r="R741" s="4">
        <v>0.81540000000000001</v>
      </c>
      <c r="S741" s="4">
        <v>0.92130000000000001</v>
      </c>
      <c r="T741" s="4">
        <v>0.72170000000000001</v>
      </c>
      <c r="U741" s="4">
        <v>0.66200000000000003</v>
      </c>
      <c r="V741" s="4">
        <v>0.19339999999999999</v>
      </c>
      <c r="W741" s="4" t="s">
        <v>13</v>
      </c>
      <c r="X741" s="4">
        <v>19800614</v>
      </c>
      <c r="Y741" s="4">
        <v>19800614</v>
      </c>
      <c r="Z741" t="str">
        <f t="shared" si="61"/>
        <v>1101</v>
      </c>
      <c r="AA741">
        <f t="shared" si="62"/>
        <v>23</v>
      </c>
    </row>
    <row r="742" spans="1:27">
      <c r="A742" s="2">
        <v>45597.918587962966</v>
      </c>
      <c r="B742" s="3">
        <v>45597.533726851849</v>
      </c>
      <c r="C742" s="4" t="s">
        <v>39</v>
      </c>
      <c r="D742" s="4">
        <v>0.14699999999999999</v>
      </c>
      <c r="E742" s="4">
        <v>2.8400000000000002E-2</v>
      </c>
      <c r="F742" s="4">
        <v>0.76039999999999996</v>
      </c>
      <c r="G742" s="4">
        <v>9.3239999999999998</v>
      </c>
      <c r="H742" s="4">
        <v>0.17219999999999999</v>
      </c>
      <c r="I742" s="4" t="s">
        <v>40</v>
      </c>
      <c r="J742" s="4">
        <v>19800614</v>
      </c>
      <c r="K742" s="4">
        <v>19800614</v>
      </c>
      <c r="L742" t="str">
        <f t="shared" si="59"/>
        <v>1101</v>
      </c>
      <c r="M742">
        <f t="shared" si="60"/>
        <v>22</v>
      </c>
      <c r="O742" s="2">
        <v>45597.966215277775</v>
      </c>
      <c r="P742" s="3">
        <v>45597.965520833335</v>
      </c>
      <c r="Q742" s="4" t="s">
        <v>26</v>
      </c>
      <c r="R742" s="4">
        <v>0.51500000000000001</v>
      </c>
      <c r="S742" s="4">
        <v>0.56499999999999995</v>
      </c>
      <c r="T742" s="4">
        <v>0.46939999999999998</v>
      </c>
      <c r="U742" s="4">
        <v>1.881</v>
      </c>
      <c r="V742" s="4">
        <v>0.20910000000000001</v>
      </c>
      <c r="W742" s="4" t="s">
        <v>40</v>
      </c>
      <c r="X742" s="4">
        <v>19800614</v>
      </c>
      <c r="Y742" s="4">
        <v>19800614</v>
      </c>
      <c r="Z742" t="str">
        <f t="shared" si="61"/>
        <v>1101</v>
      </c>
      <c r="AA742">
        <f t="shared" si="62"/>
        <v>23</v>
      </c>
    </row>
    <row r="743" spans="1:27">
      <c r="A743" s="2">
        <v>45597.918680555558</v>
      </c>
      <c r="B743" s="3">
        <v>45597.439270833333</v>
      </c>
      <c r="C743" s="4" t="s">
        <v>39</v>
      </c>
      <c r="D743" s="4">
        <v>0.15490000000000001</v>
      </c>
      <c r="E743" s="4">
        <v>3.2199999999999999E-2</v>
      </c>
      <c r="F743" s="4">
        <v>0.74480000000000002</v>
      </c>
      <c r="G743" s="4">
        <v>9.2110000000000003</v>
      </c>
      <c r="H743" s="4">
        <v>0.17349999999999999</v>
      </c>
      <c r="I743" s="4" t="s">
        <v>40</v>
      </c>
      <c r="J743" s="4">
        <v>19800614</v>
      </c>
      <c r="K743" s="4">
        <v>19800614</v>
      </c>
      <c r="L743" t="str">
        <f t="shared" si="59"/>
        <v>1101</v>
      </c>
      <c r="M743">
        <f t="shared" si="60"/>
        <v>22</v>
      </c>
      <c r="O743" s="2">
        <v>45597.967210648145</v>
      </c>
      <c r="P743" s="3">
        <v>45597.965868055559</v>
      </c>
      <c r="Q743" s="4" t="s">
        <v>26</v>
      </c>
      <c r="R743" s="4">
        <v>0.13519999999999999</v>
      </c>
      <c r="S743" s="4">
        <v>3.8399999999999997E-2</v>
      </c>
      <c r="T743" s="4">
        <v>0.47570000000000001</v>
      </c>
      <c r="U743" s="4">
        <v>5.4770000000000003</v>
      </c>
      <c r="V743" s="4">
        <v>0.2087</v>
      </c>
      <c r="W743" s="4" t="s">
        <v>27</v>
      </c>
      <c r="X743" s="4">
        <v>19800614</v>
      </c>
      <c r="Y743" s="4">
        <v>19800614</v>
      </c>
      <c r="Z743" t="str">
        <f t="shared" si="61"/>
        <v>1101</v>
      </c>
      <c r="AA743">
        <f t="shared" si="62"/>
        <v>23</v>
      </c>
    </row>
    <row r="744" spans="1:27">
      <c r="A744" s="2">
        <v>45597.918807870374</v>
      </c>
      <c r="B744" s="3">
        <v>45597.434444444443</v>
      </c>
      <c r="C744" s="4" t="s">
        <v>39</v>
      </c>
      <c r="D744" s="4">
        <v>0.1497</v>
      </c>
      <c r="E744" s="4">
        <v>3.1E-2</v>
      </c>
      <c r="F744" s="4">
        <v>0.72209999999999996</v>
      </c>
      <c r="G744" s="4">
        <v>9.2449999999999992</v>
      </c>
      <c r="H744" s="4">
        <v>0.1754</v>
      </c>
      <c r="I744" s="4" t="s">
        <v>40</v>
      </c>
      <c r="J744" s="4">
        <v>19800614</v>
      </c>
      <c r="K744" s="4">
        <v>19800614</v>
      </c>
      <c r="L744" t="str">
        <f t="shared" si="59"/>
        <v>1101</v>
      </c>
      <c r="M744">
        <f t="shared" si="60"/>
        <v>22</v>
      </c>
      <c r="O744" s="2">
        <v>45597.967962962961</v>
      </c>
      <c r="P744" s="3">
        <v>45595.765729166669</v>
      </c>
      <c r="Q744" s="4" t="s">
        <v>63</v>
      </c>
      <c r="R744" s="4">
        <v>0.501</v>
      </c>
      <c r="S744" s="4">
        <v>0.25879999999999997</v>
      </c>
      <c r="T744" s="4">
        <v>0.96989999999999998</v>
      </c>
      <c r="U744" s="4">
        <v>3.1110000000000002</v>
      </c>
      <c r="V744" s="4">
        <v>0.1696</v>
      </c>
      <c r="W744" s="4" t="s">
        <v>40</v>
      </c>
      <c r="X744" s="4">
        <v>19800614</v>
      </c>
      <c r="Y744" s="4">
        <v>19800614</v>
      </c>
      <c r="Z744" t="str">
        <f t="shared" si="61"/>
        <v>1101</v>
      </c>
      <c r="AA744">
        <f t="shared" si="62"/>
        <v>23</v>
      </c>
    </row>
    <row r="745" spans="1:27">
      <c r="A745" s="2">
        <v>45597.918935185182</v>
      </c>
      <c r="B745" s="3">
        <v>45597.524039351854</v>
      </c>
      <c r="C745" s="4" t="s">
        <v>39</v>
      </c>
      <c r="D745" s="4">
        <v>0.15129999999999999</v>
      </c>
      <c r="E745" s="4">
        <v>0.03</v>
      </c>
      <c r="F745" s="4">
        <v>0.76290000000000002</v>
      </c>
      <c r="G745" s="4">
        <v>9.2759999999999998</v>
      </c>
      <c r="H745" s="4">
        <v>0.17199999999999999</v>
      </c>
      <c r="I745" s="4" t="s">
        <v>40</v>
      </c>
      <c r="J745" s="4">
        <v>19800614</v>
      </c>
      <c r="K745" s="4">
        <v>19800614</v>
      </c>
      <c r="L745" t="str">
        <f t="shared" si="59"/>
        <v>1101</v>
      </c>
      <c r="M745">
        <f t="shared" si="60"/>
        <v>22</v>
      </c>
      <c r="O745" s="2">
        <v>45597.971620370372</v>
      </c>
      <c r="P745" s="3">
        <v>45597.968726851854</v>
      </c>
      <c r="Q745" s="4" t="s">
        <v>26</v>
      </c>
      <c r="R745" s="4">
        <v>0.42630000000000001</v>
      </c>
      <c r="S745" s="4">
        <v>0.53649999999999998</v>
      </c>
      <c r="T745" s="4">
        <v>0.3387</v>
      </c>
      <c r="U745" s="4">
        <v>1.9750000000000001</v>
      </c>
      <c r="V745" s="4">
        <v>0.21829999999999999</v>
      </c>
      <c r="W745" s="4" t="s">
        <v>40</v>
      </c>
      <c r="X745" s="4">
        <v>19800614</v>
      </c>
      <c r="Y745" s="4">
        <v>19800614</v>
      </c>
      <c r="Z745" t="str">
        <f t="shared" si="61"/>
        <v>1101</v>
      </c>
      <c r="AA745">
        <f t="shared" si="62"/>
        <v>23</v>
      </c>
    </row>
    <row r="746" spans="1:27">
      <c r="A746" s="2">
        <v>45597.919039351851</v>
      </c>
      <c r="B746" s="3">
        <v>45597.482847222222</v>
      </c>
      <c r="C746" s="4" t="s">
        <v>39</v>
      </c>
      <c r="D746" s="4">
        <v>0.1535</v>
      </c>
      <c r="E746" s="4">
        <v>3.0200000000000001E-2</v>
      </c>
      <c r="F746" s="4">
        <v>0.7792</v>
      </c>
      <c r="G746" s="4">
        <v>9.2680000000000007</v>
      </c>
      <c r="H746" s="4">
        <v>0.1706</v>
      </c>
      <c r="I746" s="4" t="s">
        <v>40</v>
      </c>
      <c r="J746" s="4">
        <v>19800614</v>
      </c>
      <c r="K746" s="4">
        <v>19800614</v>
      </c>
      <c r="L746" t="str">
        <f t="shared" si="59"/>
        <v>1101</v>
      </c>
      <c r="M746">
        <f t="shared" si="60"/>
        <v>22</v>
      </c>
      <c r="O746" s="2">
        <v>45597.97278935185</v>
      </c>
      <c r="P746" s="3">
        <v>45597.830960648149</v>
      </c>
      <c r="Q746" s="4" t="s">
        <v>56</v>
      </c>
      <c r="R746" s="4">
        <v>0.83879999999999999</v>
      </c>
      <c r="S746" s="4">
        <v>0.87960000000000005</v>
      </c>
      <c r="T746" s="4">
        <v>0.8</v>
      </c>
      <c r="U746" s="4">
        <v>0.83899999999999997</v>
      </c>
      <c r="V746" s="4">
        <v>0.18820000000000001</v>
      </c>
      <c r="W746" s="4" t="s">
        <v>13</v>
      </c>
      <c r="X746" s="4">
        <v>19800614</v>
      </c>
      <c r="Y746" s="4">
        <v>19800614</v>
      </c>
      <c r="Z746" t="str">
        <f t="shared" si="61"/>
        <v>1101</v>
      </c>
      <c r="AA746">
        <f t="shared" si="62"/>
        <v>23</v>
      </c>
    </row>
    <row r="747" spans="1:27">
      <c r="A747" s="2">
        <v>45597.919131944444</v>
      </c>
      <c r="B747" s="3">
        <v>45597.502233796295</v>
      </c>
      <c r="C747" s="4" t="s">
        <v>39</v>
      </c>
      <c r="D747" s="4">
        <v>0.15790000000000001</v>
      </c>
      <c r="E747" s="4">
        <v>3.2099999999999997E-2</v>
      </c>
      <c r="F747" s="4">
        <v>0.77749999999999997</v>
      </c>
      <c r="G747" s="4">
        <v>9.2149999999999999</v>
      </c>
      <c r="H747" s="4">
        <v>0.17069999999999999</v>
      </c>
      <c r="I747" s="4" t="s">
        <v>40</v>
      </c>
      <c r="J747" s="4">
        <v>19800614</v>
      </c>
      <c r="K747" s="4">
        <v>19800614</v>
      </c>
      <c r="L747" t="str">
        <f t="shared" si="59"/>
        <v>1101</v>
      </c>
      <c r="M747">
        <f t="shared" si="60"/>
        <v>22</v>
      </c>
      <c r="O747" s="2">
        <v>45597.972997685189</v>
      </c>
      <c r="P747" s="3">
        <v>45597.416145833333</v>
      </c>
      <c r="Q747" s="4" t="s">
        <v>56</v>
      </c>
      <c r="R747" s="4">
        <v>0.83819999999999995</v>
      </c>
      <c r="S747" s="4">
        <v>0.873</v>
      </c>
      <c r="T747" s="4">
        <v>0.80489999999999995</v>
      </c>
      <c r="U747" s="4">
        <v>0.86499999999999999</v>
      </c>
      <c r="V747" s="4">
        <v>0.18779999999999999</v>
      </c>
      <c r="W747" s="4" t="s">
        <v>13</v>
      </c>
      <c r="X747" s="4">
        <v>19800614</v>
      </c>
      <c r="Y747" s="4">
        <v>19800614</v>
      </c>
      <c r="Z747" t="str">
        <f t="shared" si="61"/>
        <v>1101</v>
      </c>
      <c r="AA747">
        <f t="shared" si="62"/>
        <v>23</v>
      </c>
    </row>
    <row r="748" spans="1:27">
      <c r="A748" s="2">
        <v>45597.919224537036</v>
      </c>
      <c r="B748" s="3">
        <v>45597.458657407406</v>
      </c>
      <c r="C748" s="4" t="s">
        <v>39</v>
      </c>
      <c r="D748" s="4">
        <v>0.15210000000000001</v>
      </c>
      <c r="E748" s="4">
        <v>3.0300000000000001E-2</v>
      </c>
      <c r="F748" s="4">
        <v>0.76270000000000004</v>
      </c>
      <c r="G748" s="4">
        <v>9.266</v>
      </c>
      <c r="H748" s="4">
        <v>0.17199999999999999</v>
      </c>
      <c r="I748" s="4" t="s">
        <v>40</v>
      </c>
      <c r="J748" s="4">
        <v>19800614</v>
      </c>
      <c r="K748" s="4">
        <v>19800614</v>
      </c>
      <c r="L748" t="str">
        <f t="shared" si="59"/>
        <v>1101</v>
      </c>
      <c r="M748">
        <f t="shared" si="60"/>
        <v>22</v>
      </c>
      <c r="O748" s="2">
        <v>45597.974305555559</v>
      </c>
      <c r="P748" s="3">
        <v>45597.935937499999</v>
      </c>
      <c r="Q748" s="4" t="s">
        <v>62</v>
      </c>
      <c r="R748" s="4">
        <v>0.63249999999999995</v>
      </c>
      <c r="S748" s="4">
        <v>0.78939999999999999</v>
      </c>
      <c r="T748" s="4">
        <v>0.50680000000000003</v>
      </c>
      <c r="U748" s="4">
        <v>1.161</v>
      </c>
      <c r="V748" s="4">
        <v>0.20669999999999999</v>
      </c>
      <c r="W748" s="4" t="s">
        <v>40</v>
      </c>
      <c r="X748" s="4">
        <v>19800614</v>
      </c>
      <c r="Y748" s="4">
        <v>19800614</v>
      </c>
      <c r="Z748" t="str">
        <f t="shared" si="61"/>
        <v>1101</v>
      </c>
      <c r="AA748">
        <f t="shared" si="62"/>
        <v>23</v>
      </c>
    </row>
    <row r="749" spans="1:27">
      <c r="A749" s="2">
        <v>45597.919305555559</v>
      </c>
      <c r="B749" s="3">
        <v>45597.519178240742</v>
      </c>
      <c r="C749" s="4" t="s">
        <v>39</v>
      </c>
      <c r="D749" s="4">
        <v>0.15229999999999999</v>
      </c>
      <c r="E749" s="4">
        <v>2.9000000000000001E-2</v>
      </c>
      <c r="F749" s="4">
        <v>0.80010000000000003</v>
      </c>
      <c r="G749" s="4">
        <v>9.3059999999999992</v>
      </c>
      <c r="H749" s="4">
        <v>0.16869999999999999</v>
      </c>
      <c r="I749" s="4" t="s">
        <v>40</v>
      </c>
      <c r="J749" s="4">
        <v>19800614</v>
      </c>
      <c r="K749" s="4">
        <v>19800614</v>
      </c>
      <c r="L749" t="str">
        <f t="shared" ref="L749:L812" si="63">TEXT(A749,"MMDD")</f>
        <v>1101</v>
      </c>
      <c r="M749">
        <f t="shared" ref="M749:M812" si="64">HOUR(A749)</f>
        <v>22</v>
      </c>
      <c r="O749" s="2">
        <v>45597.974444444444</v>
      </c>
      <c r="P749" s="3">
        <v>45597.949247685188</v>
      </c>
      <c r="Q749" s="4" t="s">
        <v>62</v>
      </c>
      <c r="R749" s="4">
        <v>0.65800000000000003</v>
      </c>
      <c r="S749" s="4">
        <v>0.7661</v>
      </c>
      <c r="T749" s="4">
        <v>0.56520000000000004</v>
      </c>
      <c r="U749" s="4">
        <v>1.238</v>
      </c>
      <c r="V749" s="4">
        <v>0.2031</v>
      </c>
      <c r="W749" s="4" t="s">
        <v>40</v>
      </c>
      <c r="X749" s="4">
        <v>19800614</v>
      </c>
      <c r="Y749" s="4">
        <v>19800614</v>
      </c>
      <c r="Z749" t="str">
        <f t="shared" si="61"/>
        <v>1101</v>
      </c>
      <c r="AA749">
        <f t="shared" si="62"/>
        <v>23</v>
      </c>
    </row>
    <row r="750" spans="1:27">
      <c r="A750" s="2">
        <v>45597.919317129628</v>
      </c>
      <c r="B750" s="3">
        <v>45597.918842592589</v>
      </c>
      <c r="C750" s="4" t="s">
        <v>23</v>
      </c>
      <c r="D750" s="4">
        <v>0.62090000000000001</v>
      </c>
      <c r="E750" s="4">
        <v>0.65680000000000005</v>
      </c>
      <c r="F750" s="4">
        <v>0.58699999999999997</v>
      </c>
      <c r="G750" s="4">
        <v>4.8129999999999997</v>
      </c>
      <c r="H750" s="4">
        <v>0.186</v>
      </c>
      <c r="I750" s="4" t="s">
        <v>40</v>
      </c>
      <c r="J750" s="4">
        <v>19800614</v>
      </c>
      <c r="K750" s="4">
        <v>19800614</v>
      </c>
      <c r="L750" t="str">
        <f t="shared" si="63"/>
        <v>1101</v>
      </c>
      <c r="M750">
        <f t="shared" si="64"/>
        <v>22</v>
      </c>
      <c r="O750" s="2">
        <v>45597.974560185183</v>
      </c>
      <c r="P750" s="3">
        <v>45597.962754629632</v>
      </c>
      <c r="Q750" s="4" t="s">
        <v>62</v>
      </c>
      <c r="R750" s="4">
        <v>0.67230000000000001</v>
      </c>
      <c r="S750" s="4">
        <v>0.74750000000000005</v>
      </c>
      <c r="T750" s="4">
        <v>0.6048</v>
      </c>
      <c r="U750" s="4">
        <v>1.298</v>
      </c>
      <c r="V750" s="4">
        <v>0.2006</v>
      </c>
      <c r="W750" s="4" t="s">
        <v>40</v>
      </c>
      <c r="X750" s="4">
        <v>19800614</v>
      </c>
      <c r="Y750" s="4">
        <v>19800614</v>
      </c>
      <c r="Z750" t="str">
        <f t="shared" si="61"/>
        <v>1101</v>
      </c>
      <c r="AA750">
        <f t="shared" si="62"/>
        <v>23</v>
      </c>
    </row>
    <row r="751" spans="1:27">
      <c r="A751" s="2">
        <v>45597.919456018521</v>
      </c>
      <c r="B751" s="3">
        <v>45597.483148148145</v>
      </c>
      <c r="C751" s="4" t="s">
        <v>39</v>
      </c>
      <c r="D751" s="4">
        <v>0.15409999999999999</v>
      </c>
      <c r="E751" s="4">
        <v>3.0300000000000001E-2</v>
      </c>
      <c r="F751" s="4">
        <v>0.78410000000000002</v>
      </c>
      <c r="G751" s="4">
        <v>9.2669999999999995</v>
      </c>
      <c r="H751" s="4">
        <v>0.1701</v>
      </c>
      <c r="I751" s="4" t="s">
        <v>40</v>
      </c>
      <c r="J751" s="4">
        <v>19800614</v>
      </c>
      <c r="K751" s="4">
        <v>19800614</v>
      </c>
      <c r="L751" t="str">
        <f t="shared" si="63"/>
        <v>1101</v>
      </c>
      <c r="M751">
        <f t="shared" si="64"/>
        <v>22</v>
      </c>
      <c r="O751" s="2">
        <v>45597.975648148145</v>
      </c>
      <c r="P751" s="3">
        <v>45597.966284722221</v>
      </c>
      <c r="Q751" s="4" t="s">
        <v>68</v>
      </c>
      <c r="R751" s="4">
        <v>0.30549999999999999</v>
      </c>
      <c r="S751" s="4">
        <v>0.3513</v>
      </c>
      <c r="T751" s="4">
        <v>0.2656</v>
      </c>
      <c r="U751" s="4">
        <v>2.6669999999999998</v>
      </c>
      <c r="V751" s="4">
        <v>0.22439999999999999</v>
      </c>
      <c r="W751" s="4" t="s">
        <v>40</v>
      </c>
      <c r="X751" s="4">
        <v>19800614</v>
      </c>
      <c r="Y751" s="4">
        <v>19800614</v>
      </c>
      <c r="Z751" t="str">
        <f t="shared" si="61"/>
        <v>1101</v>
      </c>
      <c r="AA751">
        <f t="shared" si="62"/>
        <v>23</v>
      </c>
    </row>
    <row r="752" spans="1:27">
      <c r="A752" s="2">
        <v>45597.919571759259</v>
      </c>
      <c r="B752" s="3">
        <v>45597.514837962961</v>
      </c>
      <c r="C752" s="4" t="s">
        <v>39</v>
      </c>
      <c r="D752" s="4">
        <v>0.16259999999999999</v>
      </c>
      <c r="E752" s="4">
        <v>3.4200000000000001E-2</v>
      </c>
      <c r="F752" s="4">
        <v>0.77249999999999996</v>
      </c>
      <c r="G752" s="4">
        <v>9.1560000000000006</v>
      </c>
      <c r="H752" s="4">
        <v>0.1711</v>
      </c>
      <c r="I752" s="4" t="s">
        <v>40</v>
      </c>
      <c r="J752" s="4">
        <v>19800614</v>
      </c>
      <c r="K752" s="4">
        <v>19800614</v>
      </c>
      <c r="L752" t="str">
        <f t="shared" si="63"/>
        <v>1101</v>
      </c>
      <c r="M752">
        <f t="shared" si="64"/>
        <v>22</v>
      </c>
      <c r="O752" s="2">
        <v>45597.9762962963</v>
      </c>
      <c r="P752" s="3">
        <v>45597.959965277776</v>
      </c>
      <c r="Q752" s="4" t="s">
        <v>23</v>
      </c>
      <c r="R752" s="4">
        <v>0.82179999999999997</v>
      </c>
      <c r="S752" s="4">
        <v>0.75449999999999995</v>
      </c>
      <c r="T752" s="4">
        <v>0.8952</v>
      </c>
      <c r="U752" s="4">
        <v>1.276</v>
      </c>
      <c r="V752" s="4">
        <v>0.1802</v>
      </c>
      <c r="W752" s="4" t="s">
        <v>13</v>
      </c>
      <c r="X752" s="4">
        <v>19800614</v>
      </c>
      <c r="Y752" s="4">
        <v>19800614</v>
      </c>
      <c r="Z752" t="str">
        <f t="shared" si="61"/>
        <v>1101</v>
      </c>
      <c r="AA752">
        <f t="shared" si="62"/>
        <v>23</v>
      </c>
    </row>
    <row r="753" spans="1:27">
      <c r="A753" s="2">
        <v>45597.919664351852</v>
      </c>
      <c r="B753" s="3">
        <v>45597.524548611109</v>
      </c>
      <c r="C753" s="4" t="s">
        <v>39</v>
      </c>
      <c r="D753" s="4">
        <v>0.1537</v>
      </c>
      <c r="E753" s="4">
        <v>2.9499999999999998E-2</v>
      </c>
      <c r="F753" s="4">
        <v>0.79930000000000001</v>
      </c>
      <c r="G753" s="4">
        <v>9.2889999999999997</v>
      </c>
      <c r="H753" s="4">
        <v>0.16869999999999999</v>
      </c>
      <c r="I753" s="4" t="s">
        <v>40</v>
      </c>
      <c r="J753" s="4">
        <v>19800614</v>
      </c>
      <c r="K753" s="4">
        <v>19800614</v>
      </c>
      <c r="L753" t="str">
        <f t="shared" si="63"/>
        <v>1101</v>
      </c>
      <c r="M753">
        <f t="shared" si="64"/>
        <v>22</v>
      </c>
      <c r="O753" s="2">
        <v>45597.980613425927</v>
      </c>
      <c r="P753" s="3">
        <v>45597.980266203704</v>
      </c>
      <c r="Q753" s="4" t="s">
        <v>23</v>
      </c>
      <c r="R753" s="4">
        <v>0.83050000000000002</v>
      </c>
      <c r="S753" s="4">
        <v>0.76970000000000005</v>
      </c>
      <c r="T753" s="4">
        <v>0.89610000000000001</v>
      </c>
      <c r="U753" s="4">
        <v>1.226</v>
      </c>
      <c r="V753" s="4">
        <v>0.1802</v>
      </c>
      <c r="W753" s="4" t="s">
        <v>40</v>
      </c>
      <c r="X753" s="4">
        <v>19800614</v>
      </c>
      <c r="Y753" s="4">
        <v>19800614</v>
      </c>
      <c r="Z753" t="str">
        <f t="shared" si="61"/>
        <v>1101</v>
      </c>
      <c r="AA753">
        <f t="shared" si="62"/>
        <v>23</v>
      </c>
    </row>
    <row r="754" spans="1:27">
      <c r="A754" s="2">
        <v>45597.919699074075</v>
      </c>
      <c r="B754" s="3">
        <v>45597.680636574078</v>
      </c>
      <c r="C754" s="4" t="s">
        <v>63</v>
      </c>
      <c r="D754" s="4">
        <v>0.6431</v>
      </c>
      <c r="E754" s="4">
        <v>0.64690000000000003</v>
      </c>
      <c r="F754" s="4">
        <v>0.63939999999999997</v>
      </c>
      <c r="G754" s="4">
        <v>4.8630000000000004</v>
      </c>
      <c r="H754" s="4">
        <v>0.182</v>
      </c>
      <c r="I754" s="4" t="s">
        <v>40</v>
      </c>
      <c r="J754" s="4">
        <v>19800614</v>
      </c>
      <c r="K754" s="4">
        <v>19800614</v>
      </c>
      <c r="L754" t="str">
        <f t="shared" si="63"/>
        <v>1101</v>
      </c>
      <c r="M754">
        <f t="shared" si="64"/>
        <v>22</v>
      </c>
      <c r="O754" s="2">
        <v>45597.98096064815</v>
      </c>
      <c r="P754" s="3">
        <v>45597.980717592596</v>
      </c>
      <c r="Q754" s="4" t="s">
        <v>62</v>
      </c>
      <c r="R754" s="4">
        <v>0.64319999999999999</v>
      </c>
      <c r="S754" s="4">
        <v>0.73</v>
      </c>
      <c r="T754" s="4">
        <v>0.56669999999999998</v>
      </c>
      <c r="U754" s="4">
        <v>1.3540000000000001</v>
      </c>
      <c r="V754" s="4">
        <v>0.20300000000000001</v>
      </c>
      <c r="W754" s="4" t="s">
        <v>40</v>
      </c>
      <c r="X754" s="4">
        <v>19800614</v>
      </c>
      <c r="Y754" s="4">
        <v>19800614</v>
      </c>
      <c r="Z754" t="str">
        <f t="shared" si="61"/>
        <v>1101</v>
      </c>
      <c r="AA754">
        <f t="shared" si="62"/>
        <v>23</v>
      </c>
    </row>
    <row r="755" spans="1:27">
      <c r="A755" s="2">
        <v>45597.919756944444</v>
      </c>
      <c r="B755" s="3">
        <v>45597.534282407411</v>
      </c>
      <c r="C755" s="4" t="s">
        <v>39</v>
      </c>
      <c r="D755" s="4">
        <v>0.1462</v>
      </c>
      <c r="E755" s="4">
        <v>2.8400000000000002E-2</v>
      </c>
      <c r="F755" s="4">
        <v>0.75319999999999998</v>
      </c>
      <c r="G755" s="4">
        <v>9.3260000000000005</v>
      </c>
      <c r="H755" s="4">
        <v>0.17280000000000001</v>
      </c>
      <c r="I755" s="4" t="s">
        <v>40</v>
      </c>
      <c r="J755" s="4">
        <v>19800614</v>
      </c>
      <c r="K755" s="4">
        <v>19800614</v>
      </c>
      <c r="L755" t="str">
        <f t="shared" si="63"/>
        <v>1101</v>
      </c>
      <c r="M755">
        <f t="shared" si="64"/>
        <v>22</v>
      </c>
      <c r="O755" s="2">
        <v>45597.98097222222</v>
      </c>
      <c r="P755" s="3">
        <v>45597.830335648148</v>
      </c>
      <c r="Q755" s="4" t="s">
        <v>23</v>
      </c>
      <c r="R755" s="4">
        <v>0.82669999999999999</v>
      </c>
      <c r="S755" s="4">
        <v>0.74580000000000002</v>
      </c>
      <c r="T755" s="4">
        <v>0.9163</v>
      </c>
      <c r="U755" s="4">
        <v>1.3029999999999999</v>
      </c>
      <c r="V755" s="4">
        <v>0.17799999999999999</v>
      </c>
      <c r="W755" s="4" t="s">
        <v>40</v>
      </c>
      <c r="X755" s="4">
        <v>19800614</v>
      </c>
      <c r="Y755" s="4">
        <v>19800614</v>
      </c>
      <c r="Z755" t="str">
        <f t="shared" si="61"/>
        <v>1101</v>
      </c>
      <c r="AA755">
        <f t="shared" si="62"/>
        <v>23</v>
      </c>
    </row>
    <row r="756" spans="1:27">
      <c r="A756" s="2">
        <v>45597.919849537036</v>
      </c>
      <c r="B756" s="3">
        <v>45597.519687499997</v>
      </c>
      <c r="C756" s="4" t="s">
        <v>39</v>
      </c>
      <c r="D756" s="4">
        <v>0.1575</v>
      </c>
      <c r="E756" s="4">
        <v>3.0300000000000001E-2</v>
      </c>
      <c r="F756" s="4">
        <v>0.81759999999999999</v>
      </c>
      <c r="G756" s="4">
        <v>9.266</v>
      </c>
      <c r="H756" s="4">
        <v>0.16700000000000001</v>
      </c>
      <c r="I756" s="4" t="s">
        <v>40</v>
      </c>
      <c r="J756" s="4">
        <v>19800614</v>
      </c>
      <c r="K756" s="4">
        <v>19800614</v>
      </c>
      <c r="L756" t="str">
        <f t="shared" si="63"/>
        <v>1101</v>
      </c>
      <c r="M756">
        <f t="shared" si="64"/>
        <v>22</v>
      </c>
      <c r="O756" s="2">
        <v>45597.981944444444</v>
      </c>
      <c r="P756" s="3">
        <v>45597.981400462966</v>
      </c>
      <c r="Q756" s="4" t="s">
        <v>23</v>
      </c>
      <c r="R756" s="4">
        <v>0.83050000000000002</v>
      </c>
      <c r="S756" s="4">
        <v>0.77990000000000004</v>
      </c>
      <c r="T756" s="4">
        <v>0.88439999999999996</v>
      </c>
      <c r="U756" s="4">
        <v>1.1919999999999999</v>
      </c>
      <c r="V756" s="4">
        <v>0.18129999999999999</v>
      </c>
      <c r="W756" s="4" t="s">
        <v>40</v>
      </c>
      <c r="X756" s="4">
        <v>19800614</v>
      </c>
      <c r="Y756" s="4">
        <v>19800614</v>
      </c>
      <c r="Z756" t="str">
        <f t="shared" si="61"/>
        <v>1101</v>
      </c>
      <c r="AA756">
        <f t="shared" si="62"/>
        <v>23</v>
      </c>
    </row>
    <row r="757" spans="1:27">
      <c r="A757" s="2">
        <v>45597.919942129629</v>
      </c>
      <c r="B757" s="3">
        <v>45597.539120370369</v>
      </c>
      <c r="C757" s="4" t="s">
        <v>39</v>
      </c>
      <c r="D757" s="4">
        <v>0.1525</v>
      </c>
      <c r="E757" s="4">
        <v>2.9100000000000001E-2</v>
      </c>
      <c r="F757" s="4">
        <v>0.79790000000000005</v>
      </c>
      <c r="G757" s="4">
        <v>9.3019999999999996</v>
      </c>
      <c r="H757" s="4">
        <v>0.16889999999999999</v>
      </c>
      <c r="I757" s="4" t="s">
        <v>40</v>
      </c>
      <c r="J757" s="4">
        <v>19800614</v>
      </c>
      <c r="K757" s="4">
        <v>19800614</v>
      </c>
      <c r="L757" t="str">
        <f t="shared" si="63"/>
        <v>1101</v>
      </c>
      <c r="M757">
        <f t="shared" si="64"/>
        <v>22</v>
      </c>
      <c r="O757" s="2">
        <v>45597.983981481484</v>
      </c>
      <c r="P757" s="3">
        <v>45597.983449074076</v>
      </c>
      <c r="Q757" s="4" t="s">
        <v>47</v>
      </c>
      <c r="R757" s="4">
        <v>0.40089999999999998</v>
      </c>
      <c r="S757" s="4">
        <v>0.218</v>
      </c>
      <c r="T757" s="4">
        <v>0.73709999999999998</v>
      </c>
      <c r="U757" s="4">
        <v>3.3479999999999999</v>
      </c>
      <c r="V757" s="4">
        <v>0.19239999999999999</v>
      </c>
      <c r="W757" s="4" t="s">
        <v>40</v>
      </c>
      <c r="X757" s="4">
        <v>19800614</v>
      </c>
      <c r="Y757" s="4">
        <v>19800614</v>
      </c>
      <c r="Z757" t="str">
        <f t="shared" si="61"/>
        <v>1101</v>
      </c>
      <c r="AA757">
        <f t="shared" si="62"/>
        <v>23</v>
      </c>
    </row>
    <row r="758" spans="1:27">
      <c r="A758" s="2">
        <v>45597.920046296298</v>
      </c>
      <c r="B758" s="3">
        <v>45597.487997685188</v>
      </c>
      <c r="C758" s="4" t="s">
        <v>39</v>
      </c>
      <c r="D758" s="4">
        <v>0.14990000000000001</v>
      </c>
      <c r="E758" s="4">
        <v>3.04E-2</v>
      </c>
      <c r="F758" s="4">
        <v>0.73899999999999999</v>
      </c>
      <c r="G758" s="4">
        <v>9.2639999999999993</v>
      </c>
      <c r="H758" s="4">
        <v>0.17399999999999999</v>
      </c>
      <c r="I758" s="4" t="s">
        <v>40</v>
      </c>
      <c r="J758" s="4">
        <v>19800614</v>
      </c>
      <c r="K758" s="4">
        <v>19800614</v>
      </c>
      <c r="L758" t="str">
        <f t="shared" si="63"/>
        <v>1101</v>
      </c>
      <c r="M758">
        <f t="shared" si="64"/>
        <v>22</v>
      </c>
      <c r="O758" s="2">
        <v>45597.986481481479</v>
      </c>
      <c r="P758" s="3">
        <v>45597.984236111108</v>
      </c>
      <c r="Q758" s="4" t="s">
        <v>61</v>
      </c>
      <c r="R758" s="4">
        <v>0.15790000000000001</v>
      </c>
      <c r="S758" s="4">
        <v>0.9294</v>
      </c>
      <c r="T758" s="4">
        <v>2.6800000000000001E-2</v>
      </c>
      <c r="U758" s="4">
        <v>0.623</v>
      </c>
      <c r="V758" s="4">
        <v>0.27460000000000001</v>
      </c>
      <c r="W758" s="4" t="s">
        <v>40</v>
      </c>
      <c r="X758" s="4">
        <v>19800614</v>
      </c>
      <c r="Y758" s="4">
        <v>19800614</v>
      </c>
      <c r="Z758" t="str">
        <f t="shared" si="61"/>
        <v>1101</v>
      </c>
      <c r="AA758">
        <f t="shared" si="62"/>
        <v>23</v>
      </c>
    </row>
    <row r="759" spans="1:27">
      <c r="A759" s="2">
        <v>45597.920138888891</v>
      </c>
      <c r="B759" s="3">
        <v>45597.529409722221</v>
      </c>
      <c r="C759" s="4" t="s">
        <v>39</v>
      </c>
      <c r="D759" s="4">
        <v>0.1497</v>
      </c>
      <c r="E759" s="4">
        <v>3.0300000000000001E-2</v>
      </c>
      <c r="F759" s="4">
        <v>0.73870000000000002</v>
      </c>
      <c r="G759" s="4">
        <v>9.2650000000000006</v>
      </c>
      <c r="H759" s="4">
        <v>0.17399999999999999</v>
      </c>
      <c r="I759" s="4" t="s">
        <v>40</v>
      </c>
      <c r="J759" s="4">
        <v>19800614</v>
      </c>
      <c r="K759" s="4">
        <v>19800614</v>
      </c>
      <c r="L759" t="str">
        <f t="shared" si="63"/>
        <v>1101</v>
      </c>
      <c r="M759">
        <f t="shared" si="64"/>
        <v>22</v>
      </c>
      <c r="O759" s="2">
        <v>45597.986585648148</v>
      </c>
      <c r="P759" s="3">
        <v>45597.984247685185</v>
      </c>
      <c r="Q759" s="4" t="s">
        <v>61</v>
      </c>
      <c r="R759" s="4">
        <v>0.15759999999999999</v>
      </c>
      <c r="S759" s="4">
        <v>0.93120000000000003</v>
      </c>
      <c r="T759" s="4">
        <v>2.6700000000000002E-2</v>
      </c>
      <c r="U759" s="4">
        <v>0.61499999999999999</v>
      </c>
      <c r="V759" s="4">
        <v>0.2747</v>
      </c>
      <c r="W759" s="4" t="s">
        <v>40</v>
      </c>
      <c r="X759" s="4">
        <v>19800614</v>
      </c>
      <c r="Y759" s="4">
        <v>19800614</v>
      </c>
      <c r="Z759" t="str">
        <f t="shared" si="61"/>
        <v>1101</v>
      </c>
      <c r="AA759">
        <f t="shared" si="62"/>
        <v>23</v>
      </c>
    </row>
    <row r="760" spans="1:27">
      <c r="A760" s="2">
        <v>45597.920289351852</v>
      </c>
      <c r="B760" s="3">
        <v>45597.518807870372</v>
      </c>
      <c r="C760" s="4" t="s">
        <v>39</v>
      </c>
      <c r="D760" s="4">
        <v>0.1527</v>
      </c>
      <c r="E760" s="4">
        <v>2.98E-2</v>
      </c>
      <c r="F760" s="4">
        <v>0.78129999999999999</v>
      </c>
      <c r="G760" s="4">
        <v>9.2810000000000006</v>
      </c>
      <c r="H760" s="4">
        <v>0.1704</v>
      </c>
      <c r="I760" s="4" t="s">
        <v>40</v>
      </c>
      <c r="J760" s="4">
        <v>19800614</v>
      </c>
      <c r="K760" s="4">
        <v>19800614</v>
      </c>
      <c r="L760" t="str">
        <f t="shared" si="63"/>
        <v>1101</v>
      </c>
      <c r="M760">
        <f t="shared" si="64"/>
        <v>22</v>
      </c>
      <c r="O760" s="2">
        <v>45597.986689814818</v>
      </c>
      <c r="P760" s="3">
        <v>45597.984236111108</v>
      </c>
      <c r="Q760" s="4" t="s">
        <v>61</v>
      </c>
      <c r="R760" s="4">
        <v>0.16200000000000001</v>
      </c>
      <c r="S760" s="4">
        <v>0.92689999999999995</v>
      </c>
      <c r="T760" s="4">
        <v>2.8299999999999999E-2</v>
      </c>
      <c r="U760" s="4">
        <v>0.63600000000000001</v>
      </c>
      <c r="V760" s="4">
        <v>0.27350000000000002</v>
      </c>
      <c r="W760" s="4" t="s">
        <v>40</v>
      </c>
      <c r="X760" s="4">
        <v>19800614</v>
      </c>
      <c r="Y760" s="4">
        <v>19800614</v>
      </c>
      <c r="Z760" t="str">
        <f t="shared" si="61"/>
        <v>1101</v>
      </c>
      <c r="AA760">
        <f t="shared" si="62"/>
        <v>23</v>
      </c>
    </row>
    <row r="761" spans="1:27">
      <c r="A761" s="2">
        <v>45597.920405092591</v>
      </c>
      <c r="B761" s="3">
        <v>45597.528495370374</v>
      </c>
      <c r="C761" s="4" t="s">
        <v>39</v>
      </c>
      <c r="D761" s="4">
        <v>0.1527</v>
      </c>
      <c r="E761" s="4">
        <v>2.8299999999999999E-2</v>
      </c>
      <c r="F761" s="4">
        <v>0.82269999999999999</v>
      </c>
      <c r="G761" s="4">
        <v>9.3260000000000005</v>
      </c>
      <c r="H761" s="4">
        <v>0.16650000000000001</v>
      </c>
      <c r="I761" s="4" t="s">
        <v>40</v>
      </c>
      <c r="J761" s="4">
        <v>19800614</v>
      </c>
      <c r="K761" s="4">
        <v>19800614</v>
      </c>
      <c r="L761" t="str">
        <f t="shared" si="63"/>
        <v>1101</v>
      </c>
      <c r="M761">
        <f t="shared" si="64"/>
        <v>22</v>
      </c>
      <c r="O761" s="2">
        <v>45597.986701388887</v>
      </c>
      <c r="P761" s="3">
        <v>45597.986226851855</v>
      </c>
      <c r="Q761" s="4" t="s">
        <v>23</v>
      </c>
      <c r="R761" s="4">
        <v>0.82879999999999998</v>
      </c>
      <c r="S761" s="4">
        <v>0.78039999999999998</v>
      </c>
      <c r="T761" s="4">
        <v>0.88019999999999998</v>
      </c>
      <c r="U761" s="4">
        <v>1.1910000000000001</v>
      </c>
      <c r="V761" s="4">
        <v>0.1817</v>
      </c>
      <c r="W761" s="4" t="s">
        <v>40</v>
      </c>
      <c r="X761" s="4">
        <v>19800614</v>
      </c>
      <c r="Y761" s="4">
        <v>19800614</v>
      </c>
      <c r="Z761" t="str">
        <f t="shared" si="61"/>
        <v>1101</v>
      </c>
      <c r="AA761">
        <f t="shared" si="62"/>
        <v>23</v>
      </c>
    </row>
    <row r="762" spans="1:27">
      <c r="A762" s="2">
        <v>45597.92050925926</v>
      </c>
      <c r="B762" s="3">
        <v>45597.523657407408</v>
      </c>
      <c r="C762" s="4" t="s">
        <v>39</v>
      </c>
      <c r="D762" s="4">
        <v>0.15570000000000001</v>
      </c>
      <c r="E762" s="4">
        <v>3.1E-2</v>
      </c>
      <c r="F762" s="4">
        <v>0.78249999999999997</v>
      </c>
      <c r="G762" s="4">
        <v>9.2460000000000004</v>
      </c>
      <c r="H762" s="4">
        <v>0.17030000000000001</v>
      </c>
      <c r="I762" s="4" t="s">
        <v>40</v>
      </c>
      <c r="J762" s="4">
        <v>19800614</v>
      </c>
      <c r="K762" s="4">
        <v>19800614</v>
      </c>
      <c r="L762" t="str">
        <f t="shared" si="63"/>
        <v>1101</v>
      </c>
      <c r="M762">
        <f t="shared" si="64"/>
        <v>22</v>
      </c>
      <c r="O762" s="2">
        <v>45597.986793981479</v>
      </c>
      <c r="P762" s="3">
        <v>45597.984247685185</v>
      </c>
      <c r="Q762" s="4" t="s">
        <v>61</v>
      </c>
      <c r="R762" s="4">
        <v>0.1583</v>
      </c>
      <c r="S762" s="4">
        <v>0.9284</v>
      </c>
      <c r="T762" s="4">
        <v>2.7E-2</v>
      </c>
      <c r="U762" s="4">
        <v>0.628</v>
      </c>
      <c r="V762" s="4">
        <v>0.27450000000000002</v>
      </c>
      <c r="W762" s="4" t="s">
        <v>40</v>
      </c>
      <c r="X762" s="4">
        <v>19800614</v>
      </c>
      <c r="Y762" s="4">
        <v>19800614</v>
      </c>
      <c r="Z762" t="str">
        <f t="shared" si="61"/>
        <v>1101</v>
      </c>
      <c r="AA762">
        <f t="shared" si="62"/>
        <v>23</v>
      </c>
    </row>
    <row r="763" spans="1:27">
      <c r="A763" s="2">
        <v>45597.921041666668</v>
      </c>
      <c r="B763" s="3">
        <v>45597.513935185183</v>
      </c>
      <c r="C763" s="4" t="s">
        <v>39</v>
      </c>
      <c r="D763" s="4">
        <v>0.15509999999999999</v>
      </c>
      <c r="E763" s="4">
        <v>3.1300000000000001E-2</v>
      </c>
      <c r="F763" s="4">
        <v>0.76910000000000001</v>
      </c>
      <c r="G763" s="4">
        <v>9.2390000000000008</v>
      </c>
      <c r="H763" s="4">
        <v>0.1714</v>
      </c>
      <c r="I763" s="4" t="s">
        <v>40</v>
      </c>
      <c r="J763" s="4">
        <v>19800614</v>
      </c>
      <c r="K763" s="4">
        <v>19800614</v>
      </c>
      <c r="L763" t="str">
        <f t="shared" si="63"/>
        <v>1101</v>
      </c>
      <c r="M763">
        <f t="shared" si="64"/>
        <v>22</v>
      </c>
      <c r="O763" s="2">
        <v>45597.986909722225</v>
      </c>
      <c r="P763" s="3">
        <v>45597.984236111108</v>
      </c>
      <c r="Q763" s="4" t="s">
        <v>61</v>
      </c>
      <c r="R763" s="4">
        <v>0.1608</v>
      </c>
      <c r="S763" s="4">
        <v>0.92769999999999997</v>
      </c>
      <c r="T763" s="4">
        <v>2.7900000000000001E-2</v>
      </c>
      <c r="U763" s="4">
        <v>0.63100000000000001</v>
      </c>
      <c r="V763" s="4">
        <v>0.27379999999999999</v>
      </c>
      <c r="W763" s="4" t="s">
        <v>40</v>
      </c>
      <c r="X763" s="4">
        <v>19800614</v>
      </c>
      <c r="Y763" s="4">
        <v>19800614</v>
      </c>
      <c r="Z763" t="str">
        <f t="shared" si="61"/>
        <v>1101</v>
      </c>
      <c r="AA763">
        <f t="shared" si="62"/>
        <v>23</v>
      </c>
    </row>
    <row r="764" spans="1:27">
      <c r="A764" s="2">
        <v>45597.921157407407</v>
      </c>
      <c r="B764" s="3">
        <v>45597.46025462963</v>
      </c>
      <c r="C764" s="4" t="s">
        <v>39</v>
      </c>
      <c r="D764" s="4">
        <v>0.15229999999999999</v>
      </c>
      <c r="E764" s="4">
        <v>3.0300000000000001E-2</v>
      </c>
      <c r="F764" s="4">
        <v>0.76639999999999997</v>
      </c>
      <c r="G764" s="4">
        <v>9.2680000000000007</v>
      </c>
      <c r="H764" s="4">
        <v>0.17169999999999999</v>
      </c>
      <c r="I764" s="4" t="s">
        <v>40</v>
      </c>
      <c r="J764" s="4">
        <v>19800614</v>
      </c>
      <c r="K764" s="4">
        <v>19800614</v>
      </c>
      <c r="L764" t="str">
        <f t="shared" si="63"/>
        <v>1101</v>
      </c>
      <c r="M764">
        <f t="shared" si="64"/>
        <v>22</v>
      </c>
      <c r="O764" s="2">
        <v>45597.987199074072</v>
      </c>
      <c r="P764" s="3">
        <v>45597.986909722225</v>
      </c>
      <c r="Q764" s="4" t="s">
        <v>26</v>
      </c>
      <c r="R764" s="4">
        <v>0.15859999999999999</v>
      </c>
      <c r="S764" s="4">
        <v>4.8099999999999997E-2</v>
      </c>
      <c r="T764" s="4">
        <v>0.52300000000000002</v>
      </c>
      <c r="U764" s="4">
        <v>5.2190000000000003</v>
      </c>
      <c r="V764" s="4">
        <v>0.20569999999999999</v>
      </c>
      <c r="W764" s="4" t="s">
        <v>27</v>
      </c>
      <c r="X764" s="4">
        <v>19800614</v>
      </c>
      <c r="Y764" s="4">
        <v>19800614</v>
      </c>
      <c r="Z764" t="str">
        <f t="shared" si="61"/>
        <v>1101</v>
      </c>
      <c r="AA764">
        <f t="shared" si="62"/>
        <v>23</v>
      </c>
    </row>
    <row r="765" spans="1:27">
      <c r="A765" s="2">
        <v>45597.921701388892</v>
      </c>
      <c r="B765" s="3">
        <v>45597.474814814814</v>
      </c>
      <c r="C765" s="4" t="s">
        <v>39</v>
      </c>
      <c r="D765" s="4">
        <v>0.1555</v>
      </c>
      <c r="E765" s="4">
        <v>3.0499999999999999E-2</v>
      </c>
      <c r="F765" s="4">
        <v>0.79400000000000004</v>
      </c>
      <c r="G765" s="4">
        <v>9.2620000000000005</v>
      </c>
      <c r="H765" s="4">
        <v>0.16919999999999999</v>
      </c>
      <c r="I765" s="4" t="s">
        <v>40</v>
      </c>
      <c r="J765" s="4">
        <v>19800614</v>
      </c>
      <c r="K765" s="4">
        <v>19800614</v>
      </c>
      <c r="L765" t="str">
        <f t="shared" si="63"/>
        <v>1101</v>
      </c>
      <c r="M765">
        <f t="shared" si="64"/>
        <v>22</v>
      </c>
      <c r="O765" s="2">
        <v>45597.989641203705</v>
      </c>
      <c r="P765" s="3">
        <v>45597.944039351853</v>
      </c>
      <c r="Q765" s="4" t="s">
        <v>61</v>
      </c>
      <c r="R765" s="4">
        <v>0.1676</v>
      </c>
      <c r="S765" s="4">
        <v>0.93879999999999997</v>
      </c>
      <c r="T765" s="4">
        <v>2.9899999999999999E-2</v>
      </c>
      <c r="U765" s="4">
        <v>0.57599999999999996</v>
      </c>
      <c r="V765" s="4">
        <v>0.27229999999999999</v>
      </c>
      <c r="W765" s="4" t="s">
        <v>40</v>
      </c>
      <c r="X765" s="4">
        <v>19800614</v>
      </c>
      <c r="Y765" s="4">
        <v>19800614</v>
      </c>
      <c r="Z765" t="str">
        <f t="shared" si="61"/>
        <v>1101</v>
      </c>
      <c r="AA765">
        <f t="shared" si="62"/>
        <v>23</v>
      </c>
    </row>
    <row r="766" spans="1:27">
      <c r="A766" s="2">
        <v>45597.921770833331</v>
      </c>
      <c r="B766" s="3">
        <v>45597.920972222222</v>
      </c>
      <c r="C766" s="4" t="s">
        <v>23</v>
      </c>
      <c r="D766" s="4">
        <v>0.58909999999999996</v>
      </c>
      <c r="E766" s="4">
        <v>0.70909999999999995</v>
      </c>
      <c r="F766" s="4">
        <v>0.48949999999999999</v>
      </c>
      <c r="G766" s="4">
        <v>4.5410000000000004</v>
      </c>
      <c r="H766" s="4">
        <v>0.19350000000000001</v>
      </c>
      <c r="I766" s="4" t="s">
        <v>40</v>
      </c>
      <c r="J766" s="4">
        <v>19800614</v>
      </c>
      <c r="K766" s="4">
        <v>19800614</v>
      </c>
      <c r="L766" t="str">
        <f t="shared" si="63"/>
        <v>1101</v>
      </c>
      <c r="M766">
        <f t="shared" si="64"/>
        <v>22</v>
      </c>
      <c r="O766" s="2">
        <v>45597.989745370367</v>
      </c>
      <c r="P766" s="3">
        <v>45597.944039351853</v>
      </c>
      <c r="Q766" s="4" t="s">
        <v>61</v>
      </c>
      <c r="R766" s="4">
        <v>0.15570000000000001</v>
      </c>
      <c r="S766" s="4">
        <v>0.92310000000000003</v>
      </c>
      <c r="T766" s="4">
        <v>2.6200000000000001E-2</v>
      </c>
      <c r="U766" s="4">
        <v>0.65300000000000002</v>
      </c>
      <c r="V766" s="4">
        <v>0.27510000000000001</v>
      </c>
      <c r="W766" s="4" t="s">
        <v>40</v>
      </c>
      <c r="X766" s="4">
        <v>19800614</v>
      </c>
      <c r="Y766" s="4">
        <v>19800614</v>
      </c>
      <c r="Z766" t="str">
        <f t="shared" si="61"/>
        <v>1101</v>
      </c>
      <c r="AA766">
        <f t="shared" si="62"/>
        <v>23</v>
      </c>
    </row>
    <row r="767" spans="1:27">
      <c r="A767" s="2">
        <v>45597.921782407408</v>
      </c>
      <c r="B767" s="3">
        <v>45597.533356481479</v>
      </c>
      <c r="C767" s="4" t="s">
        <v>39</v>
      </c>
      <c r="D767" s="4">
        <v>0.15640000000000001</v>
      </c>
      <c r="E767" s="4">
        <v>3.1199999999999999E-2</v>
      </c>
      <c r="F767" s="4">
        <v>0.78459999999999996</v>
      </c>
      <c r="G767" s="4">
        <v>9.2409999999999997</v>
      </c>
      <c r="H767" s="4">
        <v>0.1701</v>
      </c>
      <c r="I767" s="4" t="s">
        <v>40</v>
      </c>
      <c r="J767" s="4">
        <v>19800614</v>
      </c>
      <c r="K767" s="4">
        <v>19800614</v>
      </c>
      <c r="L767" t="str">
        <f t="shared" si="63"/>
        <v>1101</v>
      </c>
      <c r="M767">
        <f t="shared" si="64"/>
        <v>22</v>
      </c>
      <c r="O767" s="2">
        <v>45597.989849537036</v>
      </c>
      <c r="P767" s="3">
        <v>45597.944039351853</v>
      </c>
      <c r="Q767" s="4" t="s">
        <v>61</v>
      </c>
      <c r="R767" s="4">
        <v>0.17100000000000001</v>
      </c>
      <c r="S767" s="4">
        <v>0.94010000000000005</v>
      </c>
      <c r="T767" s="4">
        <v>3.1099999999999999E-2</v>
      </c>
      <c r="U767" s="4">
        <v>0.56899999999999995</v>
      </c>
      <c r="V767" s="4">
        <v>0.27150000000000002</v>
      </c>
      <c r="W767" s="4" t="s">
        <v>40</v>
      </c>
      <c r="X767" s="4">
        <v>19800614</v>
      </c>
      <c r="Y767" s="4">
        <v>19800614</v>
      </c>
      <c r="Z767" t="str">
        <f t="shared" si="61"/>
        <v>1101</v>
      </c>
      <c r="AA767">
        <f t="shared" si="62"/>
        <v>23</v>
      </c>
    </row>
    <row r="768" spans="1:27">
      <c r="A768" s="2">
        <v>45597.921898148146</v>
      </c>
      <c r="B768" s="3">
        <v>45597.49422453704</v>
      </c>
      <c r="C768" s="4" t="s">
        <v>39</v>
      </c>
      <c r="D768" s="4">
        <v>0.1532</v>
      </c>
      <c r="E768" s="4">
        <v>3.09E-2</v>
      </c>
      <c r="F768" s="4">
        <v>0.76029999999999998</v>
      </c>
      <c r="G768" s="4">
        <v>9.25</v>
      </c>
      <c r="H768" s="4">
        <v>0.17219999999999999</v>
      </c>
      <c r="I768" s="4" t="s">
        <v>40</v>
      </c>
      <c r="J768" s="4">
        <v>19800614</v>
      </c>
      <c r="K768" s="4">
        <v>19800614</v>
      </c>
      <c r="L768" t="str">
        <f t="shared" si="63"/>
        <v>1101</v>
      </c>
      <c r="M768">
        <f t="shared" si="64"/>
        <v>22</v>
      </c>
      <c r="O768" s="2">
        <v>45597.989953703705</v>
      </c>
      <c r="P768" s="3">
        <v>45597.944039351853</v>
      </c>
      <c r="Q768" s="4" t="s">
        <v>61</v>
      </c>
      <c r="R768" s="4">
        <v>0.16139999999999999</v>
      </c>
      <c r="S768" s="4">
        <v>0.93310000000000004</v>
      </c>
      <c r="T768" s="4">
        <v>2.7900000000000001E-2</v>
      </c>
      <c r="U768" s="4">
        <v>0.60499999999999998</v>
      </c>
      <c r="V768" s="4">
        <v>0.27379999999999999</v>
      </c>
      <c r="W768" s="4" t="s">
        <v>40</v>
      </c>
      <c r="X768" s="4">
        <v>19800614</v>
      </c>
      <c r="Y768" s="4">
        <v>19800614</v>
      </c>
      <c r="Z768" t="str">
        <f t="shared" si="61"/>
        <v>1101</v>
      </c>
      <c r="AA768">
        <f t="shared" si="62"/>
        <v>23</v>
      </c>
    </row>
    <row r="769" spans="1:27">
      <c r="A769" s="2">
        <v>45597.921909722223</v>
      </c>
      <c r="B769" s="3">
        <v>45597.56931712963</v>
      </c>
      <c r="C769" s="4" t="s">
        <v>63</v>
      </c>
      <c r="D769" s="4">
        <v>0.64319999999999999</v>
      </c>
      <c r="E769" s="4">
        <v>0.64780000000000004</v>
      </c>
      <c r="F769" s="4">
        <v>0.63849999999999996</v>
      </c>
      <c r="G769" s="4">
        <v>4.8579999999999997</v>
      </c>
      <c r="H769" s="4">
        <v>0.182</v>
      </c>
      <c r="I769" s="4" t="s">
        <v>40</v>
      </c>
      <c r="J769" s="4">
        <v>19800614</v>
      </c>
      <c r="K769" s="4">
        <v>19800614</v>
      </c>
      <c r="L769" t="str">
        <f t="shared" si="63"/>
        <v>1101</v>
      </c>
      <c r="M769">
        <f t="shared" si="64"/>
        <v>22</v>
      </c>
      <c r="O769" s="2">
        <v>45597.990023148152</v>
      </c>
      <c r="P769" s="3">
        <v>45597.027708333335</v>
      </c>
      <c r="Q769" s="4" t="s">
        <v>14</v>
      </c>
      <c r="R769" s="4">
        <v>0.77359999999999995</v>
      </c>
      <c r="S769" s="4">
        <v>0.77359999999999995</v>
      </c>
      <c r="T769" s="4">
        <v>0.77359999999999995</v>
      </c>
      <c r="U769" s="4">
        <v>1.2130000000000001</v>
      </c>
      <c r="V769" s="4">
        <v>0.19</v>
      </c>
      <c r="W769" s="4" t="s">
        <v>40</v>
      </c>
      <c r="X769" s="4">
        <v>19800614</v>
      </c>
      <c r="Y769" s="4">
        <v>19800614</v>
      </c>
      <c r="Z769" t="str">
        <f t="shared" si="61"/>
        <v>1101</v>
      </c>
      <c r="AA769">
        <f t="shared" si="62"/>
        <v>23</v>
      </c>
    </row>
    <row r="770" spans="1:27">
      <c r="A770" s="2">
        <v>45597.922013888892</v>
      </c>
      <c r="B770" s="3">
        <v>45597.479675925926</v>
      </c>
      <c r="C770" s="4" t="s">
        <v>39</v>
      </c>
      <c r="D770" s="4">
        <v>0.15570000000000001</v>
      </c>
      <c r="E770" s="4">
        <v>3.1300000000000001E-2</v>
      </c>
      <c r="F770" s="4">
        <v>0.77410000000000001</v>
      </c>
      <c r="G770" s="4">
        <v>9.2370000000000001</v>
      </c>
      <c r="H770" s="4">
        <v>0.17100000000000001</v>
      </c>
      <c r="I770" s="4" t="s">
        <v>40</v>
      </c>
      <c r="J770" s="4">
        <v>19800614</v>
      </c>
      <c r="K770" s="4">
        <v>19800614</v>
      </c>
      <c r="L770" t="str">
        <f t="shared" si="63"/>
        <v>1101</v>
      </c>
      <c r="M770">
        <f t="shared" si="64"/>
        <v>22</v>
      </c>
      <c r="O770" s="2">
        <v>45597.990046296298</v>
      </c>
      <c r="P770" s="3">
        <v>45597.944039351853</v>
      </c>
      <c r="Q770" s="4" t="s">
        <v>61</v>
      </c>
      <c r="R770" s="4">
        <v>0.1691</v>
      </c>
      <c r="S770" s="4">
        <v>0.93689999999999996</v>
      </c>
      <c r="T770" s="4">
        <v>3.0499999999999999E-2</v>
      </c>
      <c r="U770" s="4">
        <v>0.58599999999999997</v>
      </c>
      <c r="V770" s="4">
        <v>0.27189999999999998</v>
      </c>
      <c r="W770" s="4" t="s">
        <v>40</v>
      </c>
      <c r="X770" s="4">
        <v>19800614</v>
      </c>
      <c r="Y770" s="4">
        <v>19800614</v>
      </c>
      <c r="Z770" t="str">
        <f t="shared" si="61"/>
        <v>1101</v>
      </c>
      <c r="AA770">
        <f t="shared" si="62"/>
        <v>23</v>
      </c>
    </row>
    <row r="771" spans="1:27">
      <c r="A771" s="2">
        <v>45597.922048611108</v>
      </c>
      <c r="B771" s="3">
        <v>45597.920902777776</v>
      </c>
      <c r="C771" s="4" t="s">
        <v>18</v>
      </c>
      <c r="D771" s="4">
        <v>0.63239999999999996</v>
      </c>
      <c r="E771" s="4">
        <v>0.72919999999999996</v>
      </c>
      <c r="F771" s="4">
        <v>0.54849999999999999</v>
      </c>
      <c r="G771" s="4">
        <v>4.431</v>
      </c>
      <c r="H771" s="4">
        <v>0.18890000000000001</v>
      </c>
      <c r="I771" s="4" t="s">
        <v>40</v>
      </c>
      <c r="J771" s="4">
        <v>19800614</v>
      </c>
      <c r="K771" s="4">
        <v>19800614</v>
      </c>
      <c r="L771" t="str">
        <f t="shared" si="63"/>
        <v>1101</v>
      </c>
      <c r="M771">
        <f t="shared" si="64"/>
        <v>22</v>
      </c>
      <c r="O771" s="2">
        <v>45597.990856481483</v>
      </c>
      <c r="P771" s="3">
        <v>45597.937824074077</v>
      </c>
      <c r="Q771" s="4" t="s">
        <v>63</v>
      </c>
      <c r="R771" s="4">
        <v>0.73929999999999996</v>
      </c>
      <c r="S771" s="4">
        <v>0.77</v>
      </c>
      <c r="T771" s="4">
        <v>0.70979999999999999</v>
      </c>
      <c r="U771" s="4">
        <v>1.2250000000000001</v>
      </c>
      <c r="V771" s="4">
        <v>0.19420000000000001</v>
      </c>
      <c r="W771" s="4" t="s">
        <v>40</v>
      </c>
      <c r="X771" s="4">
        <v>19800614</v>
      </c>
      <c r="Y771" s="4">
        <v>19800614</v>
      </c>
      <c r="Z771" t="str">
        <f t="shared" si="61"/>
        <v>1101</v>
      </c>
      <c r="AA771">
        <f t="shared" si="62"/>
        <v>23</v>
      </c>
    </row>
    <row r="772" spans="1:27">
      <c r="A772" s="2">
        <v>45597.922106481485</v>
      </c>
      <c r="B772" s="3">
        <v>45597.509074074071</v>
      </c>
      <c r="C772" s="4" t="s">
        <v>39</v>
      </c>
      <c r="D772" s="4">
        <v>0.15939999999999999</v>
      </c>
      <c r="E772" s="4">
        <v>3.2099999999999997E-2</v>
      </c>
      <c r="F772" s="4">
        <v>0.79259999999999997</v>
      </c>
      <c r="G772" s="4">
        <v>9.2159999999999993</v>
      </c>
      <c r="H772" s="4">
        <v>0.16930000000000001</v>
      </c>
      <c r="I772" s="4" t="s">
        <v>40</v>
      </c>
      <c r="J772" s="4">
        <v>19800614</v>
      </c>
      <c r="K772" s="4">
        <v>19800614</v>
      </c>
      <c r="L772" t="str">
        <f t="shared" si="63"/>
        <v>1101</v>
      </c>
      <c r="M772">
        <f t="shared" si="64"/>
        <v>22</v>
      </c>
      <c r="O772" s="2">
        <v>45597.992488425924</v>
      </c>
      <c r="P772" s="3">
        <v>45597.992280092592</v>
      </c>
      <c r="Q772" s="4" t="s">
        <v>14</v>
      </c>
      <c r="R772" s="4">
        <v>0.72199999999999998</v>
      </c>
      <c r="S772" s="4">
        <v>0.77280000000000004</v>
      </c>
      <c r="T772" s="4">
        <v>0.67459999999999998</v>
      </c>
      <c r="U772" s="4">
        <v>1.216</v>
      </c>
      <c r="V772" s="4">
        <v>0.19639999999999999</v>
      </c>
      <c r="W772" s="4" t="s">
        <v>40</v>
      </c>
      <c r="X772" s="4">
        <v>19800614</v>
      </c>
      <c r="Y772" s="4">
        <v>19800614</v>
      </c>
      <c r="Z772" t="str">
        <f t="shared" si="61"/>
        <v>1101</v>
      </c>
      <c r="AA772">
        <f t="shared" si="62"/>
        <v>23</v>
      </c>
    </row>
    <row r="773" spans="1:27">
      <c r="A773" s="2">
        <v>45597.922233796293</v>
      </c>
      <c r="B773" s="3">
        <v>45597.484537037039</v>
      </c>
      <c r="C773" s="4" t="s">
        <v>39</v>
      </c>
      <c r="D773" s="4">
        <v>0.15049999999999999</v>
      </c>
      <c r="E773" s="4">
        <v>3.0300000000000001E-2</v>
      </c>
      <c r="F773" s="4">
        <v>0.74819999999999998</v>
      </c>
      <c r="G773" s="4">
        <v>9.2669999999999995</v>
      </c>
      <c r="H773" s="4">
        <v>0.17319999999999999</v>
      </c>
      <c r="I773" s="4" t="s">
        <v>40</v>
      </c>
      <c r="J773" s="4">
        <v>19800614</v>
      </c>
      <c r="K773" s="4">
        <v>19800614</v>
      </c>
      <c r="L773" t="str">
        <f t="shared" si="63"/>
        <v>1101</v>
      </c>
      <c r="M773">
        <f t="shared" si="64"/>
        <v>22</v>
      </c>
      <c r="O773" s="2">
        <v>45597.993171296293</v>
      </c>
      <c r="P773" s="3">
        <v>45596.572384259256</v>
      </c>
      <c r="Q773" s="4" t="s">
        <v>72</v>
      </c>
      <c r="R773" s="4">
        <v>0.42330000000000001</v>
      </c>
      <c r="S773" s="4">
        <v>0.20499999999999999</v>
      </c>
      <c r="T773" s="4">
        <v>0.87409999999999999</v>
      </c>
      <c r="U773" s="4">
        <v>3.431</v>
      </c>
      <c r="V773" s="4">
        <v>0.1822</v>
      </c>
      <c r="W773" s="4" t="s">
        <v>40</v>
      </c>
      <c r="X773" s="4">
        <v>19800614</v>
      </c>
      <c r="Y773" s="4">
        <v>19800614</v>
      </c>
      <c r="Z773" t="str">
        <f t="shared" si="61"/>
        <v>1101</v>
      </c>
      <c r="AA773">
        <f t="shared" si="62"/>
        <v>23</v>
      </c>
    </row>
    <row r="774" spans="1:27">
      <c r="A774" s="2">
        <v>45597.922314814816</v>
      </c>
      <c r="B774" s="3">
        <v>45597.538194444445</v>
      </c>
      <c r="C774" s="4" t="s">
        <v>39</v>
      </c>
      <c r="D774" s="4">
        <v>0.1555</v>
      </c>
      <c r="E774" s="4">
        <v>3.0599999999999999E-2</v>
      </c>
      <c r="F774" s="4">
        <v>0.78890000000000005</v>
      </c>
      <c r="G774" s="4">
        <v>9.2569999999999997</v>
      </c>
      <c r="H774" s="4">
        <v>0.16969999999999999</v>
      </c>
      <c r="I774" s="4" t="s">
        <v>40</v>
      </c>
      <c r="J774" s="4">
        <v>19800614</v>
      </c>
      <c r="K774" s="4">
        <v>19800614</v>
      </c>
      <c r="L774" t="str">
        <f t="shared" si="63"/>
        <v>1101</v>
      </c>
      <c r="M774">
        <f t="shared" si="64"/>
        <v>22</v>
      </c>
      <c r="O774" s="2">
        <v>45597.994131944448</v>
      </c>
      <c r="P774" s="3">
        <v>45597.993668981479</v>
      </c>
      <c r="Q774" s="4" t="s">
        <v>63</v>
      </c>
      <c r="R774" s="4">
        <v>0.7369</v>
      </c>
      <c r="S774" s="4">
        <v>0.76939999999999997</v>
      </c>
      <c r="T774" s="4">
        <v>0.70579999999999998</v>
      </c>
      <c r="U774" s="4">
        <v>1.2270000000000001</v>
      </c>
      <c r="V774" s="4">
        <v>0.19439999999999999</v>
      </c>
      <c r="W774" s="4" t="s">
        <v>40</v>
      </c>
      <c r="X774" s="4">
        <v>19800614</v>
      </c>
      <c r="Y774" s="4">
        <v>19800614</v>
      </c>
      <c r="Z774" t="str">
        <f t="shared" si="61"/>
        <v>1101</v>
      </c>
      <c r="AA774">
        <f t="shared" si="62"/>
        <v>23</v>
      </c>
    </row>
    <row r="775" spans="1:27">
      <c r="A775" s="2">
        <v>45597.922407407408</v>
      </c>
      <c r="B775" s="3">
        <v>45597.506701388891</v>
      </c>
      <c r="C775" s="4" t="s">
        <v>63</v>
      </c>
      <c r="D775" s="4">
        <v>0.64400000000000002</v>
      </c>
      <c r="E775" s="4">
        <v>0.64900000000000002</v>
      </c>
      <c r="F775" s="4">
        <v>0.6391</v>
      </c>
      <c r="G775" s="4">
        <v>4.8529999999999998</v>
      </c>
      <c r="H775" s="4">
        <v>0.182</v>
      </c>
      <c r="I775" s="4" t="s">
        <v>40</v>
      </c>
      <c r="J775" s="4">
        <v>19800614</v>
      </c>
      <c r="K775" s="4">
        <v>19800614</v>
      </c>
      <c r="L775" t="str">
        <f t="shared" si="63"/>
        <v>1101</v>
      </c>
      <c r="M775">
        <f t="shared" si="64"/>
        <v>22</v>
      </c>
      <c r="O775" s="2">
        <v>45597.995856481481</v>
      </c>
      <c r="P775" s="3">
        <v>45597.995694444442</v>
      </c>
      <c r="Q775" s="4" t="s">
        <v>14</v>
      </c>
      <c r="R775" s="4">
        <v>0.72840000000000005</v>
      </c>
      <c r="S775" s="4">
        <v>0.78290000000000004</v>
      </c>
      <c r="T775" s="4">
        <v>0.67779999999999996</v>
      </c>
      <c r="U775" s="4">
        <v>1.1830000000000001</v>
      </c>
      <c r="V775" s="4">
        <v>0.19620000000000001</v>
      </c>
      <c r="W775" s="4" t="s">
        <v>27</v>
      </c>
      <c r="X775" s="4">
        <v>19800614</v>
      </c>
      <c r="Y775" s="4">
        <v>19800614</v>
      </c>
      <c r="Z775" t="str">
        <f t="shared" si="61"/>
        <v>1101</v>
      </c>
      <c r="AA775">
        <f t="shared" si="62"/>
        <v>23</v>
      </c>
    </row>
    <row r="776" spans="1:27">
      <c r="A776" s="2">
        <v>45597.922777777778</v>
      </c>
      <c r="B776" s="3">
        <v>45597.921388888892</v>
      </c>
      <c r="C776" s="4" t="s">
        <v>60</v>
      </c>
      <c r="D776" s="4">
        <v>0.56079999999999997</v>
      </c>
      <c r="E776" s="4">
        <v>0.62760000000000005</v>
      </c>
      <c r="F776" s="4">
        <v>0.50119999999999998</v>
      </c>
      <c r="G776" s="4">
        <v>4.9589999999999996</v>
      </c>
      <c r="H776" s="4">
        <v>0.19259999999999999</v>
      </c>
      <c r="I776" s="4" t="s">
        <v>40</v>
      </c>
      <c r="J776" s="4">
        <v>19800614</v>
      </c>
      <c r="K776" s="4">
        <v>19800614</v>
      </c>
      <c r="L776" t="str">
        <f t="shared" si="63"/>
        <v>1101</v>
      </c>
      <c r="M776">
        <f t="shared" si="64"/>
        <v>22</v>
      </c>
      <c r="O776" s="2">
        <v>45597.996990740743</v>
      </c>
      <c r="P776" s="3">
        <v>45597.996562499997</v>
      </c>
      <c r="Q776" s="4" t="s">
        <v>26</v>
      </c>
      <c r="R776" s="4">
        <v>0.14530000000000001</v>
      </c>
      <c r="S776" s="4">
        <v>4.1399999999999999E-2</v>
      </c>
      <c r="T776" s="4">
        <v>0.50949999999999995</v>
      </c>
      <c r="U776" s="4">
        <v>5.391</v>
      </c>
      <c r="V776" s="4">
        <v>0.20649999999999999</v>
      </c>
      <c r="W776" s="4" t="s">
        <v>27</v>
      </c>
      <c r="X776" s="4">
        <v>19800614</v>
      </c>
      <c r="Y776" s="4">
        <v>19800614</v>
      </c>
      <c r="Z776" t="str">
        <f t="shared" si="61"/>
        <v>1101</v>
      </c>
      <c r="AA776">
        <f t="shared" si="62"/>
        <v>23</v>
      </c>
    </row>
    <row r="777" spans="1:27">
      <c r="A777" s="2">
        <v>45597.922986111109</v>
      </c>
      <c r="B777" s="3">
        <v>45597.437175925923</v>
      </c>
      <c r="C777" s="4" t="s">
        <v>63</v>
      </c>
      <c r="D777" s="4">
        <v>0.64080000000000004</v>
      </c>
      <c r="E777" s="4">
        <v>0.64149999999999996</v>
      </c>
      <c r="F777" s="4">
        <v>0.6401</v>
      </c>
      <c r="G777" s="4">
        <v>4.8899999999999997</v>
      </c>
      <c r="H777" s="4">
        <v>0.18190000000000001</v>
      </c>
      <c r="I777" s="4" t="s">
        <v>40</v>
      </c>
      <c r="J777" s="4">
        <v>19800614</v>
      </c>
      <c r="K777" s="4">
        <v>19800614</v>
      </c>
      <c r="L777" t="str">
        <f t="shared" si="63"/>
        <v>1101</v>
      </c>
      <c r="M777">
        <f t="shared" si="64"/>
        <v>22</v>
      </c>
      <c r="O777" s="2">
        <v>45597.999166666668</v>
      </c>
      <c r="P777" s="3">
        <v>45596.120613425926</v>
      </c>
      <c r="Q777" s="4" t="s">
        <v>72</v>
      </c>
      <c r="R777" s="4">
        <v>0.44540000000000002</v>
      </c>
      <c r="S777" s="4">
        <v>0.23799999999999999</v>
      </c>
      <c r="T777" s="4">
        <v>0.83350000000000002</v>
      </c>
      <c r="U777" s="4">
        <v>3.2280000000000002</v>
      </c>
      <c r="V777" s="4">
        <v>0.18559999999999999</v>
      </c>
      <c r="W777" s="4" t="s">
        <v>40</v>
      </c>
      <c r="X777" s="4">
        <v>19800614</v>
      </c>
      <c r="Y777" s="4">
        <v>19800614</v>
      </c>
      <c r="Z777" t="str">
        <f t="shared" si="61"/>
        <v>1101</v>
      </c>
      <c r="AA777">
        <f t="shared" si="62"/>
        <v>23</v>
      </c>
    </row>
    <row r="778" spans="1:27">
      <c r="A778" s="2">
        <v>45597.923182870371</v>
      </c>
      <c r="B778" s="3">
        <v>45597.920682870368</v>
      </c>
      <c r="C778" s="4" t="s">
        <v>63</v>
      </c>
      <c r="D778" s="4">
        <v>0.64839999999999998</v>
      </c>
      <c r="E778" s="4">
        <v>0.67610000000000003</v>
      </c>
      <c r="F778" s="4">
        <v>0.62180000000000002</v>
      </c>
      <c r="G778" s="4">
        <v>4.7140000000000004</v>
      </c>
      <c r="H778" s="4">
        <v>0.18329999999999999</v>
      </c>
      <c r="I778" s="4" t="s">
        <v>40</v>
      </c>
      <c r="J778" s="4">
        <v>19800614</v>
      </c>
      <c r="K778" s="4">
        <v>19800614</v>
      </c>
      <c r="L778" t="str">
        <f t="shared" si="63"/>
        <v>1101</v>
      </c>
      <c r="M778">
        <f t="shared" si="64"/>
        <v>22</v>
      </c>
      <c r="O778" s="2">
        <v>45597.999490740738</v>
      </c>
      <c r="P778" s="3">
        <v>45597.999189814815</v>
      </c>
      <c r="Q778" s="4" t="s">
        <v>14</v>
      </c>
      <c r="R778" s="4">
        <v>0.71089999999999998</v>
      </c>
      <c r="S778" s="4">
        <v>0.751</v>
      </c>
      <c r="T778" s="4">
        <v>0.67290000000000005</v>
      </c>
      <c r="U778" s="4">
        <v>1.2869999999999999</v>
      </c>
      <c r="V778" s="4">
        <v>0.19650000000000001</v>
      </c>
      <c r="W778" s="4" t="s">
        <v>40</v>
      </c>
      <c r="X778" s="4">
        <v>19800614</v>
      </c>
      <c r="Y778" s="4">
        <v>19800614</v>
      </c>
      <c r="Z778" t="str">
        <f t="shared" si="61"/>
        <v>1101</v>
      </c>
      <c r="AA778">
        <f t="shared" si="62"/>
        <v>23</v>
      </c>
    </row>
    <row r="779" spans="1:27">
      <c r="A779" s="2">
        <v>45597.923333333332</v>
      </c>
      <c r="B779" s="3">
        <v>45597.922210648147</v>
      </c>
      <c r="C779" s="4" t="s">
        <v>68</v>
      </c>
      <c r="D779" s="4">
        <v>0.30320000000000003</v>
      </c>
      <c r="E779" s="4">
        <v>0.72160000000000002</v>
      </c>
      <c r="F779" s="4">
        <v>0.12740000000000001</v>
      </c>
      <c r="G779" s="4">
        <v>4.4720000000000004</v>
      </c>
      <c r="H779" s="4">
        <v>0.2339</v>
      </c>
      <c r="I779" s="4" t="s">
        <v>40</v>
      </c>
      <c r="J779" s="4">
        <v>19800614</v>
      </c>
      <c r="K779" s="4">
        <v>19800614</v>
      </c>
      <c r="L779" t="str">
        <f t="shared" si="63"/>
        <v>1101</v>
      </c>
      <c r="M779">
        <f t="shared" si="64"/>
        <v>22</v>
      </c>
      <c r="O779" s="2">
        <v>45597.999560185184</v>
      </c>
      <c r="P779" s="3">
        <v>45597.99931712963</v>
      </c>
      <c r="Q779" s="4" t="s">
        <v>26</v>
      </c>
      <c r="R779" s="4">
        <v>5.0000000000000001E-4</v>
      </c>
      <c r="S779" s="4">
        <v>0</v>
      </c>
      <c r="T779" s="4">
        <v>0.70550000000000002</v>
      </c>
      <c r="U779" s="4">
        <v>17.161999999999999</v>
      </c>
      <c r="V779" s="4">
        <v>0.19450000000000001</v>
      </c>
      <c r="W779" s="4" t="s">
        <v>40</v>
      </c>
      <c r="X779" s="4">
        <v>19800614</v>
      </c>
      <c r="Y779" s="4">
        <v>19800614</v>
      </c>
      <c r="Z779" t="str">
        <f t="shared" si="61"/>
        <v>1101</v>
      </c>
      <c r="AA779">
        <f t="shared" si="62"/>
        <v>23</v>
      </c>
    </row>
    <row r="780" spans="1:27">
      <c r="A780" s="2">
        <v>45597.924467592595</v>
      </c>
      <c r="B780" s="3">
        <v>45597.548449074071</v>
      </c>
      <c r="C780" s="4" t="s">
        <v>39</v>
      </c>
      <c r="D780" s="4">
        <v>0.1162</v>
      </c>
      <c r="E780" s="4">
        <v>1.3899999999999999E-2</v>
      </c>
      <c r="F780" s="4">
        <v>0.96899999999999997</v>
      </c>
      <c r="G780" s="4">
        <v>9.9250000000000007</v>
      </c>
      <c r="H780" s="4">
        <v>0.14480000000000001</v>
      </c>
      <c r="I780" s="4" t="s">
        <v>40</v>
      </c>
      <c r="J780" s="4">
        <v>19800614</v>
      </c>
      <c r="K780" s="4">
        <v>19800614</v>
      </c>
      <c r="L780" t="str">
        <f t="shared" si="63"/>
        <v>1101</v>
      </c>
      <c r="M780">
        <f t="shared" si="64"/>
        <v>22</v>
      </c>
      <c r="O780" s="2">
        <v>45597.999664351853</v>
      </c>
      <c r="P780" s="3">
        <v>45597.999189814815</v>
      </c>
      <c r="Q780" s="4" t="s">
        <v>14</v>
      </c>
      <c r="R780" s="4">
        <v>0.71089999999999998</v>
      </c>
      <c r="S780" s="4">
        <v>0.751</v>
      </c>
      <c r="T780" s="4">
        <v>0.67290000000000005</v>
      </c>
      <c r="U780" s="4">
        <v>1.2869999999999999</v>
      </c>
      <c r="V780" s="4">
        <v>0.19650000000000001</v>
      </c>
      <c r="W780" s="4" t="s">
        <v>40</v>
      </c>
      <c r="X780" s="4">
        <v>19800614</v>
      </c>
      <c r="Y780" s="4">
        <v>19800614</v>
      </c>
      <c r="Z780" t="str">
        <f t="shared" si="61"/>
        <v>1101</v>
      </c>
      <c r="AA780">
        <f t="shared" si="62"/>
        <v>23</v>
      </c>
    </row>
    <row r="781" spans="1:27">
      <c r="A781" s="2">
        <v>45597.924675925926</v>
      </c>
      <c r="B781" s="3">
        <v>45597.923541666663</v>
      </c>
      <c r="C781" s="4" t="s">
        <v>17</v>
      </c>
      <c r="D781" s="4">
        <v>0.5595</v>
      </c>
      <c r="E781" s="4">
        <v>0.66710000000000003</v>
      </c>
      <c r="F781" s="4">
        <v>0.46920000000000001</v>
      </c>
      <c r="G781" s="4">
        <v>4.7610000000000001</v>
      </c>
      <c r="H781" s="4">
        <v>0.19520000000000001</v>
      </c>
      <c r="I781" s="4" t="s">
        <v>40</v>
      </c>
      <c r="J781" s="4">
        <v>19800614</v>
      </c>
      <c r="K781" s="4">
        <v>19800614</v>
      </c>
      <c r="L781" t="str">
        <f t="shared" si="63"/>
        <v>1101</v>
      </c>
      <c r="M781">
        <f t="shared" si="64"/>
        <v>22</v>
      </c>
      <c r="O781" s="2">
        <v>45597.999930555554</v>
      </c>
      <c r="P781" s="3">
        <v>45597.999189814815</v>
      </c>
      <c r="Q781" s="4" t="s">
        <v>14</v>
      </c>
      <c r="R781" s="4">
        <v>0.71089999999999998</v>
      </c>
      <c r="S781" s="4">
        <v>0.751</v>
      </c>
      <c r="T781" s="4">
        <v>0.67290000000000005</v>
      </c>
      <c r="U781" s="4">
        <v>1.2869999999999999</v>
      </c>
      <c r="V781" s="4">
        <v>0.19650000000000001</v>
      </c>
      <c r="W781" s="4" t="s">
        <v>40</v>
      </c>
      <c r="X781" s="4">
        <v>19800614</v>
      </c>
      <c r="Y781" s="4">
        <v>19800614</v>
      </c>
      <c r="Z781" t="str">
        <f t="shared" ref="Z781:Z782" si="65">TEXT(O781,"MMDD")</f>
        <v>1101</v>
      </c>
      <c r="AA781">
        <f t="shared" ref="AA781:AA782" si="66">HOUR(O781)</f>
        <v>23</v>
      </c>
    </row>
    <row r="782" spans="1:27">
      <c r="A782" s="2">
        <v>45597.925520833334</v>
      </c>
      <c r="B782" s="3">
        <v>45597.924976851849</v>
      </c>
      <c r="C782" s="4" t="s">
        <v>23</v>
      </c>
      <c r="D782" s="4">
        <v>0.61970000000000003</v>
      </c>
      <c r="E782" s="4">
        <v>0.65800000000000003</v>
      </c>
      <c r="F782" s="4">
        <v>0.5837</v>
      </c>
      <c r="G782" s="4">
        <v>4.8070000000000004</v>
      </c>
      <c r="H782" s="4">
        <v>0.1862</v>
      </c>
      <c r="I782" s="4" t="s">
        <v>13</v>
      </c>
      <c r="J782" s="4">
        <v>19800614</v>
      </c>
      <c r="K782" s="4">
        <v>19800614</v>
      </c>
      <c r="L782" t="str">
        <f t="shared" si="63"/>
        <v>1101</v>
      </c>
      <c r="M782">
        <f t="shared" si="64"/>
        <v>22</v>
      </c>
      <c r="O782" s="2">
        <v>45597.999942129631</v>
      </c>
      <c r="P782" s="3">
        <v>45595.785069444442</v>
      </c>
      <c r="Q782" s="4" t="s">
        <v>72</v>
      </c>
      <c r="R782" s="4">
        <v>0.45660000000000001</v>
      </c>
      <c r="S782" s="4">
        <v>0.29530000000000001</v>
      </c>
      <c r="T782" s="4">
        <v>0.70589999999999997</v>
      </c>
      <c r="U782" s="4">
        <v>2.9239999999999999</v>
      </c>
      <c r="V782" s="4">
        <v>0.19439999999999999</v>
      </c>
      <c r="W782" s="4" t="s">
        <v>40</v>
      </c>
      <c r="X782" s="4">
        <v>19800614</v>
      </c>
      <c r="Y782" s="4">
        <v>19800614</v>
      </c>
      <c r="Z782" t="str">
        <f t="shared" si="65"/>
        <v>1101</v>
      </c>
      <c r="AA782">
        <f t="shared" si="66"/>
        <v>23</v>
      </c>
    </row>
    <row r="783" spans="1:27">
      <c r="A783" s="2">
        <v>45597.925844907404</v>
      </c>
      <c r="B783" s="3">
        <v>45597.633703703701</v>
      </c>
      <c r="C783" s="4" t="s">
        <v>39</v>
      </c>
      <c r="D783" s="4">
        <v>0.68869999999999998</v>
      </c>
      <c r="E783" s="4">
        <v>0.54239999999999999</v>
      </c>
      <c r="F783" s="4">
        <v>0.87439999999999996</v>
      </c>
      <c r="G783" s="4">
        <v>5.3710000000000004</v>
      </c>
      <c r="H783" s="4">
        <v>0.161</v>
      </c>
      <c r="I783" s="4" t="s">
        <v>40</v>
      </c>
      <c r="J783" s="4">
        <v>19800614</v>
      </c>
      <c r="K783" s="4">
        <v>19800614</v>
      </c>
      <c r="L783" t="str">
        <f t="shared" si="63"/>
        <v>1101</v>
      </c>
      <c r="M783">
        <f t="shared" si="64"/>
        <v>22</v>
      </c>
    </row>
    <row r="784" spans="1:27">
      <c r="A784" s="2">
        <v>45597.926504629628</v>
      </c>
      <c r="B784" s="3">
        <v>45597.92528935185</v>
      </c>
      <c r="C784" s="4" t="s">
        <v>62</v>
      </c>
      <c r="D784" s="4">
        <v>0.63529999999999998</v>
      </c>
      <c r="E784" s="4">
        <v>0.58179999999999998</v>
      </c>
      <c r="F784" s="4">
        <v>0.69379999999999997</v>
      </c>
      <c r="G784" s="4">
        <v>5.1820000000000004</v>
      </c>
      <c r="H784" s="4">
        <v>0.1777</v>
      </c>
      <c r="I784" s="4" t="s">
        <v>40</v>
      </c>
      <c r="J784" s="4">
        <v>19800614</v>
      </c>
      <c r="K784" s="4">
        <v>19800614</v>
      </c>
      <c r="L784" t="str">
        <f t="shared" si="63"/>
        <v>1101</v>
      </c>
      <c r="M784">
        <f t="shared" si="64"/>
        <v>22</v>
      </c>
    </row>
    <row r="785" spans="1:13">
      <c r="A785" s="2">
        <v>45597.929826388892</v>
      </c>
      <c r="B785" s="3">
        <v>45597.928773148145</v>
      </c>
      <c r="C785" s="4" t="s">
        <v>23</v>
      </c>
      <c r="D785" s="4">
        <v>0.62519999999999998</v>
      </c>
      <c r="E785" s="4">
        <v>0.65739999999999998</v>
      </c>
      <c r="F785" s="4">
        <v>0.59460000000000002</v>
      </c>
      <c r="G785" s="4">
        <v>4.8099999999999996</v>
      </c>
      <c r="H785" s="4">
        <v>0.18540000000000001</v>
      </c>
      <c r="I785" s="4" t="s">
        <v>13</v>
      </c>
      <c r="J785" s="4">
        <v>19800614</v>
      </c>
      <c r="K785" s="4">
        <v>19800614</v>
      </c>
      <c r="L785" t="str">
        <f t="shared" si="63"/>
        <v>1101</v>
      </c>
      <c r="M785">
        <f t="shared" si="64"/>
        <v>22</v>
      </c>
    </row>
    <row r="786" spans="1:13">
      <c r="A786" s="2">
        <v>45597.931192129632</v>
      </c>
      <c r="B786" s="3">
        <v>45597.927106481482</v>
      </c>
      <c r="C786" s="4" t="s">
        <v>23</v>
      </c>
      <c r="D786" s="4">
        <v>0.62219999999999998</v>
      </c>
      <c r="E786" s="4">
        <v>0.6573</v>
      </c>
      <c r="F786" s="4">
        <v>0.58889999999999998</v>
      </c>
      <c r="G786" s="4">
        <v>4.8099999999999996</v>
      </c>
      <c r="H786" s="4">
        <v>0.18579999999999999</v>
      </c>
      <c r="I786" s="4" t="s">
        <v>13</v>
      </c>
      <c r="J786" s="4">
        <v>19800614</v>
      </c>
      <c r="K786" s="4">
        <v>19800614</v>
      </c>
      <c r="L786" t="str">
        <f t="shared" si="63"/>
        <v>1101</v>
      </c>
      <c r="M786">
        <f t="shared" si="64"/>
        <v>22</v>
      </c>
    </row>
    <row r="787" spans="1:13">
      <c r="A787" s="2">
        <v>45597.932164351849</v>
      </c>
      <c r="B787" s="3">
        <v>45597.928043981483</v>
      </c>
      <c r="C787" s="4" t="s">
        <v>23</v>
      </c>
      <c r="D787" s="4">
        <v>0.62429999999999997</v>
      </c>
      <c r="E787" s="4">
        <v>0.65669999999999995</v>
      </c>
      <c r="F787" s="4">
        <v>0.59350000000000003</v>
      </c>
      <c r="G787" s="4">
        <v>4.8140000000000001</v>
      </c>
      <c r="H787" s="4">
        <v>0.1855</v>
      </c>
      <c r="I787" s="4" t="s">
        <v>13</v>
      </c>
      <c r="J787" s="4">
        <v>19800614</v>
      </c>
      <c r="K787" s="4">
        <v>19800614</v>
      </c>
      <c r="L787" t="str">
        <f t="shared" si="63"/>
        <v>1101</v>
      </c>
      <c r="M787">
        <f t="shared" si="64"/>
        <v>22</v>
      </c>
    </row>
    <row r="788" spans="1:13">
      <c r="A788" s="2">
        <v>45597.932326388887</v>
      </c>
      <c r="B788" s="3">
        <v>45597.920902777776</v>
      </c>
      <c r="C788" s="4" t="s">
        <v>18</v>
      </c>
      <c r="D788" s="4">
        <v>0.63239999999999996</v>
      </c>
      <c r="E788" s="4">
        <v>0.72919999999999996</v>
      </c>
      <c r="F788" s="4">
        <v>0.54849999999999999</v>
      </c>
      <c r="G788" s="4">
        <v>4.431</v>
      </c>
      <c r="H788" s="4">
        <v>0.18890000000000001</v>
      </c>
      <c r="I788" s="4" t="s">
        <v>40</v>
      </c>
      <c r="J788" s="4">
        <v>19800614</v>
      </c>
      <c r="K788" s="4">
        <v>19800614</v>
      </c>
      <c r="L788" t="str">
        <f t="shared" si="63"/>
        <v>1101</v>
      </c>
      <c r="M788">
        <f t="shared" si="64"/>
        <v>22</v>
      </c>
    </row>
    <row r="789" spans="1:13">
      <c r="A789" s="2">
        <v>45597.932604166665</v>
      </c>
      <c r="B789" s="3">
        <v>45597.92696759259</v>
      </c>
      <c r="C789" s="4" t="s">
        <v>18</v>
      </c>
      <c r="D789" s="4">
        <v>0.64559999999999995</v>
      </c>
      <c r="E789" s="4">
        <v>0.71120000000000005</v>
      </c>
      <c r="F789" s="4">
        <v>0.58599999999999997</v>
      </c>
      <c r="G789" s="4">
        <v>4.5289999999999999</v>
      </c>
      <c r="H789" s="4">
        <v>0.18609999999999999</v>
      </c>
      <c r="I789" s="4" t="s">
        <v>40</v>
      </c>
      <c r="J789" s="4">
        <v>19800614</v>
      </c>
      <c r="K789" s="4">
        <v>19800614</v>
      </c>
      <c r="L789" t="str">
        <f t="shared" si="63"/>
        <v>1101</v>
      </c>
      <c r="M789">
        <f t="shared" si="64"/>
        <v>22</v>
      </c>
    </row>
    <row r="790" spans="1:13">
      <c r="A790" s="2">
        <v>45597.933171296296</v>
      </c>
      <c r="B790" s="3">
        <v>45597.931469907409</v>
      </c>
      <c r="C790" s="4" t="s">
        <v>23</v>
      </c>
      <c r="D790" s="4">
        <v>0.62590000000000001</v>
      </c>
      <c r="E790" s="4">
        <v>0.65920000000000001</v>
      </c>
      <c r="F790" s="4">
        <v>0.59440000000000004</v>
      </c>
      <c r="G790" s="4">
        <v>4.8010000000000002</v>
      </c>
      <c r="H790" s="4">
        <v>0.18540000000000001</v>
      </c>
      <c r="I790" s="4" t="s">
        <v>40</v>
      </c>
      <c r="J790" s="4">
        <v>19800614</v>
      </c>
      <c r="K790" s="4">
        <v>19800614</v>
      </c>
      <c r="L790" t="str">
        <f t="shared" si="63"/>
        <v>1101</v>
      </c>
      <c r="M790">
        <f t="shared" si="64"/>
        <v>22</v>
      </c>
    </row>
    <row r="791" spans="1:13">
      <c r="A791" s="2">
        <v>45597.933425925927</v>
      </c>
      <c r="B791" s="3">
        <v>45597.927662037036</v>
      </c>
      <c r="C791" s="4" t="s">
        <v>63</v>
      </c>
      <c r="D791" s="4">
        <v>0.6522</v>
      </c>
      <c r="E791" s="4">
        <v>0.69079999999999997</v>
      </c>
      <c r="F791" s="4">
        <v>0.61570000000000003</v>
      </c>
      <c r="G791" s="4">
        <v>4.6379999999999999</v>
      </c>
      <c r="H791" s="4">
        <v>0.18379999999999999</v>
      </c>
      <c r="I791" s="4" t="s">
        <v>40</v>
      </c>
      <c r="J791" s="4">
        <v>19800614</v>
      </c>
      <c r="K791" s="4">
        <v>19800614</v>
      </c>
      <c r="L791" t="str">
        <f t="shared" si="63"/>
        <v>1101</v>
      </c>
      <c r="M791">
        <f t="shared" si="64"/>
        <v>22</v>
      </c>
    </row>
    <row r="792" spans="1:13">
      <c r="A792" s="2">
        <v>45597.933877314812</v>
      </c>
      <c r="B792" s="3">
        <v>45597.932025462964</v>
      </c>
      <c r="C792" s="4" t="s">
        <v>23</v>
      </c>
      <c r="D792" s="4">
        <v>0.62539999999999996</v>
      </c>
      <c r="E792" s="4">
        <v>0.6603</v>
      </c>
      <c r="F792" s="4">
        <v>0.59240000000000004</v>
      </c>
      <c r="G792" s="4">
        <v>4.7949999999999999</v>
      </c>
      <c r="H792" s="4">
        <v>0.18559999999999999</v>
      </c>
      <c r="I792" s="4" t="s">
        <v>40</v>
      </c>
      <c r="J792" s="4">
        <v>19800614</v>
      </c>
      <c r="K792" s="4">
        <v>19800614</v>
      </c>
      <c r="L792" t="str">
        <f t="shared" si="63"/>
        <v>1101</v>
      </c>
      <c r="M792">
        <f t="shared" si="64"/>
        <v>22</v>
      </c>
    </row>
    <row r="793" spans="1:13">
      <c r="A793" s="2">
        <v>45597.936388888891</v>
      </c>
      <c r="B793" s="3">
        <v>45597.934641203705</v>
      </c>
      <c r="C793" s="4" t="s">
        <v>63</v>
      </c>
      <c r="D793" s="4">
        <v>0.63949999999999996</v>
      </c>
      <c r="E793" s="4">
        <v>0.70920000000000005</v>
      </c>
      <c r="F793" s="4">
        <v>0.5766</v>
      </c>
      <c r="G793" s="4">
        <v>4.54</v>
      </c>
      <c r="H793" s="4">
        <v>0.18679999999999999</v>
      </c>
      <c r="I793" s="4" t="s">
        <v>40</v>
      </c>
      <c r="J793" s="4">
        <v>19800614</v>
      </c>
      <c r="K793" s="4">
        <v>19800614</v>
      </c>
      <c r="L793" t="str">
        <f t="shared" si="63"/>
        <v>1101</v>
      </c>
      <c r="M793">
        <f t="shared" si="64"/>
        <v>22</v>
      </c>
    </row>
    <row r="794" spans="1:13">
      <c r="A794" s="2">
        <v>45597.936840277776</v>
      </c>
      <c r="B794" s="3">
        <v>45597.936562499999</v>
      </c>
      <c r="C794" s="4" t="s">
        <v>41</v>
      </c>
      <c r="D794" s="4">
        <v>0.42009999999999997</v>
      </c>
      <c r="E794" s="4">
        <v>0.73440000000000005</v>
      </c>
      <c r="F794" s="4">
        <v>0.24030000000000001</v>
      </c>
      <c r="G794" s="4">
        <v>4.4009999999999998</v>
      </c>
      <c r="H794" s="4">
        <v>0.21690000000000001</v>
      </c>
      <c r="I794" s="4" t="s">
        <v>40</v>
      </c>
      <c r="J794" s="4">
        <v>19800614</v>
      </c>
      <c r="K794" s="4">
        <v>19800614</v>
      </c>
      <c r="L794" t="str">
        <f t="shared" si="63"/>
        <v>1101</v>
      </c>
      <c r="M794">
        <f t="shared" si="64"/>
        <v>22</v>
      </c>
    </row>
    <row r="795" spans="1:13">
      <c r="A795" s="2">
        <v>45597.939120370371</v>
      </c>
      <c r="B795" s="3">
        <v>45597.922210648147</v>
      </c>
      <c r="C795" s="4" t="s">
        <v>68</v>
      </c>
      <c r="D795" s="4">
        <v>0.30320000000000003</v>
      </c>
      <c r="E795" s="4">
        <v>0.72160000000000002</v>
      </c>
      <c r="F795" s="4">
        <v>0.12740000000000001</v>
      </c>
      <c r="G795" s="4">
        <v>4.4720000000000004</v>
      </c>
      <c r="H795" s="4">
        <v>0.2339</v>
      </c>
      <c r="I795" s="4" t="s">
        <v>40</v>
      </c>
      <c r="J795" s="4">
        <v>19800614</v>
      </c>
      <c r="K795" s="4">
        <v>19800614</v>
      </c>
      <c r="L795" t="str">
        <f t="shared" si="63"/>
        <v>1101</v>
      </c>
      <c r="M795">
        <f t="shared" si="64"/>
        <v>22</v>
      </c>
    </row>
    <row r="796" spans="1:13">
      <c r="A796" s="2">
        <v>45597.939918981479</v>
      </c>
      <c r="B796" s="3">
        <v>45597.922210648147</v>
      </c>
      <c r="C796" s="4" t="s">
        <v>68</v>
      </c>
      <c r="D796" s="4">
        <v>0.30320000000000003</v>
      </c>
      <c r="E796" s="4">
        <v>0.72160000000000002</v>
      </c>
      <c r="F796" s="4">
        <v>0.12740000000000001</v>
      </c>
      <c r="G796" s="4">
        <v>4.4720000000000004</v>
      </c>
      <c r="H796" s="4">
        <v>0.2339</v>
      </c>
      <c r="I796" s="4" t="s">
        <v>40</v>
      </c>
      <c r="J796" s="4">
        <v>19800614</v>
      </c>
      <c r="K796" s="4">
        <v>19800614</v>
      </c>
      <c r="L796" t="str">
        <f t="shared" si="63"/>
        <v>1101</v>
      </c>
      <c r="M796">
        <f t="shared" si="64"/>
        <v>22</v>
      </c>
    </row>
    <row r="797" spans="1:13">
      <c r="A797" s="2">
        <v>45597.940324074072</v>
      </c>
      <c r="B797" s="3">
        <v>45597.933032407411</v>
      </c>
      <c r="C797" s="4" t="s">
        <v>18</v>
      </c>
      <c r="D797" s="4">
        <v>0.61599999999999999</v>
      </c>
      <c r="E797" s="4">
        <v>0.75739999999999996</v>
      </c>
      <c r="F797" s="4">
        <v>0.501</v>
      </c>
      <c r="G797" s="4">
        <v>4.2699999999999996</v>
      </c>
      <c r="H797" s="4">
        <v>0.19259999999999999</v>
      </c>
      <c r="I797" s="4" t="s">
        <v>40</v>
      </c>
      <c r="J797" s="4">
        <v>19800614</v>
      </c>
      <c r="K797" s="4">
        <v>19800614</v>
      </c>
      <c r="L797" t="str">
        <f t="shared" si="63"/>
        <v>1101</v>
      </c>
      <c r="M797">
        <f t="shared" si="64"/>
        <v>22</v>
      </c>
    </row>
    <row r="798" spans="1:13">
      <c r="A798" s="2">
        <v>45597.940532407411</v>
      </c>
      <c r="B798" s="3">
        <v>45597.939097222225</v>
      </c>
      <c r="C798" s="4" t="s">
        <v>18</v>
      </c>
      <c r="D798" s="4">
        <v>0.63700000000000001</v>
      </c>
      <c r="E798" s="4">
        <v>0.74080000000000001</v>
      </c>
      <c r="F798" s="4">
        <v>0.54779999999999995</v>
      </c>
      <c r="G798" s="4">
        <v>4.3659999999999997</v>
      </c>
      <c r="H798" s="4">
        <v>0.189</v>
      </c>
      <c r="I798" s="4" t="s">
        <v>40</v>
      </c>
      <c r="J798" s="4">
        <v>19800614</v>
      </c>
      <c r="K798" s="4">
        <v>19800614</v>
      </c>
      <c r="L798" t="str">
        <f t="shared" si="63"/>
        <v>1101</v>
      </c>
      <c r="M798">
        <f t="shared" si="64"/>
        <v>22</v>
      </c>
    </row>
    <row r="799" spans="1:13">
      <c r="A799" s="2">
        <v>45597.940821759257</v>
      </c>
      <c r="B799" s="3">
        <v>45597.938888888886</v>
      </c>
      <c r="C799" s="4" t="s">
        <v>17</v>
      </c>
      <c r="D799" s="4">
        <v>0.57689999999999997</v>
      </c>
      <c r="E799" s="4">
        <v>0.65010000000000001</v>
      </c>
      <c r="F799" s="4">
        <v>0.51190000000000002</v>
      </c>
      <c r="G799" s="4">
        <v>4.8470000000000004</v>
      </c>
      <c r="H799" s="4">
        <v>0.1918</v>
      </c>
      <c r="I799" s="4" t="s">
        <v>40</v>
      </c>
      <c r="J799" s="4">
        <v>19800614</v>
      </c>
      <c r="K799" s="4">
        <v>19800614</v>
      </c>
      <c r="L799" t="str">
        <f t="shared" si="63"/>
        <v>1101</v>
      </c>
      <c r="M799">
        <f t="shared" si="64"/>
        <v>22</v>
      </c>
    </row>
    <row r="800" spans="1:13">
      <c r="A800" s="2">
        <v>45597.941157407404</v>
      </c>
      <c r="B800" s="3">
        <v>45597.940011574072</v>
      </c>
      <c r="C800" s="4" t="s">
        <v>62</v>
      </c>
      <c r="D800" s="4">
        <v>0.63380000000000003</v>
      </c>
      <c r="E800" s="4">
        <v>0.58819999999999995</v>
      </c>
      <c r="F800" s="4">
        <v>0.68289999999999995</v>
      </c>
      <c r="G800" s="4">
        <v>5.1520000000000001</v>
      </c>
      <c r="H800" s="4">
        <v>0.17860000000000001</v>
      </c>
      <c r="I800" s="4" t="s">
        <v>40</v>
      </c>
      <c r="J800" s="4">
        <v>19800614</v>
      </c>
      <c r="K800" s="4">
        <v>19800614</v>
      </c>
      <c r="L800" t="str">
        <f t="shared" si="63"/>
        <v>1101</v>
      </c>
      <c r="M800">
        <f t="shared" si="64"/>
        <v>22</v>
      </c>
    </row>
    <row r="801" spans="1:13">
      <c r="A801" s="2">
        <v>45597.942002314812</v>
      </c>
      <c r="B801" s="3">
        <v>45597.941122685188</v>
      </c>
      <c r="C801" s="4" t="s">
        <v>23</v>
      </c>
      <c r="D801" s="4">
        <v>0.62329999999999997</v>
      </c>
      <c r="E801" s="4">
        <v>0.65859999999999996</v>
      </c>
      <c r="F801" s="4">
        <v>0.58989999999999998</v>
      </c>
      <c r="G801" s="4">
        <v>4.8040000000000003</v>
      </c>
      <c r="H801" s="4">
        <v>0.18579999999999999</v>
      </c>
      <c r="I801" s="4" t="s">
        <v>13</v>
      </c>
      <c r="J801" s="4">
        <v>19800614</v>
      </c>
      <c r="K801" s="4">
        <v>19800614</v>
      </c>
      <c r="L801" t="str">
        <f t="shared" si="63"/>
        <v>1101</v>
      </c>
      <c r="M801">
        <f t="shared" si="64"/>
        <v>22</v>
      </c>
    </row>
    <row r="802" spans="1:13">
      <c r="A802" s="2">
        <v>45597.942175925928</v>
      </c>
      <c r="B802" s="3">
        <v>45597.941608796296</v>
      </c>
      <c r="C802" s="4" t="s">
        <v>63</v>
      </c>
      <c r="D802" s="4">
        <v>0.6421</v>
      </c>
      <c r="E802" s="4">
        <v>0.66369999999999996</v>
      </c>
      <c r="F802" s="4">
        <v>0.62129999999999996</v>
      </c>
      <c r="G802" s="4">
        <v>4.7779999999999996</v>
      </c>
      <c r="H802" s="4">
        <v>0.18329999999999999</v>
      </c>
      <c r="I802" s="4" t="s">
        <v>40</v>
      </c>
      <c r="J802" s="4">
        <v>19800614</v>
      </c>
      <c r="K802" s="4">
        <v>19800614</v>
      </c>
      <c r="L802" t="str">
        <f t="shared" si="63"/>
        <v>1101</v>
      </c>
      <c r="M802">
        <f t="shared" si="64"/>
        <v>22</v>
      </c>
    </row>
    <row r="803" spans="1:13">
      <c r="A803" s="2">
        <v>45597.943645833337</v>
      </c>
      <c r="B803" s="3">
        <v>45597.942407407405</v>
      </c>
      <c r="C803" s="4" t="s">
        <v>23</v>
      </c>
      <c r="D803" s="4">
        <v>0.62509999999999999</v>
      </c>
      <c r="E803" s="4">
        <v>0.65759999999999996</v>
      </c>
      <c r="F803" s="4">
        <v>0.59430000000000005</v>
      </c>
      <c r="G803" s="4">
        <v>4.8090000000000002</v>
      </c>
      <c r="H803" s="4">
        <v>0.18540000000000001</v>
      </c>
      <c r="I803" s="4" t="s">
        <v>13</v>
      </c>
      <c r="J803" s="4">
        <v>19800614</v>
      </c>
      <c r="K803" s="4">
        <v>19800614</v>
      </c>
      <c r="L803" t="str">
        <f t="shared" si="63"/>
        <v>1101</v>
      </c>
      <c r="M803">
        <f t="shared" si="64"/>
        <v>22</v>
      </c>
    </row>
    <row r="804" spans="1:13">
      <c r="A804" s="2">
        <v>45597.946192129632</v>
      </c>
      <c r="B804" s="3">
        <v>45597.945162037038</v>
      </c>
      <c r="C804" s="4" t="s">
        <v>18</v>
      </c>
      <c r="D804" s="4">
        <v>0.64690000000000003</v>
      </c>
      <c r="E804" s="4">
        <v>0.72240000000000004</v>
      </c>
      <c r="F804" s="4">
        <v>0.57930000000000004</v>
      </c>
      <c r="G804" s="4">
        <v>4.468</v>
      </c>
      <c r="H804" s="4">
        <v>0.18659999999999999</v>
      </c>
      <c r="I804" s="4" t="s">
        <v>40</v>
      </c>
      <c r="J804" s="4">
        <v>19800614</v>
      </c>
      <c r="K804" s="4">
        <v>19800614</v>
      </c>
      <c r="L804" t="str">
        <f t="shared" si="63"/>
        <v>1101</v>
      </c>
      <c r="M804">
        <f t="shared" si="64"/>
        <v>22</v>
      </c>
    </row>
    <row r="805" spans="1:13">
      <c r="A805" s="2">
        <v>45597.948935185188</v>
      </c>
      <c r="B805" s="3">
        <v>45597.943495370368</v>
      </c>
      <c r="C805" s="4" t="s">
        <v>23</v>
      </c>
      <c r="D805" s="4">
        <v>0.63019999999999998</v>
      </c>
      <c r="E805" s="4">
        <v>0.66039999999999999</v>
      </c>
      <c r="F805" s="4">
        <v>0.60140000000000005</v>
      </c>
      <c r="G805" s="4">
        <v>4.7949999999999999</v>
      </c>
      <c r="H805" s="4">
        <v>0.18490000000000001</v>
      </c>
      <c r="I805" s="4" t="s">
        <v>13</v>
      </c>
      <c r="J805" s="4">
        <v>19800614</v>
      </c>
      <c r="K805" s="4">
        <v>19800614</v>
      </c>
      <c r="L805" t="str">
        <f t="shared" si="63"/>
        <v>1101</v>
      </c>
      <c r="M805">
        <f t="shared" si="64"/>
        <v>22</v>
      </c>
    </row>
    <row r="806" spans="1:13">
      <c r="A806" s="2">
        <v>45597.949444444443</v>
      </c>
      <c r="B806" s="3">
        <v>45597.944201388891</v>
      </c>
      <c r="C806" s="4" t="s">
        <v>60</v>
      </c>
      <c r="D806" s="4">
        <v>0.55700000000000005</v>
      </c>
      <c r="E806" s="4">
        <v>0.64849999999999997</v>
      </c>
      <c r="F806" s="4">
        <v>0.47839999999999999</v>
      </c>
      <c r="G806" s="4">
        <v>4.8550000000000004</v>
      </c>
      <c r="H806" s="4">
        <v>0.19439999999999999</v>
      </c>
      <c r="I806" s="4" t="s">
        <v>40</v>
      </c>
      <c r="J806" s="4">
        <v>19800614</v>
      </c>
      <c r="K806" s="4">
        <v>19800614</v>
      </c>
      <c r="L806" t="str">
        <f t="shared" si="63"/>
        <v>1101</v>
      </c>
      <c r="M806">
        <f t="shared" si="64"/>
        <v>22</v>
      </c>
    </row>
    <row r="807" spans="1:13">
      <c r="A807" s="2">
        <v>45597.951284722221</v>
      </c>
      <c r="B807" s="3">
        <v>45597.948888888888</v>
      </c>
      <c r="C807" s="4" t="s">
        <v>23</v>
      </c>
      <c r="D807" s="4">
        <v>0.6371</v>
      </c>
      <c r="E807" s="4">
        <v>0.6623</v>
      </c>
      <c r="F807" s="4">
        <v>0.61280000000000001</v>
      </c>
      <c r="G807" s="4">
        <v>4.7850000000000001</v>
      </c>
      <c r="H807" s="4">
        <v>0.184</v>
      </c>
      <c r="I807" s="4" t="s">
        <v>40</v>
      </c>
      <c r="J807" s="4">
        <v>19800614</v>
      </c>
      <c r="K807" s="4">
        <v>19800614</v>
      </c>
      <c r="L807" t="str">
        <f t="shared" si="63"/>
        <v>1101</v>
      </c>
      <c r="M807">
        <f t="shared" si="64"/>
        <v>22</v>
      </c>
    </row>
    <row r="808" spans="1:13">
      <c r="A808" s="2">
        <v>45597.951331018521</v>
      </c>
      <c r="B808" s="3">
        <v>45597.945219907408</v>
      </c>
      <c r="C808" s="4" t="s">
        <v>23</v>
      </c>
      <c r="D808" s="4">
        <v>0.62029999999999996</v>
      </c>
      <c r="E808" s="4">
        <v>0.65780000000000005</v>
      </c>
      <c r="F808" s="4">
        <v>0.58489999999999998</v>
      </c>
      <c r="G808" s="4">
        <v>4.8079999999999998</v>
      </c>
      <c r="H808" s="4">
        <v>0.18609999999999999</v>
      </c>
      <c r="I808" s="4" t="s">
        <v>40</v>
      </c>
      <c r="J808" s="4">
        <v>19800614</v>
      </c>
      <c r="K808" s="4">
        <v>19800614</v>
      </c>
      <c r="L808" t="str">
        <f t="shared" si="63"/>
        <v>1101</v>
      </c>
      <c r="M808">
        <f t="shared" si="64"/>
        <v>22</v>
      </c>
    </row>
    <row r="809" spans="1:13">
      <c r="A809" s="2">
        <v>45597.951643518521</v>
      </c>
      <c r="B809" s="3">
        <v>45597.951238425929</v>
      </c>
      <c r="C809" s="4" t="s">
        <v>18</v>
      </c>
      <c r="D809" s="4">
        <v>0.65429999999999999</v>
      </c>
      <c r="E809" s="4">
        <v>0.70450000000000002</v>
      </c>
      <c r="F809" s="4">
        <v>0.60770000000000002</v>
      </c>
      <c r="G809" s="4">
        <v>4.5650000000000004</v>
      </c>
      <c r="H809" s="4">
        <v>0.18440000000000001</v>
      </c>
      <c r="I809" s="4" t="s">
        <v>40</v>
      </c>
      <c r="J809" s="4">
        <v>19800614</v>
      </c>
      <c r="K809" s="4">
        <v>19800614</v>
      </c>
      <c r="L809" t="str">
        <f t="shared" si="63"/>
        <v>1101</v>
      </c>
      <c r="M809">
        <f t="shared" si="64"/>
        <v>22</v>
      </c>
    </row>
    <row r="810" spans="1:13">
      <c r="A810" s="2">
        <v>45597.952662037038</v>
      </c>
      <c r="B810" s="3">
        <v>45597.950428240743</v>
      </c>
      <c r="C810" s="4" t="s">
        <v>26</v>
      </c>
      <c r="D810" s="4">
        <v>1.5800000000000002E-2</v>
      </c>
      <c r="E810" s="4">
        <v>4.0000000000000002E-4</v>
      </c>
      <c r="F810" s="4">
        <v>0.70189999999999997</v>
      </c>
      <c r="G810" s="4">
        <v>12.395</v>
      </c>
      <c r="H810" s="4">
        <v>0.17699999999999999</v>
      </c>
      <c r="I810" s="4" t="s">
        <v>40</v>
      </c>
      <c r="J810" s="4">
        <v>19800614</v>
      </c>
      <c r="K810" s="4">
        <v>19800614</v>
      </c>
      <c r="L810" t="str">
        <f t="shared" si="63"/>
        <v>1101</v>
      </c>
      <c r="M810">
        <f t="shared" si="64"/>
        <v>22</v>
      </c>
    </row>
    <row r="811" spans="1:13">
      <c r="A811" s="2">
        <v>45597.954212962963</v>
      </c>
      <c r="B811" s="3">
        <v>45597.952835648146</v>
      </c>
      <c r="C811" s="4" t="s">
        <v>23</v>
      </c>
      <c r="D811" s="4">
        <v>0.61880000000000002</v>
      </c>
      <c r="E811" s="4">
        <v>0.65920000000000001</v>
      </c>
      <c r="F811" s="4">
        <v>0.58089999999999997</v>
      </c>
      <c r="G811" s="4">
        <v>4.8010000000000002</v>
      </c>
      <c r="H811" s="4">
        <v>0.18640000000000001</v>
      </c>
      <c r="I811" s="4" t="s">
        <v>13</v>
      </c>
      <c r="J811" s="4">
        <v>19800614</v>
      </c>
      <c r="K811" s="4">
        <v>19800614</v>
      </c>
      <c r="L811" t="str">
        <f t="shared" si="63"/>
        <v>1101</v>
      </c>
      <c r="M811">
        <f t="shared" si="64"/>
        <v>22</v>
      </c>
    </row>
    <row r="812" spans="1:13">
      <c r="A812" s="2">
        <v>45597.955416666664</v>
      </c>
      <c r="B812" s="3">
        <v>45597.954780092594</v>
      </c>
      <c r="C812" s="4" t="s">
        <v>23</v>
      </c>
      <c r="D812" s="4">
        <v>0.62719999999999998</v>
      </c>
      <c r="E812" s="4">
        <v>0.6633</v>
      </c>
      <c r="F812" s="4">
        <v>0.59309999999999996</v>
      </c>
      <c r="G812" s="4">
        <v>4.78</v>
      </c>
      <c r="H812" s="4">
        <v>0.1855</v>
      </c>
      <c r="I812" s="4" t="s">
        <v>13</v>
      </c>
      <c r="J812" s="4">
        <v>19800614</v>
      </c>
      <c r="K812" s="4">
        <v>19800614</v>
      </c>
      <c r="L812" t="str">
        <f t="shared" si="63"/>
        <v>1101</v>
      </c>
      <c r="M812">
        <f t="shared" si="64"/>
        <v>22</v>
      </c>
    </row>
    <row r="813" spans="1:13">
      <c r="A813" s="2">
        <v>45597.957199074073</v>
      </c>
      <c r="B813" s="3">
        <v>45597.956550925926</v>
      </c>
      <c r="C813" s="4" t="s">
        <v>17</v>
      </c>
      <c r="D813" s="4">
        <v>0.5776</v>
      </c>
      <c r="E813" s="4">
        <v>0.65620000000000001</v>
      </c>
      <c r="F813" s="4">
        <v>0.50829999999999997</v>
      </c>
      <c r="G813" s="4">
        <v>4.8159999999999998</v>
      </c>
      <c r="H813" s="4">
        <v>0.19209999999999999</v>
      </c>
      <c r="I813" s="4" t="s">
        <v>40</v>
      </c>
      <c r="J813" s="4">
        <v>19800614</v>
      </c>
      <c r="K813" s="4">
        <v>19800614</v>
      </c>
      <c r="L813" t="str">
        <f t="shared" ref="L813:L876" si="67">TEXT(A813,"MMDD")</f>
        <v>1101</v>
      </c>
      <c r="M813">
        <f t="shared" ref="M813:M876" si="68">HOUR(A813)</f>
        <v>22</v>
      </c>
    </row>
    <row r="814" spans="1:13">
      <c r="A814" s="2">
        <v>45597.957314814812</v>
      </c>
      <c r="B814" s="3">
        <v>45597.956053240741</v>
      </c>
      <c r="C814" s="4" t="s">
        <v>23</v>
      </c>
      <c r="D814" s="4">
        <v>0.61839999999999995</v>
      </c>
      <c r="E814" s="4">
        <v>0.65710000000000002</v>
      </c>
      <c r="F814" s="4">
        <v>0.58189999999999997</v>
      </c>
      <c r="G814" s="4">
        <v>4.8120000000000003</v>
      </c>
      <c r="H814" s="4">
        <v>0.18640000000000001</v>
      </c>
      <c r="I814" s="4" t="s">
        <v>13</v>
      </c>
      <c r="J814" s="4">
        <v>19800614</v>
      </c>
      <c r="K814" s="4">
        <v>19800614</v>
      </c>
      <c r="L814" t="str">
        <f t="shared" si="67"/>
        <v>1101</v>
      </c>
      <c r="M814">
        <f t="shared" si="68"/>
        <v>22</v>
      </c>
    </row>
    <row r="815" spans="1:13">
      <c r="A815" s="2">
        <v>45597.959224537037</v>
      </c>
      <c r="B815" s="3">
        <v>45597.957314814812</v>
      </c>
      <c r="C815" s="4" t="s">
        <v>18</v>
      </c>
      <c r="D815" s="4">
        <v>0.62170000000000003</v>
      </c>
      <c r="E815" s="4">
        <v>0.75639999999999996</v>
      </c>
      <c r="F815" s="4">
        <v>0.51100000000000001</v>
      </c>
      <c r="G815" s="4">
        <v>4.2750000000000004</v>
      </c>
      <c r="H815" s="4">
        <v>0.19189999999999999</v>
      </c>
      <c r="I815" s="4" t="s">
        <v>40</v>
      </c>
      <c r="J815" s="4">
        <v>19800614</v>
      </c>
      <c r="K815" s="4">
        <v>19800614</v>
      </c>
      <c r="L815" t="str">
        <f t="shared" si="67"/>
        <v>1101</v>
      </c>
      <c r="M815">
        <f t="shared" si="68"/>
        <v>23</v>
      </c>
    </row>
    <row r="816" spans="1:13">
      <c r="A816" s="2">
        <v>45597.960196759261</v>
      </c>
      <c r="B816" s="3">
        <v>45597.843321759261</v>
      </c>
      <c r="C816" s="4" t="s">
        <v>56</v>
      </c>
      <c r="D816" s="4">
        <v>7.4000000000000003E-3</v>
      </c>
      <c r="E816" s="4">
        <v>1E-4</v>
      </c>
      <c r="F816" s="4">
        <v>0.99019999999999997</v>
      </c>
      <c r="G816" s="4">
        <v>13.412000000000001</v>
      </c>
      <c r="H816" s="4">
        <v>0.13550000000000001</v>
      </c>
      <c r="I816" s="4" t="s">
        <v>40</v>
      </c>
      <c r="J816" s="4">
        <v>19800614</v>
      </c>
      <c r="K816" s="4">
        <v>19800614</v>
      </c>
      <c r="L816" t="str">
        <f t="shared" si="67"/>
        <v>1101</v>
      </c>
      <c r="M816">
        <f t="shared" si="68"/>
        <v>23</v>
      </c>
    </row>
    <row r="817" spans="1:13">
      <c r="A817" s="2">
        <v>45597.960543981484</v>
      </c>
      <c r="B817" s="3">
        <v>45597.445173611108</v>
      </c>
      <c r="C817" s="4" t="s">
        <v>39</v>
      </c>
      <c r="D817" s="4">
        <v>0.14899999999999999</v>
      </c>
      <c r="E817" s="4">
        <v>3.0800000000000001E-2</v>
      </c>
      <c r="F817" s="4">
        <v>0.72030000000000005</v>
      </c>
      <c r="G817" s="4">
        <v>9.2520000000000007</v>
      </c>
      <c r="H817" s="4">
        <v>0.17560000000000001</v>
      </c>
      <c r="I817" s="4" t="s">
        <v>40</v>
      </c>
      <c r="J817" s="4">
        <v>19800614</v>
      </c>
      <c r="K817" s="4">
        <v>19800614</v>
      </c>
      <c r="L817" t="str">
        <f t="shared" si="67"/>
        <v>1101</v>
      </c>
      <c r="M817">
        <f t="shared" si="68"/>
        <v>23</v>
      </c>
    </row>
    <row r="818" spans="1:13">
      <c r="A818" s="2">
        <v>45597.961828703701</v>
      </c>
      <c r="B818" s="3">
        <v>45597.396678240744</v>
      </c>
      <c r="C818" s="4" t="s">
        <v>39</v>
      </c>
      <c r="D818" s="4">
        <v>0.14960000000000001</v>
      </c>
      <c r="E818" s="4">
        <v>3.0800000000000001E-2</v>
      </c>
      <c r="F818" s="4">
        <v>0.72689999999999999</v>
      </c>
      <c r="G818" s="4">
        <v>9.2520000000000007</v>
      </c>
      <c r="H818" s="4">
        <v>0.17499999999999999</v>
      </c>
      <c r="I818" s="4" t="s">
        <v>40</v>
      </c>
      <c r="J818" s="4">
        <v>19800614</v>
      </c>
      <c r="K818" s="4">
        <v>19800614</v>
      </c>
      <c r="L818" t="str">
        <f t="shared" si="67"/>
        <v>1101</v>
      </c>
      <c r="M818">
        <f t="shared" si="68"/>
        <v>23</v>
      </c>
    </row>
    <row r="819" spans="1:13">
      <c r="A819" s="2">
        <v>45597.962523148148</v>
      </c>
      <c r="B819" s="3">
        <v>45597.962256944447</v>
      </c>
      <c r="C819" s="4" t="s">
        <v>23</v>
      </c>
      <c r="D819" s="4">
        <v>0.62209999999999999</v>
      </c>
      <c r="E819" s="4">
        <v>0.66139999999999999</v>
      </c>
      <c r="F819" s="4">
        <v>0.58520000000000005</v>
      </c>
      <c r="G819" s="4">
        <v>4.79</v>
      </c>
      <c r="H819" s="4">
        <v>0.18609999999999999</v>
      </c>
      <c r="I819" s="4" t="s">
        <v>13</v>
      </c>
      <c r="J819" s="4">
        <v>19800614</v>
      </c>
      <c r="K819" s="4">
        <v>19800614</v>
      </c>
      <c r="L819" t="str">
        <f t="shared" si="67"/>
        <v>1101</v>
      </c>
      <c r="M819">
        <f t="shared" si="68"/>
        <v>23</v>
      </c>
    </row>
    <row r="820" spans="1:13">
      <c r="A820" s="2">
        <v>45597.96297453704</v>
      </c>
      <c r="B820" s="3">
        <v>45597.899976851855</v>
      </c>
      <c r="C820" s="4" t="s">
        <v>56</v>
      </c>
      <c r="D820" s="4">
        <v>0.67210000000000003</v>
      </c>
      <c r="E820" s="4">
        <v>0.84640000000000004</v>
      </c>
      <c r="F820" s="4">
        <v>0.53369999999999995</v>
      </c>
      <c r="G820" s="4">
        <v>3.6840000000000002</v>
      </c>
      <c r="H820" s="4">
        <v>0.19009999999999999</v>
      </c>
      <c r="I820" s="4" t="s">
        <v>40</v>
      </c>
      <c r="J820" s="4">
        <v>19800614</v>
      </c>
      <c r="K820" s="4">
        <v>19800614</v>
      </c>
      <c r="L820" t="str">
        <f t="shared" si="67"/>
        <v>1101</v>
      </c>
      <c r="M820">
        <f t="shared" si="68"/>
        <v>23</v>
      </c>
    </row>
    <row r="821" spans="1:13">
      <c r="A821" s="2">
        <v>45597.963275462964</v>
      </c>
      <c r="B821" s="3">
        <v>45597.922210648147</v>
      </c>
      <c r="C821" s="4" t="s">
        <v>68</v>
      </c>
      <c r="D821" s="4">
        <v>0.30320000000000003</v>
      </c>
      <c r="E821" s="4">
        <v>0.72160000000000002</v>
      </c>
      <c r="F821" s="4">
        <v>0.12740000000000001</v>
      </c>
      <c r="G821" s="4">
        <v>4.4720000000000004</v>
      </c>
      <c r="H821" s="4">
        <v>0.2339</v>
      </c>
      <c r="I821" s="4" t="s">
        <v>40</v>
      </c>
      <c r="J821" s="4">
        <v>19800614</v>
      </c>
      <c r="K821" s="4">
        <v>19800614</v>
      </c>
      <c r="L821" t="str">
        <f t="shared" si="67"/>
        <v>1101</v>
      </c>
      <c r="M821">
        <f t="shared" si="68"/>
        <v>23</v>
      </c>
    </row>
    <row r="822" spans="1:13">
      <c r="A822" s="2">
        <v>45597.963877314818</v>
      </c>
      <c r="B822" s="3">
        <v>45597.922210648147</v>
      </c>
      <c r="C822" s="4" t="s">
        <v>68</v>
      </c>
      <c r="D822" s="4">
        <v>0.30320000000000003</v>
      </c>
      <c r="E822" s="4">
        <v>0.72160000000000002</v>
      </c>
      <c r="F822" s="4">
        <v>0.12740000000000001</v>
      </c>
      <c r="G822" s="4">
        <v>4.4720000000000004</v>
      </c>
      <c r="H822" s="4">
        <v>0.2339</v>
      </c>
      <c r="I822" s="4" t="s">
        <v>40</v>
      </c>
      <c r="J822" s="4">
        <v>19800614</v>
      </c>
      <c r="K822" s="4">
        <v>19800614</v>
      </c>
      <c r="L822" t="str">
        <f t="shared" si="67"/>
        <v>1101</v>
      </c>
      <c r="M822">
        <f t="shared" si="68"/>
        <v>23</v>
      </c>
    </row>
    <row r="823" spans="1:13">
      <c r="A823" s="2">
        <v>45597.964525462965</v>
      </c>
      <c r="B823" s="3">
        <v>45597.963969907411</v>
      </c>
      <c r="C823" s="4" t="s">
        <v>23</v>
      </c>
      <c r="D823" s="4">
        <v>0.62190000000000001</v>
      </c>
      <c r="E823" s="4">
        <v>0.66120000000000001</v>
      </c>
      <c r="F823" s="4">
        <v>0.58499999999999996</v>
      </c>
      <c r="G823" s="4">
        <v>4.7910000000000004</v>
      </c>
      <c r="H823" s="4">
        <v>0.18609999999999999</v>
      </c>
      <c r="I823" s="4" t="s">
        <v>40</v>
      </c>
      <c r="J823" s="4">
        <v>19800614</v>
      </c>
      <c r="K823" s="4">
        <v>19800614</v>
      </c>
      <c r="L823" t="str">
        <f t="shared" si="67"/>
        <v>1101</v>
      </c>
      <c r="M823">
        <f t="shared" si="68"/>
        <v>23</v>
      </c>
    </row>
    <row r="824" spans="1:13">
      <c r="A824" s="2">
        <v>45597.966574074075</v>
      </c>
      <c r="B824" s="3">
        <v>45597.553680555553</v>
      </c>
      <c r="C824" s="4" t="s">
        <v>39</v>
      </c>
      <c r="D824" s="4">
        <v>0.14680000000000001</v>
      </c>
      <c r="E824" s="4">
        <v>2.92E-2</v>
      </c>
      <c r="F824" s="4">
        <v>0.7369</v>
      </c>
      <c r="G824" s="4">
        <v>9.2989999999999995</v>
      </c>
      <c r="H824" s="4">
        <v>0.17419999999999999</v>
      </c>
      <c r="I824" s="4" t="s">
        <v>40</v>
      </c>
      <c r="J824" s="4">
        <v>19800614</v>
      </c>
      <c r="K824" s="4">
        <v>19800614</v>
      </c>
      <c r="L824" t="str">
        <f t="shared" si="67"/>
        <v>1101</v>
      </c>
      <c r="M824">
        <f t="shared" si="68"/>
        <v>23</v>
      </c>
    </row>
    <row r="825" spans="1:13">
      <c r="A825" s="2">
        <v>45597.966608796298</v>
      </c>
      <c r="B825" s="3">
        <v>45597.966249999998</v>
      </c>
      <c r="C825" s="4" t="s">
        <v>23</v>
      </c>
      <c r="D825" s="4">
        <v>0.62180000000000002</v>
      </c>
      <c r="E825" s="4">
        <v>0.65959999999999996</v>
      </c>
      <c r="F825" s="4">
        <v>0.58609999999999995</v>
      </c>
      <c r="G825" s="4">
        <v>4.7990000000000004</v>
      </c>
      <c r="H825" s="4">
        <v>0.186</v>
      </c>
      <c r="I825" s="4" t="s">
        <v>40</v>
      </c>
      <c r="J825" s="4">
        <v>19800614</v>
      </c>
      <c r="K825" s="4">
        <v>19800614</v>
      </c>
      <c r="L825" t="str">
        <f t="shared" si="67"/>
        <v>1101</v>
      </c>
      <c r="M825">
        <f t="shared" si="68"/>
        <v>23</v>
      </c>
    </row>
    <row r="826" spans="1:13">
      <c r="A826" s="2">
        <v>45597.966666666667</v>
      </c>
      <c r="B826" s="3">
        <v>45597.659270833334</v>
      </c>
      <c r="C826" s="4" t="s">
        <v>23</v>
      </c>
      <c r="D826" s="4">
        <v>0.54349999999999998</v>
      </c>
      <c r="E826" s="4">
        <v>0.73550000000000004</v>
      </c>
      <c r="F826" s="4">
        <v>0.40160000000000001</v>
      </c>
      <c r="G826" s="4">
        <v>4.3959999999999999</v>
      </c>
      <c r="H826" s="4">
        <v>0.20080000000000001</v>
      </c>
      <c r="I826" s="4" t="s">
        <v>40</v>
      </c>
      <c r="J826" s="4">
        <v>19800614</v>
      </c>
      <c r="K826" s="4">
        <v>19800614</v>
      </c>
      <c r="L826" t="str">
        <f t="shared" si="67"/>
        <v>1101</v>
      </c>
      <c r="M826">
        <f t="shared" si="68"/>
        <v>23</v>
      </c>
    </row>
    <row r="827" spans="1:13">
      <c r="A827" s="2">
        <v>45597.966689814813</v>
      </c>
      <c r="B827" s="3">
        <v>45597.582800925928</v>
      </c>
      <c r="C827" s="4" t="s">
        <v>39</v>
      </c>
      <c r="D827" s="4">
        <v>0.154</v>
      </c>
      <c r="E827" s="4">
        <v>3.27E-2</v>
      </c>
      <c r="F827" s="4">
        <v>0.72529999999999994</v>
      </c>
      <c r="G827" s="4">
        <v>9.1980000000000004</v>
      </c>
      <c r="H827" s="4">
        <v>0.17510000000000001</v>
      </c>
      <c r="I827" s="4" t="s">
        <v>40</v>
      </c>
      <c r="J827" s="4">
        <v>19800614</v>
      </c>
      <c r="K827" s="4">
        <v>19800614</v>
      </c>
      <c r="L827" t="str">
        <f t="shared" si="67"/>
        <v>1101</v>
      </c>
      <c r="M827">
        <f t="shared" si="68"/>
        <v>23</v>
      </c>
    </row>
    <row r="828" spans="1:13">
      <c r="A828" s="2">
        <v>45597.96671296296</v>
      </c>
      <c r="B828" s="3">
        <v>45597.96601851852</v>
      </c>
      <c r="C828" s="4" t="s">
        <v>23</v>
      </c>
      <c r="D828" s="4">
        <v>0.62160000000000004</v>
      </c>
      <c r="E828" s="4">
        <v>0.66159999999999997</v>
      </c>
      <c r="F828" s="4">
        <v>0.58399999999999996</v>
      </c>
      <c r="G828" s="4">
        <v>4.7889999999999997</v>
      </c>
      <c r="H828" s="4">
        <v>0.1862</v>
      </c>
      <c r="I828" s="4" t="s">
        <v>40</v>
      </c>
      <c r="J828" s="4">
        <v>19800614</v>
      </c>
      <c r="K828" s="4">
        <v>19800614</v>
      </c>
      <c r="L828" t="str">
        <f t="shared" si="67"/>
        <v>1101</v>
      </c>
      <c r="M828">
        <f t="shared" si="68"/>
        <v>23</v>
      </c>
    </row>
    <row r="829" spans="1:13">
      <c r="A829" s="2">
        <v>45597.966851851852</v>
      </c>
      <c r="B829" s="3">
        <v>45597.543969907405</v>
      </c>
      <c r="C829" s="4" t="s">
        <v>39</v>
      </c>
      <c r="D829" s="4">
        <v>0.14149999999999999</v>
      </c>
      <c r="E829" s="4">
        <v>2.7900000000000001E-2</v>
      </c>
      <c r="F829" s="4">
        <v>0.71689999999999998</v>
      </c>
      <c r="G829" s="4">
        <v>9.34</v>
      </c>
      <c r="H829" s="4">
        <v>0.17580000000000001</v>
      </c>
      <c r="I829" s="4" t="s">
        <v>40</v>
      </c>
      <c r="J829" s="4">
        <v>19800614</v>
      </c>
      <c r="K829" s="4">
        <v>19800614</v>
      </c>
      <c r="L829" t="str">
        <f t="shared" si="67"/>
        <v>1101</v>
      </c>
      <c r="M829">
        <f t="shared" si="68"/>
        <v>23</v>
      </c>
    </row>
    <row r="830" spans="1:13">
      <c r="A830" s="2">
        <v>45597.966967592591</v>
      </c>
      <c r="B830" s="3">
        <v>45597.563379629632</v>
      </c>
      <c r="C830" s="4" t="s">
        <v>39</v>
      </c>
      <c r="D830" s="4">
        <v>0.15620000000000001</v>
      </c>
      <c r="E830" s="4">
        <v>3.0800000000000001E-2</v>
      </c>
      <c r="F830" s="4">
        <v>0.79239999999999999</v>
      </c>
      <c r="G830" s="4">
        <v>9.2520000000000007</v>
      </c>
      <c r="H830" s="4">
        <v>0.1694</v>
      </c>
      <c r="I830" s="4" t="s">
        <v>40</v>
      </c>
      <c r="J830" s="4">
        <v>19800614</v>
      </c>
      <c r="K830" s="4">
        <v>19800614</v>
      </c>
      <c r="L830" t="str">
        <f t="shared" si="67"/>
        <v>1101</v>
      </c>
      <c r="M830">
        <f t="shared" si="68"/>
        <v>23</v>
      </c>
    </row>
    <row r="831" spans="1:13">
      <c r="A831" s="2">
        <v>45597.967222222222</v>
      </c>
      <c r="B831" s="3">
        <v>45597.577939814815</v>
      </c>
      <c r="C831" s="4" t="s">
        <v>39</v>
      </c>
      <c r="D831" s="4">
        <v>0.1537</v>
      </c>
      <c r="E831" s="4">
        <v>3.0599999999999999E-2</v>
      </c>
      <c r="F831" s="4">
        <v>0.77349999999999997</v>
      </c>
      <c r="G831" s="4">
        <v>9.2590000000000003</v>
      </c>
      <c r="H831" s="4">
        <v>0.1711</v>
      </c>
      <c r="I831" s="4" t="s">
        <v>40</v>
      </c>
      <c r="J831" s="4">
        <v>19800614</v>
      </c>
      <c r="K831" s="4">
        <v>19800614</v>
      </c>
      <c r="L831" t="str">
        <f t="shared" si="67"/>
        <v>1101</v>
      </c>
      <c r="M831">
        <f t="shared" si="68"/>
        <v>23</v>
      </c>
    </row>
    <row r="832" spans="1:13">
      <c r="A832" s="2">
        <v>45597.967326388891</v>
      </c>
      <c r="B832" s="3">
        <v>45597.573101851849</v>
      </c>
      <c r="C832" s="4" t="s">
        <v>39</v>
      </c>
      <c r="D832" s="4">
        <v>0.15459999999999999</v>
      </c>
      <c r="E832" s="4">
        <v>3.0300000000000001E-2</v>
      </c>
      <c r="F832" s="4">
        <v>0.7893</v>
      </c>
      <c r="G832" s="4">
        <v>9.2669999999999995</v>
      </c>
      <c r="H832" s="4">
        <v>0.1696</v>
      </c>
      <c r="I832" s="4" t="s">
        <v>40</v>
      </c>
      <c r="J832" s="4">
        <v>19800614</v>
      </c>
      <c r="K832" s="4">
        <v>19800614</v>
      </c>
      <c r="L832" t="str">
        <f t="shared" si="67"/>
        <v>1101</v>
      </c>
      <c r="M832">
        <f t="shared" si="68"/>
        <v>23</v>
      </c>
    </row>
    <row r="833" spans="1:13">
      <c r="A833" s="2">
        <v>45597.967418981483</v>
      </c>
      <c r="B833" s="3">
        <v>45597.963379629633</v>
      </c>
      <c r="C833" s="4" t="s">
        <v>18</v>
      </c>
      <c r="D833" s="4">
        <v>0.63959999999999995</v>
      </c>
      <c r="E833" s="4">
        <v>0.73850000000000005</v>
      </c>
      <c r="F833" s="4">
        <v>0.55389999999999995</v>
      </c>
      <c r="G833" s="4">
        <v>4.3780000000000001</v>
      </c>
      <c r="H833" s="4">
        <v>0.1885</v>
      </c>
      <c r="I833" s="4" t="s">
        <v>40</v>
      </c>
      <c r="J833" s="4">
        <v>19800614</v>
      </c>
      <c r="K833" s="4">
        <v>19800614</v>
      </c>
      <c r="L833" t="str">
        <f t="shared" si="67"/>
        <v>1101</v>
      </c>
      <c r="M833">
        <f t="shared" si="68"/>
        <v>23</v>
      </c>
    </row>
    <row r="834" spans="1:13">
      <c r="A834" s="2">
        <v>45597.967650462961</v>
      </c>
      <c r="B834" s="3">
        <v>45597.966574074075</v>
      </c>
      <c r="C834" s="4" t="s">
        <v>23</v>
      </c>
      <c r="D834" s="4">
        <v>0.61799999999999999</v>
      </c>
      <c r="E834" s="4">
        <v>0.66039999999999999</v>
      </c>
      <c r="F834" s="4">
        <v>0.57830000000000004</v>
      </c>
      <c r="G834" s="4">
        <v>4.7949999999999999</v>
      </c>
      <c r="H834" s="4">
        <v>0.1867</v>
      </c>
      <c r="I834" s="4" t="s">
        <v>13</v>
      </c>
      <c r="J834" s="4">
        <v>19800614</v>
      </c>
      <c r="K834" s="4">
        <v>19800614</v>
      </c>
      <c r="L834" t="str">
        <f t="shared" si="67"/>
        <v>1101</v>
      </c>
      <c r="M834">
        <f t="shared" si="68"/>
        <v>23</v>
      </c>
    </row>
    <row r="835" spans="1:13">
      <c r="A835" s="2">
        <v>45597.967731481483</v>
      </c>
      <c r="B835" s="3">
        <v>45597.967060185183</v>
      </c>
      <c r="C835" s="4" t="s">
        <v>23</v>
      </c>
      <c r="D835" s="4">
        <v>0.62</v>
      </c>
      <c r="E835" s="4">
        <v>0.6583</v>
      </c>
      <c r="F835" s="4">
        <v>0.58389999999999997</v>
      </c>
      <c r="G835" s="4">
        <v>4.8049999999999997</v>
      </c>
      <c r="H835" s="4">
        <v>0.1862</v>
      </c>
      <c r="I835" s="4" t="s">
        <v>40</v>
      </c>
      <c r="J835" s="4">
        <v>19800614</v>
      </c>
      <c r="K835" s="4">
        <v>19800614</v>
      </c>
      <c r="L835" t="str">
        <f t="shared" si="67"/>
        <v>1101</v>
      </c>
      <c r="M835">
        <f t="shared" si="68"/>
        <v>23</v>
      </c>
    </row>
    <row r="836" spans="1:13">
      <c r="A836" s="2">
        <v>45597.967986111114</v>
      </c>
      <c r="B836" s="3">
        <v>45597.548807870371</v>
      </c>
      <c r="C836" s="4" t="s">
        <v>39</v>
      </c>
      <c r="D836" s="4">
        <v>0.15709999999999999</v>
      </c>
      <c r="E836" s="4">
        <v>2.93E-2</v>
      </c>
      <c r="F836" s="4">
        <v>0.84260000000000002</v>
      </c>
      <c r="G836" s="4">
        <v>9.2970000000000006</v>
      </c>
      <c r="H836" s="4">
        <v>0.16450000000000001</v>
      </c>
      <c r="I836" s="4" t="s">
        <v>40</v>
      </c>
      <c r="J836" s="4">
        <v>19800614</v>
      </c>
      <c r="K836" s="4">
        <v>19800614</v>
      </c>
      <c r="L836" t="str">
        <f t="shared" si="67"/>
        <v>1101</v>
      </c>
      <c r="M836">
        <f t="shared" si="68"/>
        <v>23</v>
      </c>
    </row>
    <row r="837" spans="1:13">
      <c r="A837" s="2">
        <v>45597.968078703707</v>
      </c>
      <c r="B837" s="3">
        <v>45597.558530092596</v>
      </c>
      <c r="C837" s="4" t="s">
        <v>39</v>
      </c>
      <c r="D837" s="4">
        <v>0.15310000000000001</v>
      </c>
      <c r="E837" s="4">
        <v>2.9899999999999999E-2</v>
      </c>
      <c r="F837" s="4">
        <v>0.7843</v>
      </c>
      <c r="G837" s="4">
        <v>9.2789999999999999</v>
      </c>
      <c r="H837" s="4">
        <v>0.1701</v>
      </c>
      <c r="I837" s="4" t="s">
        <v>40</v>
      </c>
      <c r="J837" s="4">
        <v>19800614</v>
      </c>
      <c r="K837" s="4">
        <v>19800614</v>
      </c>
      <c r="L837" t="str">
        <f t="shared" si="67"/>
        <v>1101</v>
      </c>
      <c r="M837">
        <f t="shared" si="68"/>
        <v>23</v>
      </c>
    </row>
    <row r="838" spans="1:13">
      <c r="A838" s="2">
        <v>45597.968194444446</v>
      </c>
      <c r="B838" s="3">
        <v>45597.568252314813</v>
      </c>
      <c r="C838" s="4" t="s">
        <v>39</v>
      </c>
      <c r="D838" s="4">
        <v>0.151</v>
      </c>
      <c r="E838" s="4">
        <v>3.1099999999999999E-2</v>
      </c>
      <c r="F838" s="4">
        <v>0.73319999999999996</v>
      </c>
      <c r="G838" s="4">
        <v>9.2439999999999998</v>
      </c>
      <c r="H838" s="4">
        <v>0.17449999999999999</v>
      </c>
      <c r="I838" s="4" t="s">
        <v>40</v>
      </c>
      <c r="J838" s="4">
        <v>19800614</v>
      </c>
      <c r="K838" s="4">
        <v>19800614</v>
      </c>
      <c r="L838" t="str">
        <f t="shared" si="67"/>
        <v>1101</v>
      </c>
      <c r="M838">
        <f t="shared" si="68"/>
        <v>23</v>
      </c>
    </row>
    <row r="839" spans="1:13">
      <c r="A839" s="2">
        <v>45597.968310185184</v>
      </c>
      <c r="B839" s="3">
        <v>45597.562418981484</v>
      </c>
      <c r="C839" s="4" t="s">
        <v>39</v>
      </c>
      <c r="D839" s="4">
        <v>0.15340000000000001</v>
      </c>
      <c r="E839" s="4">
        <v>3.04E-2</v>
      </c>
      <c r="F839" s="4">
        <v>0.77480000000000004</v>
      </c>
      <c r="G839" s="4">
        <v>9.2650000000000006</v>
      </c>
      <c r="H839" s="4">
        <v>0.1709</v>
      </c>
      <c r="I839" s="4" t="s">
        <v>40</v>
      </c>
      <c r="J839" s="4">
        <v>19800614</v>
      </c>
      <c r="K839" s="4">
        <v>19800614</v>
      </c>
      <c r="L839" t="str">
        <f t="shared" si="67"/>
        <v>1101</v>
      </c>
      <c r="M839">
        <f t="shared" si="68"/>
        <v>23</v>
      </c>
    </row>
    <row r="840" spans="1:13">
      <c r="A840" s="2">
        <v>45597.96837962963</v>
      </c>
      <c r="B840" s="3">
        <v>45597.547893518517</v>
      </c>
      <c r="C840" s="4" t="s">
        <v>39</v>
      </c>
      <c r="D840" s="4">
        <v>0.15640000000000001</v>
      </c>
      <c r="E840" s="4">
        <v>2.9700000000000001E-2</v>
      </c>
      <c r="F840" s="4">
        <v>0.82489999999999997</v>
      </c>
      <c r="G840" s="4">
        <v>9.2859999999999996</v>
      </c>
      <c r="H840" s="4">
        <v>0.1663</v>
      </c>
      <c r="I840" s="4" t="s">
        <v>40</v>
      </c>
      <c r="J840" s="4">
        <v>19800614</v>
      </c>
      <c r="K840" s="4">
        <v>19800614</v>
      </c>
      <c r="L840" t="str">
        <f t="shared" si="67"/>
        <v>1101</v>
      </c>
      <c r="M840">
        <f t="shared" si="68"/>
        <v>23</v>
      </c>
    </row>
    <row r="841" spans="1:13">
      <c r="A841" s="2">
        <v>45597.968495370369</v>
      </c>
      <c r="B841" s="3">
        <v>45597.586689814816</v>
      </c>
      <c r="C841" s="4" t="s">
        <v>39</v>
      </c>
      <c r="D841" s="4">
        <v>0.1537</v>
      </c>
      <c r="E841" s="4">
        <v>2.87E-2</v>
      </c>
      <c r="F841" s="4">
        <v>0.82340000000000002</v>
      </c>
      <c r="G841" s="4">
        <v>9.3160000000000007</v>
      </c>
      <c r="H841" s="4">
        <v>0.16639999999999999</v>
      </c>
      <c r="I841" s="4" t="s">
        <v>40</v>
      </c>
      <c r="J841" s="4">
        <v>19800614</v>
      </c>
      <c r="K841" s="4">
        <v>19800614</v>
      </c>
      <c r="L841" t="str">
        <f t="shared" si="67"/>
        <v>1101</v>
      </c>
      <c r="M841">
        <f t="shared" si="68"/>
        <v>23</v>
      </c>
    </row>
    <row r="842" spans="1:13">
      <c r="A842" s="2">
        <v>45597.968587962961</v>
      </c>
      <c r="B842" s="3">
        <v>45597.567280092589</v>
      </c>
      <c r="C842" s="4" t="s">
        <v>39</v>
      </c>
      <c r="D842" s="4">
        <v>0.15340000000000001</v>
      </c>
      <c r="E842" s="4">
        <v>3.09E-2</v>
      </c>
      <c r="F842" s="4">
        <v>0.76080000000000003</v>
      </c>
      <c r="G842" s="4">
        <v>9.2490000000000006</v>
      </c>
      <c r="H842" s="4">
        <v>0.17219999999999999</v>
      </c>
      <c r="I842" s="4" t="s">
        <v>40</v>
      </c>
      <c r="J842" s="4">
        <v>19800614</v>
      </c>
      <c r="K842" s="4">
        <v>19800614</v>
      </c>
      <c r="L842" t="str">
        <f t="shared" si="67"/>
        <v>1101</v>
      </c>
      <c r="M842">
        <f t="shared" si="68"/>
        <v>23</v>
      </c>
    </row>
    <row r="843" spans="1:13">
      <c r="A843" s="2">
        <v>45597.968680555554</v>
      </c>
      <c r="B843" s="3">
        <v>45597.552743055552</v>
      </c>
      <c r="C843" s="4" t="s">
        <v>39</v>
      </c>
      <c r="D843" s="4">
        <v>0.14599999999999999</v>
      </c>
      <c r="E843" s="4">
        <v>2.9100000000000001E-2</v>
      </c>
      <c r="F843" s="4">
        <v>0.73319999999999996</v>
      </c>
      <c r="G843" s="4">
        <v>9.3040000000000003</v>
      </c>
      <c r="H843" s="4">
        <v>0.17449999999999999</v>
      </c>
      <c r="I843" s="4" t="s">
        <v>40</v>
      </c>
      <c r="J843" s="4">
        <v>19800614</v>
      </c>
      <c r="K843" s="4">
        <v>19800614</v>
      </c>
      <c r="L843" t="str">
        <f t="shared" si="67"/>
        <v>1101</v>
      </c>
      <c r="M843">
        <f t="shared" si="68"/>
        <v>23</v>
      </c>
    </row>
    <row r="844" spans="1:13">
      <c r="A844" s="2">
        <v>45597.968784722223</v>
      </c>
      <c r="B844" s="3">
        <v>45597.58184027778</v>
      </c>
      <c r="C844" s="4" t="s">
        <v>39</v>
      </c>
      <c r="D844" s="4">
        <v>0.156</v>
      </c>
      <c r="E844" s="4">
        <v>3.1099999999999999E-2</v>
      </c>
      <c r="F844" s="4">
        <v>0.7823</v>
      </c>
      <c r="G844" s="4">
        <v>9.2430000000000003</v>
      </c>
      <c r="H844" s="4">
        <v>0.17030000000000001</v>
      </c>
      <c r="I844" s="4" t="s">
        <v>40</v>
      </c>
      <c r="J844" s="4">
        <v>19800614</v>
      </c>
      <c r="K844" s="4">
        <v>19800614</v>
      </c>
      <c r="L844" t="str">
        <f t="shared" si="67"/>
        <v>1101</v>
      </c>
      <c r="M844">
        <f t="shared" si="68"/>
        <v>23</v>
      </c>
    </row>
    <row r="845" spans="1:13">
      <c r="A845" s="2">
        <v>45597.968854166669</v>
      </c>
      <c r="B845" s="3">
        <v>45597.557581018518</v>
      </c>
      <c r="C845" s="4" t="s">
        <v>39</v>
      </c>
      <c r="D845" s="4">
        <v>0.1552</v>
      </c>
      <c r="E845" s="4">
        <v>2.9899999999999999E-2</v>
      </c>
      <c r="F845" s="4">
        <v>0.80469999999999997</v>
      </c>
      <c r="G845" s="4">
        <v>9.2780000000000005</v>
      </c>
      <c r="H845" s="4">
        <v>0.16819999999999999</v>
      </c>
      <c r="I845" s="4" t="s">
        <v>40</v>
      </c>
      <c r="J845" s="4">
        <v>19800614</v>
      </c>
      <c r="K845" s="4">
        <v>19800614</v>
      </c>
      <c r="L845" t="str">
        <f t="shared" si="67"/>
        <v>1101</v>
      </c>
      <c r="M845">
        <f t="shared" si="68"/>
        <v>23</v>
      </c>
    </row>
    <row r="846" spans="1:13">
      <c r="A846" s="2">
        <v>45597.968958333331</v>
      </c>
      <c r="B846" s="3">
        <v>45597.572118055556</v>
      </c>
      <c r="C846" s="4" t="s">
        <v>39</v>
      </c>
      <c r="D846" s="4">
        <v>0.1618</v>
      </c>
      <c r="E846" s="4">
        <v>3.2500000000000001E-2</v>
      </c>
      <c r="F846" s="4">
        <v>0.80549999999999999</v>
      </c>
      <c r="G846" s="4">
        <v>9.2040000000000006</v>
      </c>
      <c r="H846" s="4">
        <v>0.16819999999999999</v>
      </c>
      <c r="I846" s="4" t="s">
        <v>40</v>
      </c>
      <c r="J846" s="4">
        <v>19800614</v>
      </c>
      <c r="K846" s="4">
        <v>19800614</v>
      </c>
      <c r="L846" t="str">
        <f t="shared" si="67"/>
        <v>1101</v>
      </c>
      <c r="M846">
        <f t="shared" si="68"/>
        <v>23</v>
      </c>
    </row>
    <row r="847" spans="1:13">
      <c r="A847" s="2">
        <v>45597.9690625</v>
      </c>
      <c r="B847" s="3">
        <v>45597.577337962961</v>
      </c>
      <c r="C847" s="4" t="s">
        <v>39</v>
      </c>
      <c r="D847" s="4">
        <v>0.15459999999999999</v>
      </c>
      <c r="E847" s="4">
        <v>2.9399999999999999E-2</v>
      </c>
      <c r="F847" s="4">
        <v>0.81430000000000002</v>
      </c>
      <c r="G847" s="4">
        <v>9.2949999999999999</v>
      </c>
      <c r="H847" s="4">
        <v>0.1673</v>
      </c>
      <c r="I847" s="4" t="s">
        <v>40</v>
      </c>
      <c r="J847" s="4">
        <v>19800614</v>
      </c>
      <c r="K847" s="4">
        <v>19800614</v>
      </c>
      <c r="L847" t="str">
        <f t="shared" si="67"/>
        <v>1101</v>
      </c>
      <c r="M847">
        <f t="shared" si="68"/>
        <v>23</v>
      </c>
    </row>
    <row r="848" spans="1:13">
      <c r="A848" s="2">
        <v>45597.969143518516</v>
      </c>
      <c r="B848" s="3">
        <v>45597.5627662037</v>
      </c>
      <c r="C848" s="4" t="s">
        <v>39</v>
      </c>
      <c r="D848" s="4">
        <v>0.152</v>
      </c>
      <c r="E848" s="4">
        <v>2.8799999999999999E-2</v>
      </c>
      <c r="F848" s="4">
        <v>0.80210000000000004</v>
      </c>
      <c r="G848" s="4">
        <v>9.3119999999999994</v>
      </c>
      <c r="H848" s="4">
        <v>0.16850000000000001</v>
      </c>
      <c r="I848" s="4" t="s">
        <v>40</v>
      </c>
      <c r="J848" s="4">
        <v>19800614</v>
      </c>
      <c r="K848" s="4">
        <v>19800614</v>
      </c>
      <c r="L848" t="str">
        <f t="shared" si="67"/>
        <v>1101</v>
      </c>
      <c r="M848">
        <f t="shared" si="68"/>
        <v>23</v>
      </c>
    </row>
    <row r="849" spans="1:13">
      <c r="A849" s="2">
        <v>45597.969212962962</v>
      </c>
      <c r="B849" s="3">
        <v>45597.553078703706</v>
      </c>
      <c r="C849" s="4" t="s">
        <v>39</v>
      </c>
      <c r="D849" s="4">
        <v>0.15310000000000001</v>
      </c>
      <c r="E849" s="4">
        <v>2.9399999999999999E-2</v>
      </c>
      <c r="F849" s="4">
        <v>0.79720000000000002</v>
      </c>
      <c r="G849" s="4">
        <v>9.2929999999999993</v>
      </c>
      <c r="H849" s="4">
        <v>0.16889999999999999</v>
      </c>
      <c r="I849" s="4" t="s">
        <v>40</v>
      </c>
      <c r="J849" s="4">
        <v>19800614</v>
      </c>
      <c r="K849" s="4">
        <v>19800614</v>
      </c>
      <c r="L849" t="str">
        <f t="shared" si="67"/>
        <v>1101</v>
      </c>
      <c r="M849">
        <f t="shared" si="68"/>
        <v>23</v>
      </c>
    </row>
    <row r="850" spans="1:13">
      <c r="A850" s="2">
        <v>45597.969282407408</v>
      </c>
      <c r="B850" s="3">
        <v>45597.587013888886</v>
      </c>
      <c r="C850" s="4" t="s">
        <v>39</v>
      </c>
      <c r="D850" s="4">
        <v>0.15679999999999999</v>
      </c>
      <c r="E850" s="4">
        <v>2.9899999999999999E-2</v>
      </c>
      <c r="F850" s="4">
        <v>0.82250000000000001</v>
      </c>
      <c r="G850" s="4">
        <v>9.2789999999999999</v>
      </c>
      <c r="H850" s="4">
        <v>0.16650000000000001</v>
      </c>
      <c r="I850" s="4" t="s">
        <v>40</v>
      </c>
      <c r="J850" s="4">
        <v>19800614</v>
      </c>
      <c r="K850" s="4">
        <v>19800614</v>
      </c>
      <c r="L850" t="str">
        <f t="shared" si="67"/>
        <v>1101</v>
      </c>
      <c r="M850">
        <f t="shared" si="68"/>
        <v>23</v>
      </c>
    </row>
    <row r="851" spans="1:13">
      <c r="A851" s="2">
        <v>45597.969363425924</v>
      </c>
      <c r="B851" s="3">
        <v>45597.557928240742</v>
      </c>
      <c r="C851" s="4" t="s">
        <v>39</v>
      </c>
      <c r="D851" s="4">
        <v>0.15329999999999999</v>
      </c>
      <c r="E851" s="4">
        <v>3.0499999999999999E-2</v>
      </c>
      <c r="F851" s="4">
        <v>0.76939999999999997</v>
      </c>
      <c r="G851" s="4">
        <v>9.26</v>
      </c>
      <c r="H851" s="4">
        <v>0.1714</v>
      </c>
      <c r="I851" s="4" t="s">
        <v>40</v>
      </c>
      <c r="J851" s="4">
        <v>19800614</v>
      </c>
      <c r="K851" s="4">
        <v>19800614</v>
      </c>
      <c r="L851" t="str">
        <f t="shared" si="67"/>
        <v>1101</v>
      </c>
      <c r="M851">
        <f t="shared" si="68"/>
        <v>23</v>
      </c>
    </row>
    <row r="852" spans="1:13">
      <c r="A852" s="2">
        <v>45597.969456018516</v>
      </c>
      <c r="B852" s="3">
        <v>45597.54824074074</v>
      </c>
      <c r="C852" s="4" t="s">
        <v>39</v>
      </c>
      <c r="D852" s="4">
        <v>0.15329999999999999</v>
      </c>
      <c r="E852" s="4">
        <v>3.0800000000000001E-2</v>
      </c>
      <c r="F852" s="4">
        <v>0.76270000000000004</v>
      </c>
      <c r="G852" s="4">
        <v>9.2520000000000007</v>
      </c>
      <c r="H852" s="4">
        <v>0.17199999999999999</v>
      </c>
      <c r="I852" s="4" t="s">
        <v>40</v>
      </c>
      <c r="J852" s="4">
        <v>19800614</v>
      </c>
      <c r="K852" s="4">
        <v>19800614</v>
      </c>
      <c r="L852" t="str">
        <f t="shared" si="67"/>
        <v>1101</v>
      </c>
      <c r="M852">
        <f t="shared" si="68"/>
        <v>23</v>
      </c>
    </row>
    <row r="853" spans="1:13">
      <c r="A853" s="2">
        <v>45597.969537037039</v>
      </c>
      <c r="B853" s="3">
        <v>45597.582187499997</v>
      </c>
      <c r="C853" s="4" t="s">
        <v>39</v>
      </c>
      <c r="D853" s="4">
        <v>0.159</v>
      </c>
      <c r="E853" s="4">
        <v>3.2099999999999997E-2</v>
      </c>
      <c r="F853" s="4">
        <v>0.78820000000000001</v>
      </c>
      <c r="G853" s="4">
        <v>9.2149999999999999</v>
      </c>
      <c r="H853" s="4">
        <v>0.16969999999999999</v>
      </c>
      <c r="I853" s="4" t="s">
        <v>40</v>
      </c>
      <c r="J853" s="4">
        <v>19800614</v>
      </c>
      <c r="K853" s="4">
        <v>19800614</v>
      </c>
      <c r="L853" t="str">
        <f t="shared" si="67"/>
        <v>1101</v>
      </c>
      <c r="M853">
        <f t="shared" si="68"/>
        <v>23</v>
      </c>
    </row>
    <row r="854" spans="1:13">
      <c r="A854" s="2">
        <v>45597.969641203701</v>
      </c>
      <c r="B854" s="3">
        <v>45597.543402777781</v>
      </c>
      <c r="C854" s="4" t="s">
        <v>39</v>
      </c>
      <c r="D854" s="4">
        <v>0.14929999999999999</v>
      </c>
      <c r="E854" s="4">
        <v>3.0200000000000001E-2</v>
      </c>
      <c r="F854" s="4">
        <v>0.73799999999999999</v>
      </c>
      <c r="G854" s="4">
        <v>9.2690000000000001</v>
      </c>
      <c r="H854" s="4">
        <v>0.1741</v>
      </c>
      <c r="I854" s="4" t="s">
        <v>40</v>
      </c>
      <c r="J854" s="4">
        <v>19800614</v>
      </c>
      <c r="K854" s="4">
        <v>19800614</v>
      </c>
      <c r="L854" t="str">
        <f t="shared" si="67"/>
        <v>1101</v>
      </c>
      <c r="M854">
        <f t="shared" si="68"/>
        <v>23</v>
      </c>
    </row>
    <row r="855" spans="1:13">
      <c r="A855" s="2">
        <v>45597.970185185186</v>
      </c>
      <c r="B855" s="3">
        <v>45597.962430555555</v>
      </c>
      <c r="C855" s="4" t="s">
        <v>63</v>
      </c>
      <c r="D855" s="4">
        <v>0.64459999999999995</v>
      </c>
      <c r="E855" s="4">
        <v>0.69169999999999998</v>
      </c>
      <c r="F855" s="4">
        <v>0.60070000000000001</v>
      </c>
      <c r="G855" s="4">
        <v>4.633</v>
      </c>
      <c r="H855" s="4">
        <v>0.18490000000000001</v>
      </c>
      <c r="I855" s="4" t="s">
        <v>40</v>
      </c>
      <c r="J855" s="4">
        <v>19800614</v>
      </c>
      <c r="K855" s="4">
        <v>19800614</v>
      </c>
      <c r="L855" t="str">
        <f t="shared" si="67"/>
        <v>1101</v>
      </c>
      <c r="M855">
        <f t="shared" si="68"/>
        <v>23</v>
      </c>
    </row>
    <row r="856" spans="1:13">
      <c r="A856" s="2">
        <v>45597.970659722225</v>
      </c>
      <c r="B856" s="3">
        <v>45597.970138888886</v>
      </c>
      <c r="C856" s="4" t="s">
        <v>23</v>
      </c>
      <c r="D856" s="4">
        <v>0.62019999999999997</v>
      </c>
      <c r="E856" s="4">
        <v>0.66010000000000002</v>
      </c>
      <c r="F856" s="4">
        <v>0.58279999999999998</v>
      </c>
      <c r="G856" s="4">
        <v>4.7960000000000003</v>
      </c>
      <c r="H856" s="4">
        <v>0.18629999999999999</v>
      </c>
      <c r="I856" s="4" t="s">
        <v>13</v>
      </c>
      <c r="J856" s="4">
        <v>19800614</v>
      </c>
      <c r="K856" s="4">
        <v>19800614</v>
      </c>
      <c r="L856" t="str">
        <f t="shared" si="67"/>
        <v>1101</v>
      </c>
      <c r="M856">
        <f t="shared" si="68"/>
        <v>23</v>
      </c>
    </row>
    <row r="857" spans="1:13">
      <c r="A857" s="2">
        <v>45597.971377314818</v>
      </c>
      <c r="B857" s="3">
        <v>45597.969444444447</v>
      </c>
      <c r="C857" s="4" t="s">
        <v>18</v>
      </c>
      <c r="D857" s="4">
        <v>0.65069999999999995</v>
      </c>
      <c r="E857" s="4">
        <v>0.72019999999999995</v>
      </c>
      <c r="F857" s="4">
        <v>0.58799999999999997</v>
      </c>
      <c r="G857" s="4">
        <v>4.4800000000000004</v>
      </c>
      <c r="H857" s="4">
        <v>0.18590000000000001</v>
      </c>
      <c r="I857" s="4" t="s">
        <v>40</v>
      </c>
      <c r="J857" s="4">
        <v>19800614</v>
      </c>
      <c r="K857" s="4">
        <v>19800614</v>
      </c>
      <c r="L857" t="str">
        <f t="shared" si="67"/>
        <v>1101</v>
      </c>
      <c r="M857">
        <f t="shared" si="68"/>
        <v>23</v>
      </c>
    </row>
    <row r="858" spans="1:13">
      <c r="A858" s="2">
        <v>45597.973055555558</v>
      </c>
      <c r="B858" s="3">
        <v>45597.967962962961</v>
      </c>
      <c r="C858" s="4" t="s">
        <v>62</v>
      </c>
      <c r="D858" s="4">
        <v>0.54600000000000004</v>
      </c>
      <c r="E858" s="4">
        <v>0.71189999999999998</v>
      </c>
      <c r="F858" s="4">
        <v>0.41870000000000002</v>
      </c>
      <c r="G858" s="4">
        <v>4.5250000000000004</v>
      </c>
      <c r="H858" s="4">
        <v>0.1993</v>
      </c>
      <c r="I858" s="4" t="s">
        <v>40</v>
      </c>
      <c r="J858" s="4">
        <v>19800614</v>
      </c>
      <c r="K858" s="4">
        <v>19800614</v>
      </c>
      <c r="L858" t="str">
        <f t="shared" si="67"/>
        <v>1101</v>
      </c>
      <c r="M858">
        <f t="shared" si="68"/>
        <v>23</v>
      </c>
    </row>
    <row r="859" spans="1:13">
      <c r="A859" s="2">
        <v>45597.973171296297</v>
      </c>
      <c r="B859" s="3">
        <v>45597.952199074076</v>
      </c>
      <c r="C859" s="4" t="s">
        <v>62</v>
      </c>
      <c r="D859" s="4">
        <v>0.53580000000000005</v>
      </c>
      <c r="E859" s="4">
        <v>0.71450000000000002</v>
      </c>
      <c r="F859" s="4">
        <v>0.40179999999999999</v>
      </c>
      <c r="G859" s="4">
        <v>4.5110000000000001</v>
      </c>
      <c r="H859" s="4">
        <v>0.20080000000000001</v>
      </c>
      <c r="I859" s="4" t="s">
        <v>40</v>
      </c>
      <c r="J859" s="4">
        <v>19800614</v>
      </c>
      <c r="K859" s="4">
        <v>19800614</v>
      </c>
      <c r="L859" t="str">
        <f t="shared" si="67"/>
        <v>1101</v>
      </c>
      <c r="M859">
        <f t="shared" si="68"/>
        <v>23</v>
      </c>
    </row>
    <row r="860" spans="1:13">
      <c r="A860" s="2">
        <v>45597.973483796297</v>
      </c>
      <c r="B860" s="3">
        <v>45597.940011574072</v>
      </c>
      <c r="C860" s="4" t="s">
        <v>62</v>
      </c>
      <c r="D860" s="4">
        <v>0.63380000000000003</v>
      </c>
      <c r="E860" s="4">
        <v>0.58819999999999995</v>
      </c>
      <c r="F860" s="4">
        <v>0.68289999999999995</v>
      </c>
      <c r="G860" s="4">
        <v>5.1520000000000001</v>
      </c>
      <c r="H860" s="4">
        <v>0.17860000000000001</v>
      </c>
      <c r="I860" s="4" t="s">
        <v>40</v>
      </c>
      <c r="J860" s="4">
        <v>19800614</v>
      </c>
      <c r="K860" s="4">
        <v>19800614</v>
      </c>
      <c r="L860" t="str">
        <f t="shared" si="67"/>
        <v>1101</v>
      </c>
      <c r="M860">
        <f t="shared" si="68"/>
        <v>23</v>
      </c>
    </row>
    <row r="861" spans="1:13">
      <c r="A861" s="2">
        <v>45597.973587962966</v>
      </c>
      <c r="B861" s="3">
        <v>45597.92528935185</v>
      </c>
      <c r="C861" s="4" t="s">
        <v>62</v>
      </c>
      <c r="D861" s="4">
        <v>0.63529999999999998</v>
      </c>
      <c r="E861" s="4">
        <v>0.58179999999999998</v>
      </c>
      <c r="F861" s="4">
        <v>0.69379999999999997</v>
      </c>
      <c r="G861" s="4">
        <v>5.1820000000000004</v>
      </c>
      <c r="H861" s="4">
        <v>0.1777</v>
      </c>
      <c r="I861" s="4" t="s">
        <v>40</v>
      </c>
      <c r="J861" s="4">
        <v>19800614</v>
      </c>
      <c r="K861" s="4">
        <v>19800614</v>
      </c>
      <c r="L861" t="str">
        <f t="shared" si="67"/>
        <v>1101</v>
      </c>
      <c r="M861">
        <f t="shared" si="68"/>
        <v>23</v>
      </c>
    </row>
    <row r="862" spans="1:13">
      <c r="A862" s="2">
        <v>45597.973761574074</v>
      </c>
      <c r="B862" s="3">
        <v>45597.973275462966</v>
      </c>
      <c r="C862" s="4" t="s">
        <v>17</v>
      </c>
      <c r="D862" s="4">
        <v>0.58509999999999995</v>
      </c>
      <c r="E862" s="4">
        <v>0.65810000000000002</v>
      </c>
      <c r="F862" s="4">
        <v>0.52010000000000001</v>
      </c>
      <c r="G862" s="4">
        <v>4.806</v>
      </c>
      <c r="H862" s="4">
        <v>0.19109999999999999</v>
      </c>
      <c r="I862" s="4" t="s">
        <v>40</v>
      </c>
      <c r="J862" s="4">
        <v>19800614</v>
      </c>
      <c r="K862" s="4">
        <v>19800614</v>
      </c>
      <c r="L862" t="str">
        <f t="shared" si="67"/>
        <v>1101</v>
      </c>
      <c r="M862">
        <f t="shared" si="68"/>
        <v>23</v>
      </c>
    </row>
    <row r="863" spans="1:13">
      <c r="A863" s="2">
        <v>45597.974687499998</v>
      </c>
      <c r="B863" s="3">
        <v>45597.973553240743</v>
      </c>
      <c r="C863" s="4" t="s">
        <v>23</v>
      </c>
      <c r="D863" s="4">
        <v>0</v>
      </c>
      <c r="E863" s="4">
        <v>0.99929999999999997</v>
      </c>
      <c r="F863" s="4">
        <v>0</v>
      </c>
      <c r="G863" s="4">
        <v>0.19600000000000001</v>
      </c>
      <c r="H863" s="4">
        <v>0.73219999999999996</v>
      </c>
      <c r="I863" s="4" t="s">
        <v>13</v>
      </c>
      <c r="J863" s="4">
        <v>19800614</v>
      </c>
      <c r="K863" s="4">
        <v>19800614</v>
      </c>
      <c r="L863" t="str">
        <f t="shared" si="67"/>
        <v>1101</v>
      </c>
      <c r="M863">
        <f t="shared" si="68"/>
        <v>23</v>
      </c>
    </row>
    <row r="864" spans="1:13">
      <c r="A864" s="2">
        <v>45597.975648148145</v>
      </c>
      <c r="B864" s="3">
        <v>45597.974849537037</v>
      </c>
      <c r="C864" s="4" t="s">
        <v>23</v>
      </c>
      <c r="D864" s="4">
        <v>0.62339999999999995</v>
      </c>
      <c r="E864" s="4">
        <v>0.6623</v>
      </c>
      <c r="F864" s="4">
        <v>0.58679999999999999</v>
      </c>
      <c r="G864" s="4">
        <v>4.7850000000000001</v>
      </c>
      <c r="H864" s="4">
        <v>0.186</v>
      </c>
      <c r="I864" s="4" t="s">
        <v>13</v>
      </c>
      <c r="J864" s="4">
        <v>19800614</v>
      </c>
      <c r="K864" s="4">
        <v>19800614</v>
      </c>
      <c r="L864" t="str">
        <f t="shared" si="67"/>
        <v>1101</v>
      </c>
      <c r="M864">
        <f t="shared" si="68"/>
        <v>23</v>
      </c>
    </row>
    <row r="865" spans="1:13">
      <c r="A865" s="2">
        <v>45597.976099537038</v>
      </c>
      <c r="B865" s="3">
        <v>45597.425787037035</v>
      </c>
      <c r="C865" s="4" t="s">
        <v>39</v>
      </c>
      <c r="D865" s="4">
        <v>0.15049999999999999</v>
      </c>
      <c r="E865" s="4">
        <v>3.0300000000000001E-2</v>
      </c>
      <c r="F865" s="4">
        <v>0.74829999999999997</v>
      </c>
      <c r="G865" s="4">
        <v>9.2669999999999995</v>
      </c>
      <c r="H865" s="4">
        <v>0.17319999999999999</v>
      </c>
      <c r="I865" s="4" t="s">
        <v>40</v>
      </c>
      <c r="J865" s="4">
        <v>19800614</v>
      </c>
      <c r="K865" s="4">
        <v>19800614</v>
      </c>
      <c r="L865" t="str">
        <f t="shared" si="67"/>
        <v>1101</v>
      </c>
      <c r="M865">
        <f t="shared" si="68"/>
        <v>23</v>
      </c>
    </row>
    <row r="866" spans="1:13">
      <c r="A866" s="2">
        <v>45597.976203703707</v>
      </c>
      <c r="B866" s="3">
        <v>45597.922210648147</v>
      </c>
      <c r="C866" s="4" t="s">
        <v>68</v>
      </c>
      <c r="D866" s="4">
        <v>0.30320000000000003</v>
      </c>
      <c r="E866" s="4">
        <v>0.72160000000000002</v>
      </c>
      <c r="F866" s="4">
        <v>0.12740000000000001</v>
      </c>
      <c r="G866" s="4">
        <v>4.4720000000000004</v>
      </c>
      <c r="H866" s="4">
        <v>0.2339</v>
      </c>
      <c r="I866" s="4" t="s">
        <v>40</v>
      </c>
      <c r="J866" s="4">
        <v>19800614</v>
      </c>
      <c r="K866" s="4">
        <v>19800614</v>
      </c>
      <c r="L866" t="str">
        <f t="shared" si="67"/>
        <v>1101</v>
      </c>
      <c r="M866">
        <f t="shared" si="68"/>
        <v>23</v>
      </c>
    </row>
    <row r="867" spans="1:13">
      <c r="A867" s="2">
        <v>45597.976319444446</v>
      </c>
      <c r="B867" s="3">
        <v>45597.483969907407</v>
      </c>
      <c r="C867" s="4" t="s">
        <v>39</v>
      </c>
      <c r="D867" s="4">
        <v>0.15040000000000001</v>
      </c>
      <c r="E867" s="4">
        <v>2.86E-2</v>
      </c>
      <c r="F867" s="4">
        <v>0.78969999999999996</v>
      </c>
      <c r="G867" s="4">
        <v>9.3170000000000002</v>
      </c>
      <c r="H867" s="4">
        <v>0.1696</v>
      </c>
      <c r="I867" s="4" t="s">
        <v>40</v>
      </c>
      <c r="J867" s="4">
        <v>19800614</v>
      </c>
      <c r="K867" s="4">
        <v>19800614</v>
      </c>
      <c r="L867" t="str">
        <f t="shared" si="67"/>
        <v>1101</v>
      </c>
      <c r="M867">
        <f t="shared" si="68"/>
        <v>23</v>
      </c>
    </row>
    <row r="868" spans="1:13">
      <c r="A868" s="2">
        <v>45597.976446759261</v>
      </c>
      <c r="B868" s="3">
        <v>45597.469421296293</v>
      </c>
      <c r="C868" s="4" t="s">
        <v>39</v>
      </c>
      <c r="D868" s="4">
        <v>0.16259999999999999</v>
      </c>
      <c r="E868" s="4">
        <v>3.0700000000000002E-2</v>
      </c>
      <c r="F868" s="4">
        <v>0.86060000000000003</v>
      </c>
      <c r="G868" s="4">
        <v>9.2539999999999996</v>
      </c>
      <c r="H868" s="4">
        <v>0.16259999999999999</v>
      </c>
      <c r="I868" s="4" t="s">
        <v>40</v>
      </c>
      <c r="J868" s="4">
        <v>19800614</v>
      </c>
      <c r="K868" s="4">
        <v>19800614</v>
      </c>
      <c r="L868" t="str">
        <f t="shared" si="67"/>
        <v>1101</v>
      </c>
      <c r="M868">
        <f t="shared" si="68"/>
        <v>23</v>
      </c>
    </row>
    <row r="869" spans="1:13">
      <c r="A869" s="2">
        <v>45597.976458333331</v>
      </c>
      <c r="B869" s="3">
        <v>45597.922210648147</v>
      </c>
      <c r="C869" s="4" t="s">
        <v>68</v>
      </c>
      <c r="D869" s="4">
        <v>0.30320000000000003</v>
      </c>
      <c r="E869" s="4">
        <v>0.72160000000000002</v>
      </c>
      <c r="F869" s="4">
        <v>0.12740000000000001</v>
      </c>
      <c r="G869" s="4">
        <v>4.4720000000000004</v>
      </c>
      <c r="H869" s="4">
        <v>0.2339</v>
      </c>
      <c r="I869" s="4" t="s">
        <v>40</v>
      </c>
      <c r="J869" s="4">
        <v>19800614</v>
      </c>
      <c r="K869" s="4">
        <v>19800614</v>
      </c>
      <c r="L869" t="str">
        <f t="shared" si="67"/>
        <v>1101</v>
      </c>
      <c r="M869">
        <f t="shared" si="68"/>
        <v>23</v>
      </c>
    </row>
    <row r="870" spans="1:13">
      <c r="A870" s="2">
        <v>45597.976574074077</v>
      </c>
      <c r="B870" s="3">
        <v>45597.464583333334</v>
      </c>
      <c r="C870" s="4" t="s">
        <v>39</v>
      </c>
      <c r="D870" s="4">
        <v>0.1444</v>
      </c>
      <c r="E870" s="4">
        <v>2.8299999999999999E-2</v>
      </c>
      <c r="F870" s="4">
        <v>0.73529999999999995</v>
      </c>
      <c r="G870" s="4">
        <v>9.3260000000000005</v>
      </c>
      <c r="H870" s="4">
        <v>0.17430000000000001</v>
      </c>
      <c r="I870" s="4" t="s">
        <v>40</v>
      </c>
      <c r="J870" s="4">
        <v>19800614</v>
      </c>
      <c r="K870" s="4">
        <v>19800614</v>
      </c>
      <c r="L870" t="str">
        <f t="shared" si="67"/>
        <v>1101</v>
      </c>
      <c r="M870">
        <f t="shared" si="68"/>
        <v>23</v>
      </c>
    </row>
    <row r="871" spans="1:13">
      <c r="A871" s="2">
        <v>45597.976678240739</v>
      </c>
      <c r="B871" s="3">
        <v>45597.430625000001</v>
      </c>
      <c r="C871" s="4" t="s">
        <v>39</v>
      </c>
      <c r="D871" s="4">
        <v>0.1472</v>
      </c>
      <c r="E871" s="4">
        <v>2.92E-2</v>
      </c>
      <c r="F871" s="4">
        <v>0.74250000000000005</v>
      </c>
      <c r="G871" s="4">
        <v>9.3000000000000007</v>
      </c>
      <c r="H871" s="4">
        <v>0.17369999999999999</v>
      </c>
      <c r="I871" s="4" t="s">
        <v>40</v>
      </c>
      <c r="J871" s="4">
        <v>19800614</v>
      </c>
      <c r="K871" s="4">
        <v>19800614</v>
      </c>
      <c r="L871" t="str">
        <f t="shared" si="67"/>
        <v>1101</v>
      </c>
      <c r="M871">
        <f t="shared" si="68"/>
        <v>23</v>
      </c>
    </row>
    <row r="872" spans="1:13">
      <c r="A872" s="2">
        <v>45597.976770833331</v>
      </c>
      <c r="B872" s="3">
        <v>45597.420949074076</v>
      </c>
      <c r="C872" s="4" t="s">
        <v>39</v>
      </c>
      <c r="D872" s="4">
        <v>0.14979999999999999</v>
      </c>
      <c r="E872" s="4">
        <v>2.9399999999999999E-2</v>
      </c>
      <c r="F872" s="4">
        <v>0.76459999999999995</v>
      </c>
      <c r="G872" s="4">
        <v>9.2949999999999999</v>
      </c>
      <c r="H872" s="4">
        <v>0.17180000000000001</v>
      </c>
      <c r="I872" s="4" t="s">
        <v>40</v>
      </c>
      <c r="J872" s="4">
        <v>19800614</v>
      </c>
      <c r="K872" s="4">
        <v>19800614</v>
      </c>
      <c r="L872" t="str">
        <f t="shared" si="67"/>
        <v>1101</v>
      </c>
      <c r="M872">
        <f t="shared" si="68"/>
        <v>23</v>
      </c>
    </row>
    <row r="873" spans="1:13">
      <c r="A873" s="2">
        <v>45597.976863425924</v>
      </c>
      <c r="B873" s="3">
        <v>45597.406412037039</v>
      </c>
      <c r="C873" s="4" t="s">
        <v>39</v>
      </c>
      <c r="D873" s="4">
        <v>0.15679999999999999</v>
      </c>
      <c r="E873" s="4">
        <v>3.1600000000000003E-2</v>
      </c>
      <c r="F873" s="4">
        <v>0.77849999999999997</v>
      </c>
      <c r="G873" s="4">
        <v>9.23</v>
      </c>
      <c r="H873" s="4">
        <v>0.1706</v>
      </c>
      <c r="I873" s="4" t="s">
        <v>40</v>
      </c>
      <c r="J873" s="4">
        <v>19800614</v>
      </c>
      <c r="K873" s="4">
        <v>19800614</v>
      </c>
      <c r="L873" t="str">
        <f t="shared" si="67"/>
        <v>1101</v>
      </c>
      <c r="M873">
        <f t="shared" si="68"/>
        <v>23</v>
      </c>
    </row>
    <row r="874" spans="1:13">
      <c r="A874" s="2">
        <v>45597.976944444446</v>
      </c>
      <c r="B874" s="3">
        <v>45597.454872685186</v>
      </c>
      <c r="C874" s="4" t="s">
        <v>39</v>
      </c>
      <c r="D874" s="4">
        <v>0.1497</v>
      </c>
      <c r="E874" s="4">
        <v>2.9700000000000001E-2</v>
      </c>
      <c r="F874" s="4">
        <v>0.75429999999999997</v>
      </c>
      <c r="G874" s="4">
        <v>9.2840000000000007</v>
      </c>
      <c r="H874" s="4">
        <v>0.17269999999999999</v>
      </c>
      <c r="I874" s="4" t="s">
        <v>40</v>
      </c>
      <c r="J874" s="4">
        <v>19800614</v>
      </c>
      <c r="K874" s="4">
        <v>19800614</v>
      </c>
      <c r="L874" t="str">
        <f t="shared" si="67"/>
        <v>1101</v>
      </c>
      <c r="M874">
        <f t="shared" si="68"/>
        <v>23</v>
      </c>
    </row>
    <row r="875" spans="1:13">
      <c r="A875" s="2">
        <v>45597.977025462962</v>
      </c>
      <c r="B875" s="3">
        <v>45597.589930555558</v>
      </c>
      <c r="C875" s="4" t="s">
        <v>39</v>
      </c>
      <c r="D875" s="4">
        <v>0.1522</v>
      </c>
      <c r="E875" s="4">
        <v>3.1E-2</v>
      </c>
      <c r="F875" s="4">
        <v>0.74780000000000002</v>
      </c>
      <c r="G875" s="4">
        <v>9.2460000000000004</v>
      </c>
      <c r="H875" s="4">
        <v>0.17330000000000001</v>
      </c>
      <c r="I875" s="4" t="s">
        <v>40</v>
      </c>
      <c r="J875" s="4">
        <v>19800614</v>
      </c>
      <c r="K875" s="4">
        <v>19800614</v>
      </c>
      <c r="L875" t="str">
        <f t="shared" si="67"/>
        <v>1101</v>
      </c>
      <c r="M875">
        <f t="shared" si="68"/>
        <v>23</v>
      </c>
    </row>
    <row r="876" spans="1:13">
      <c r="A876" s="2">
        <v>45597.977106481485</v>
      </c>
      <c r="B876" s="3">
        <v>45597.391840277778</v>
      </c>
      <c r="C876" s="4" t="s">
        <v>39</v>
      </c>
      <c r="D876" s="4">
        <v>0.14949999999999999</v>
      </c>
      <c r="E876" s="4">
        <v>3.09E-2</v>
      </c>
      <c r="F876" s="4">
        <v>0.72230000000000005</v>
      </c>
      <c r="G876" s="4">
        <v>9.2479999999999993</v>
      </c>
      <c r="H876" s="4">
        <v>0.1754</v>
      </c>
      <c r="I876" s="4" t="s">
        <v>40</v>
      </c>
      <c r="J876" s="4">
        <v>19800614</v>
      </c>
      <c r="K876" s="4">
        <v>19800614</v>
      </c>
      <c r="L876" t="str">
        <f t="shared" si="67"/>
        <v>1101</v>
      </c>
      <c r="M876">
        <f t="shared" si="68"/>
        <v>23</v>
      </c>
    </row>
    <row r="877" spans="1:13">
      <c r="A877" s="2">
        <v>45597.977199074077</v>
      </c>
      <c r="B877" s="3">
        <v>45597.57539351852</v>
      </c>
      <c r="C877" s="4" t="s">
        <v>39</v>
      </c>
      <c r="D877" s="4">
        <v>0.1573</v>
      </c>
      <c r="E877" s="4">
        <v>3.2099999999999997E-2</v>
      </c>
      <c r="F877" s="4">
        <v>0.77210000000000001</v>
      </c>
      <c r="G877" s="4">
        <v>9.2159999999999993</v>
      </c>
      <c r="H877" s="4">
        <v>0.17119999999999999</v>
      </c>
      <c r="I877" s="4" t="s">
        <v>40</v>
      </c>
      <c r="J877" s="4">
        <v>19800614</v>
      </c>
      <c r="K877" s="4">
        <v>19800614</v>
      </c>
      <c r="L877" t="str">
        <f t="shared" ref="L877:L934" si="69">TEXT(A877,"MMDD")</f>
        <v>1101</v>
      </c>
      <c r="M877">
        <f t="shared" ref="M877:M934" si="70">HOUR(A877)</f>
        <v>23</v>
      </c>
    </row>
    <row r="878" spans="1:13">
      <c r="A878" s="2">
        <v>45597.97729166667</v>
      </c>
      <c r="B878" s="3">
        <v>45597.396678240744</v>
      </c>
      <c r="C878" s="4" t="s">
        <v>39</v>
      </c>
      <c r="D878" s="4">
        <v>0.14960000000000001</v>
      </c>
      <c r="E878" s="4">
        <v>3.0800000000000001E-2</v>
      </c>
      <c r="F878" s="4">
        <v>0.72689999999999999</v>
      </c>
      <c r="G878" s="4">
        <v>9.2520000000000007</v>
      </c>
      <c r="H878" s="4">
        <v>0.17499999999999999</v>
      </c>
      <c r="I878" s="4" t="s">
        <v>40</v>
      </c>
      <c r="J878" s="4">
        <v>19800614</v>
      </c>
      <c r="K878" s="4">
        <v>19800614</v>
      </c>
      <c r="L878" t="str">
        <f t="shared" si="69"/>
        <v>1101</v>
      </c>
      <c r="M878">
        <f t="shared" si="70"/>
        <v>23</v>
      </c>
    </row>
    <row r="879" spans="1:13">
      <c r="A879" s="2">
        <v>45597.977384259262</v>
      </c>
      <c r="B879" s="3">
        <v>45597.479131944441</v>
      </c>
      <c r="C879" s="4" t="s">
        <v>39</v>
      </c>
      <c r="D879" s="4">
        <v>0.15160000000000001</v>
      </c>
      <c r="E879" s="4">
        <v>2.9100000000000001E-2</v>
      </c>
      <c r="F879" s="4">
        <v>0.78920000000000001</v>
      </c>
      <c r="G879" s="4">
        <v>9.3030000000000008</v>
      </c>
      <c r="H879" s="4">
        <v>0.16969999999999999</v>
      </c>
      <c r="I879" s="4" t="s">
        <v>40</v>
      </c>
      <c r="J879" s="4">
        <v>19800614</v>
      </c>
      <c r="K879" s="4">
        <v>19800614</v>
      </c>
      <c r="L879" t="str">
        <f t="shared" si="69"/>
        <v>1101</v>
      </c>
      <c r="M879">
        <f t="shared" si="70"/>
        <v>23</v>
      </c>
    </row>
    <row r="880" spans="1:13">
      <c r="A880" s="2">
        <v>45597.977488425924</v>
      </c>
      <c r="B880" s="3">
        <v>45597.411261574074</v>
      </c>
      <c r="C880" s="4" t="s">
        <v>39</v>
      </c>
      <c r="D880" s="4">
        <v>0.1469</v>
      </c>
      <c r="E880" s="4">
        <v>2.9499999999999998E-2</v>
      </c>
      <c r="F880" s="4">
        <v>0.73099999999999998</v>
      </c>
      <c r="G880" s="4">
        <v>9.2899999999999991</v>
      </c>
      <c r="H880" s="4">
        <v>0.17469999999999999</v>
      </c>
      <c r="I880" s="4" t="s">
        <v>40</v>
      </c>
      <c r="J880" s="4">
        <v>19800614</v>
      </c>
      <c r="K880" s="4">
        <v>19800614</v>
      </c>
      <c r="L880" t="str">
        <f t="shared" si="69"/>
        <v>1101</v>
      </c>
      <c r="M880">
        <f t="shared" si="70"/>
        <v>23</v>
      </c>
    </row>
    <row r="881" spans="1:13">
      <c r="A881" s="2">
        <v>45597.977592592593</v>
      </c>
      <c r="B881" s="3">
        <v>45597.43546296296</v>
      </c>
      <c r="C881" s="4" t="s">
        <v>39</v>
      </c>
      <c r="D881" s="4">
        <v>0.14169999999999999</v>
      </c>
      <c r="E881" s="4">
        <v>2.8299999999999999E-2</v>
      </c>
      <c r="F881" s="4">
        <v>0.70940000000000003</v>
      </c>
      <c r="G881" s="4">
        <v>9.3279999999999994</v>
      </c>
      <c r="H881" s="4">
        <v>0.1764</v>
      </c>
      <c r="I881" s="4" t="s">
        <v>40</v>
      </c>
      <c r="J881" s="4">
        <v>19800614</v>
      </c>
      <c r="K881" s="4">
        <v>19800614</v>
      </c>
      <c r="L881" t="str">
        <f t="shared" si="69"/>
        <v>1101</v>
      </c>
      <c r="M881">
        <f t="shared" si="70"/>
        <v>23</v>
      </c>
    </row>
    <row r="882" spans="1:13">
      <c r="A882" s="2">
        <v>45597.977673611109</v>
      </c>
      <c r="B882" s="3">
        <v>45597.459722222222</v>
      </c>
      <c r="C882" s="4" t="s">
        <v>39</v>
      </c>
      <c r="D882" s="4">
        <v>0.14319999999999999</v>
      </c>
      <c r="E882" s="4">
        <v>2.8199999999999999E-2</v>
      </c>
      <c r="F882" s="4">
        <v>0.72550000000000003</v>
      </c>
      <c r="G882" s="4">
        <v>9.3290000000000006</v>
      </c>
      <c r="H882" s="4">
        <v>0.17510000000000001</v>
      </c>
      <c r="I882" s="4" t="s">
        <v>40</v>
      </c>
      <c r="J882" s="4">
        <v>19800614</v>
      </c>
      <c r="K882" s="4">
        <v>19800614</v>
      </c>
      <c r="L882" t="str">
        <f t="shared" si="69"/>
        <v>1101</v>
      </c>
      <c r="M882">
        <f t="shared" si="70"/>
        <v>23</v>
      </c>
    </row>
    <row r="883" spans="1:13">
      <c r="A883" s="2">
        <v>45597.98033564815</v>
      </c>
      <c r="B883" s="3">
        <v>45597.591539351852</v>
      </c>
      <c r="C883" s="4" t="s">
        <v>39</v>
      </c>
      <c r="D883" s="4">
        <v>0.1512</v>
      </c>
      <c r="E883" s="4">
        <v>2.9100000000000001E-2</v>
      </c>
      <c r="F883" s="4">
        <v>0.78439999999999999</v>
      </c>
      <c r="G883" s="4">
        <v>9.3010000000000002</v>
      </c>
      <c r="H883" s="4">
        <v>0.1701</v>
      </c>
      <c r="I883" s="4" t="s">
        <v>40</v>
      </c>
      <c r="J883" s="4">
        <v>19800614</v>
      </c>
      <c r="K883" s="4">
        <v>19800614</v>
      </c>
      <c r="L883" t="str">
        <f t="shared" si="69"/>
        <v>1101</v>
      </c>
      <c r="M883">
        <f t="shared" si="70"/>
        <v>23</v>
      </c>
    </row>
    <row r="884" spans="1:13">
      <c r="A884" s="2">
        <v>45597.980740740742</v>
      </c>
      <c r="B884" s="3">
        <v>45597.931712962964</v>
      </c>
      <c r="C884" s="4" t="s">
        <v>56</v>
      </c>
      <c r="D884" s="4">
        <v>0.64710000000000001</v>
      </c>
      <c r="E884" s="4">
        <v>0.85260000000000002</v>
      </c>
      <c r="F884" s="4">
        <v>0.49109999999999998</v>
      </c>
      <c r="G884" s="4">
        <v>3.6360000000000001</v>
      </c>
      <c r="H884" s="4">
        <v>0.19339999999999999</v>
      </c>
      <c r="I884" s="4" t="s">
        <v>40</v>
      </c>
      <c r="J884" s="4">
        <v>19800614</v>
      </c>
      <c r="K884" s="4">
        <v>19800614</v>
      </c>
      <c r="L884" t="str">
        <f t="shared" si="69"/>
        <v>1101</v>
      </c>
      <c r="M884">
        <f t="shared" si="70"/>
        <v>23</v>
      </c>
    </row>
    <row r="885" spans="1:13">
      <c r="A885" s="2">
        <v>45597.980879629627</v>
      </c>
      <c r="B885" s="3">
        <v>45597.604444444441</v>
      </c>
      <c r="C885" s="4" t="s">
        <v>39</v>
      </c>
      <c r="D885" s="4">
        <v>0.15720000000000001</v>
      </c>
      <c r="E885" s="4">
        <v>3.1199999999999999E-2</v>
      </c>
      <c r="F885" s="4">
        <v>0.79339999999999999</v>
      </c>
      <c r="G885" s="4">
        <v>9.2420000000000009</v>
      </c>
      <c r="H885" s="4">
        <v>0.16930000000000001</v>
      </c>
      <c r="I885" s="4" t="s">
        <v>40</v>
      </c>
      <c r="J885" s="4">
        <v>19800614</v>
      </c>
      <c r="K885" s="4">
        <v>19800614</v>
      </c>
      <c r="L885" t="str">
        <f t="shared" si="69"/>
        <v>1101</v>
      </c>
      <c r="M885">
        <f t="shared" si="70"/>
        <v>23</v>
      </c>
    </row>
    <row r="886" spans="1:13">
      <c r="A886" s="2">
        <v>45597.981203703705</v>
      </c>
      <c r="B886" s="3">
        <v>45597.591793981483</v>
      </c>
      <c r="C886" s="4" t="s">
        <v>39</v>
      </c>
      <c r="D886" s="4">
        <v>6.0400000000000002E-2</v>
      </c>
      <c r="E886" s="4">
        <v>4.4000000000000003E-3</v>
      </c>
      <c r="F886" s="4">
        <v>0.83650000000000002</v>
      </c>
      <c r="G886" s="4">
        <v>10.798999999999999</v>
      </c>
      <c r="H886" s="4">
        <v>0.1651</v>
      </c>
      <c r="I886" s="4" t="s">
        <v>40</v>
      </c>
      <c r="J886" s="4">
        <v>19800614</v>
      </c>
      <c r="K886" s="4">
        <v>19800614</v>
      </c>
      <c r="L886" t="str">
        <f t="shared" si="69"/>
        <v>1101</v>
      </c>
      <c r="M886">
        <f t="shared" si="70"/>
        <v>23</v>
      </c>
    </row>
    <row r="887" spans="1:13">
      <c r="A887" s="2">
        <v>45597.981215277781</v>
      </c>
      <c r="B887" s="3">
        <v>45597.978692129633</v>
      </c>
      <c r="C887" s="4" t="s">
        <v>23</v>
      </c>
      <c r="D887" s="4">
        <v>0.62450000000000006</v>
      </c>
      <c r="E887" s="4">
        <v>0.66139999999999999</v>
      </c>
      <c r="F887" s="4">
        <v>0.5897</v>
      </c>
      <c r="G887" s="4">
        <v>4.79</v>
      </c>
      <c r="H887" s="4">
        <v>0.18579999999999999</v>
      </c>
      <c r="I887" s="4" t="s">
        <v>40</v>
      </c>
      <c r="J887" s="4">
        <v>19800614</v>
      </c>
      <c r="K887" s="4">
        <v>19800614</v>
      </c>
      <c r="L887" t="str">
        <f t="shared" si="69"/>
        <v>1101</v>
      </c>
      <c r="M887">
        <f t="shared" si="70"/>
        <v>23</v>
      </c>
    </row>
    <row r="888" spans="1:13">
      <c r="A888" s="2">
        <v>45597.981365740743</v>
      </c>
      <c r="B888" s="3">
        <v>45597.601574074077</v>
      </c>
      <c r="C888" s="4" t="s">
        <v>39</v>
      </c>
      <c r="D888" s="4">
        <v>5.8299999999999998E-2</v>
      </c>
      <c r="E888" s="4">
        <v>4.1999999999999997E-3</v>
      </c>
      <c r="F888" s="4">
        <v>0.80289999999999995</v>
      </c>
      <c r="G888" s="4">
        <v>10.82</v>
      </c>
      <c r="H888" s="4">
        <v>0.16839999999999999</v>
      </c>
      <c r="I888" s="4" t="s">
        <v>40</v>
      </c>
      <c r="J888" s="4">
        <v>19800614</v>
      </c>
      <c r="K888" s="4">
        <v>19800614</v>
      </c>
      <c r="L888" t="str">
        <f t="shared" si="69"/>
        <v>1101</v>
      </c>
      <c r="M888">
        <f t="shared" si="70"/>
        <v>23</v>
      </c>
    </row>
    <row r="889" spans="1:13">
      <c r="A889" s="2">
        <v>45597.981446759259</v>
      </c>
      <c r="B889" s="3">
        <v>45597.596689814818</v>
      </c>
      <c r="C889" s="4" t="s">
        <v>39</v>
      </c>
      <c r="D889" s="4">
        <v>6.1600000000000002E-2</v>
      </c>
      <c r="E889" s="4">
        <v>4.4999999999999997E-3</v>
      </c>
      <c r="F889" s="4">
        <v>0.85040000000000004</v>
      </c>
      <c r="G889" s="4">
        <v>10.782999999999999</v>
      </c>
      <c r="H889" s="4">
        <v>0.16370000000000001</v>
      </c>
      <c r="I889" s="4" t="s">
        <v>40</v>
      </c>
      <c r="J889" s="4">
        <v>19800614</v>
      </c>
      <c r="K889" s="4">
        <v>19800614</v>
      </c>
      <c r="L889" t="str">
        <f t="shared" si="69"/>
        <v>1101</v>
      </c>
      <c r="M889">
        <f t="shared" si="70"/>
        <v>23</v>
      </c>
    </row>
    <row r="890" spans="1:13">
      <c r="A890" s="2">
        <v>45597.981608796297</v>
      </c>
      <c r="B890" s="3">
        <v>45597.596701388888</v>
      </c>
      <c r="C890" s="4" t="s">
        <v>39</v>
      </c>
      <c r="D890" s="4">
        <v>0.1477</v>
      </c>
      <c r="E890" s="4">
        <v>3.0599999999999999E-2</v>
      </c>
      <c r="F890" s="4">
        <v>0.71409999999999996</v>
      </c>
      <c r="G890" s="4">
        <v>9.2590000000000003</v>
      </c>
      <c r="H890" s="4">
        <v>0.17610000000000001</v>
      </c>
      <c r="I890" s="4" t="s">
        <v>40</v>
      </c>
      <c r="J890" s="4">
        <v>19800614</v>
      </c>
      <c r="K890" s="4">
        <v>19800614</v>
      </c>
      <c r="L890" t="str">
        <f t="shared" si="69"/>
        <v>1101</v>
      </c>
      <c r="M890">
        <f t="shared" si="70"/>
        <v>23</v>
      </c>
    </row>
    <row r="891" spans="1:13">
      <c r="A891" s="2">
        <v>45597.981736111113</v>
      </c>
      <c r="B891" s="3">
        <v>45597.591851851852</v>
      </c>
      <c r="C891" s="4" t="s">
        <v>39</v>
      </c>
      <c r="D891" s="4">
        <v>0.1555</v>
      </c>
      <c r="E891" s="4">
        <v>2.8899999999999999E-2</v>
      </c>
      <c r="F891" s="4">
        <v>0.8367</v>
      </c>
      <c r="G891" s="4">
        <v>9.3089999999999993</v>
      </c>
      <c r="H891" s="4">
        <v>0.1651</v>
      </c>
      <c r="I891" s="4" t="s">
        <v>40</v>
      </c>
      <c r="J891" s="4">
        <v>19800614</v>
      </c>
      <c r="K891" s="4">
        <v>19800614</v>
      </c>
      <c r="L891" t="str">
        <f t="shared" si="69"/>
        <v>1101</v>
      </c>
      <c r="M891">
        <f t="shared" si="70"/>
        <v>23</v>
      </c>
    </row>
    <row r="892" spans="1:13">
      <c r="A892" s="2">
        <v>45597.981828703705</v>
      </c>
      <c r="B892" s="3">
        <v>45597.601550925923</v>
      </c>
      <c r="C892" s="4" t="s">
        <v>39</v>
      </c>
      <c r="D892" s="4">
        <v>0.14449999999999999</v>
      </c>
      <c r="E892" s="4">
        <v>2.87E-2</v>
      </c>
      <c r="F892" s="4">
        <v>0.72840000000000005</v>
      </c>
      <c r="G892" s="4">
        <v>9.3160000000000007</v>
      </c>
      <c r="H892" s="4">
        <v>0.1749</v>
      </c>
      <c r="I892" s="4" t="s">
        <v>40</v>
      </c>
      <c r="J892" s="4">
        <v>19800614</v>
      </c>
      <c r="K892" s="4">
        <v>19800614</v>
      </c>
      <c r="L892" t="str">
        <f t="shared" si="69"/>
        <v>1101</v>
      </c>
      <c r="M892">
        <f t="shared" si="70"/>
        <v>23</v>
      </c>
    </row>
    <row r="893" spans="1:13">
      <c r="A893" s="2">
        <v>45597.981990740744</v>
      </c>
      <c r="B893" s="3">
        <v>45597.597361111111</v>
      </c>
      <c r="C893" s="4" t="s">
        <v>39</v>
      </c>
      <c r="D893" s="4">
        <v>0.14449999999999999</v>
      </c>
      <c r="E893" s="4">
        <v>2.8199999999999999E-2</v>
      </c>
      <c r="F893" s="4">
        <v>0.74080000000000001</v>
      </c>
      <c r="G893" s="4">
        <v>9.3320000000000007</v>
      </c>
      <c r="H893" s="4">
        <v>0.1739</v>
      </c>
      <c r="I893" s="4" t="s">
        <v>40</v>
      </c>
      <c r="J893" s="4">
        <v>19800614</v>
      </c>
      <c r="K893" s="4">
        <v>19800614</v>
      </c>
      <c r="L893" t="str">
        <f t="shared" si="69"/>
        <v>1101</v>
      </c>
      <c r="M893">
        <f t="shared" si="70"/>
        <v>23</v>
      </c>
    </row>
    <row r="894" spans="1:13">
      <c r="A894" s="2">
        <v>45597.982106481482</v>
      </c>
      <c r="B894" s="3">
        <v>45597.592499999999</v>
      </c>
      <c r="C894" s="4" t="s">
        <v>39</v>
      </c>
      <c r="D894" s="4">
        <v>0.1459</v>
      </c>
      <c r="E894" s="4">
        <v>2.9399999999999999E-2</v>
      </c>
      <c r="F894" s="4">
        <v>0.72470000000000001</v>
      </c>
      <c r="G894" s="4">
        <v>9.2949999999999999</v>
      </c>
      <c r="H894" s="4">
        <v>0.17519999999999999</v>
      </c>
      <c r="I894" s="4" t="s">
        <v>40</v>
      </c>
      <c r="J894" s="4">
        <v>19800614</v>
      </c>
      <c r="K894" s="4">
        <v>19800614</v>
      </c>
      <c r="L894" t="str">
        <f t="shared" si="69"/>
        <v>1101</v>
      </c>
      <c r="M894">
        <f t="shared" si="70"/>
        <v>23</v>
      </c>
    </row>
    <row r="895" spans="1:13">
      <c r="A895" s="2">
        <v>45597.982453703706</v>
      </c>
      <c r="B895" s="3">
        <v>45596.589548611111</v>
      </c>
      <c r="C895" s="4" t="s">
        <v>56</v>
      </c>
      <c r="D895" s="4">
        <v>0.63890000000000002</v>
      </c>
      <c r="E895" s="4">
        <v>0.85580000000000001</v>
      </c>
      <c r="F895" s="4">
        <v>0.47699999999999998</v>
      </c>
      <c r="G895" s="4">
        <v>3.61</v>
      </c>
      <c r="H895" s="4">
        <v>0.19450000000000001</v>
      </c>
      <c r="I895" s="4" t="s">
        <v>40</v>
      </c>
      <c r="J895" s="4">
        <v>19800614</v>
      </c>
      <c r="K895" s="4">
        <v>19800614</v>
      </c>
      <c r="L895" t="str">
        <f t="shared" si="69"/>
        <v>1101</v>
      </c>
      <c r="M895">
        <f t="shared" si="70"/>
        <v>23</v>
      </c>
    </row>
    <row r="896" spans="1:13">
      <c r="A896" s="2">
        <v>45597.982523148145</v>
      </c>
      <c r="B896" s="3">
        <v>45597.980196759258</v>
      </c>
      <c r="C896" s="4" t="s">
        <v>23</v>
      </c>
      <c r="D896" s="4">
        <v>0.62060000000000004</v>
      </c>
      <c r="E896" s="4">
        <v>0.65910000000000002</v>
      </c>
      <c r="F896" s="4">
        <v>0.58440000000000003</v>
      </c>
      <c r="G896" s="4">
        <v>4.8019999999999996</v>
      </c>
      <c r="H896" s="4">
        <v>0.1862</v>
      </c>
      <c r="I896" s="4" t="s">
        <v>13</v>
      </c>
      <c r="J896" s="4">
        <v>19800614</v>
      </c>
      <c r="K896" s="4">
        <v>19800614</v>
      </c>
      <c r="L896" t="str">
        <f t="shared" si="69"/>
        <v>1101</v>
      </c>
      <c r="M896">
        <f t="shared" si="70"/>
        <v>23</v>
      </c>
    </row>
    <row r="897" spans="1:13">
      <c r="A897" s="2">
        <v>45597.982581018521</v>
      </c>
      <c r="B897" s="3">
        <v>45597.606458333335</v>
      </c>
      <c r="C897" s="4" t="s">
        <v>39</v>
      </c>
      <c r="D897" s="4">
        <v>6.7900000000000002E-2</v>
      </c>
      <c r="E897" s="4">
        <v>5.8999999999999999E-3</v>
      </c>
      <c r="F897" s="4">
        <v>0.78310000000000002</v>
      </c>
      <c r="G897" s="4">
        <v>10.583</v>
      </c>
      <c r="H897" s="4">
        <v>0.17019999999999999</v>
      </c>
      <c r="I897" s="4" t="s">
        <v>40</v>
      </c>
      <c r="J897" s="4">
        <v>19800614</v>
      </c>
      <c r="K897" s="4">
        <v>19800614</v>
      </c>
      <c r="L897" t="str">
        <f t="shared" si="69"/>
        <v>1101</v>
      </c>
      <c r="M897">
        <f t="shared" si="70"/>
        <v>23</v>
      </c>
    </row>
    <row r="898" spans="1:13">
      <c r="A898" s="2">
        <v>45597.983518518522</v>
      </c>
      <c r="B898" s="3">
        <v>45597.977013888885</v>
      </c>
      <c r="C898" s="4" t="s">
        <v>23</v>
      </c>
      <c r="D898" s="4">
        <v>0.62060000000000004</v>
      </c>
      <c r="E898" s="4">
        <v>0.66120000000000001</v>
      </c>
      <c r="F898" s="4">
        <v>0.58260000000000001</v>
      </c>
      <c r="G898" s="4">
        <v>4.7910000000000004</v>
      </c>
      <c r="H898" s="4">
        <v>0.18629999999999999</v>
      </c>
      <c r="I898" s="4" t="s">
        <v>40</v>
      </c>
      <c r="J898" s="4">
        <v>19800614</v>
      </c>
      <c r="K898" s="4">
        <v>19800614</v>
      </c>
      <c r="L898" t="str">
        <f t="shared" si="69"/>
        <v>1101</v>
      </c>
      <c r="M898">
        <f t="shared" si="70"/>
        <v>23</v>
      </c>
    </row>
    <row r="899" spans="1:13">
      <c r="A899" s="2">
        <v>45597.984016203707</v>
      </c>
      <c r="B899" s="3">
        <v>45597.604444444441</v>
      </c>
      <c r="C899" s="4" t="s">
        <v>39</v>
      </c>
      <c r="D899" s="4">
        <v>0.15720000000000001</v>
      </c>
      <c r="E899" s="4">
        <v>3.1199999999999999E-2</v>
      </c>
      <c r="F899" s="4">
        <v>0.79339999999999999</v>
      </c>
      <c r="G899" s="4">
        <v>9.2420000000000009</v>
      </c>
      <c r="H899" s="4">
        <v>0.16930000000000001</v>
      </c>
      <c r="I899" s="4" t="s">
        <v>40</v>
      </c>
      <c r="J899" s="4">
        <v>19800614</v>
      </c>
      <c r="K899" s="4">
        <v>19800614</v>
      </c>
      <c r="L899" t="str">
        <f t="shared" si="69"/>
        <v>1101</v>
      </c>
      <c r="M899">
        <f t="shared" si="70"/>
        <v>23</v>
      </c>
    </row>
    <row r="900" spans="1:13">
      <c r="A900" s="2">
        <v>45597.984675925924</v>
      </c>
      <c r="B900" s="3">
        <v>45597.984502314815</v>
      </c>
      <c r="C900" s="4" t="s">
        <v>62</v>
      </c>
      <c r="D900" s="4">
        <v>0.58589999999999998</v>
      </c>
      <c r="E900" s="4">
        <v>0.68269999999999997</v>
      </c>
      <c r="F900" s="4">
        <v>0.50280000000000002</v>
      </c>
      <c r="G900" s="4">
        <v>4.68</v>
      </c>
      <c r="H900" s="4">
        <v>0.1925</v>
      </c>
      <c r="I900" s="4" t="s">
        <v>40</v>
      </c>
      <c r="J900" s="4">
        <v>19800614</v>
      </c>
      <c r="K900" s="4">
        <v>19800614</v>
      </c>
      <c r="L900" t="str">
        <f t="shared" si="69"/>
        <v>1101</v>
      </c>
      <c r="M900">
        <f t="shared" si="70"/>
        <v>23</v>
      </c>
    </row>
    <row r="901" spans="1:13">
      <c r="A901" s="2">
        <v>45597.984849537039</v>
      </c>
      <c r="B901" s="3">
        <v>45597.977650462963</v>
      </c>
      <c r="C901" s="4" t="s">
        <v>23</v>
      </c>
      <c r="D901" s="4">
        <v>0.627</v>
      </c>
      <c r="E901" s="4">
        <v>0.65959999999999996</v>
      </c>
      <c r="F901" s="4">
        <v>0.59599999999999997</v>
      </c>
      <c r="G901" s="4">
        <v>4.7990000000000004</v>
      </c>
      <c r="H901" s="4">
        <v>0.18529999999999999</v>
      </c>
      <c r="I901" s="4" t="s">
        <v>40</v>
      </c>
      <c r="J901" s="4">
        <v>19800614</v>
      </c>
      <c r="K901" s="4">
        <v>19800614</v>
      </c>
      <c r="L901" t="str">
        <f t="shared" si="69"/>
        <v>1101</v>
      </c>
      <c r="M901">
        <f t="shared" si="70"/>
        <v>23</v>
      </c>
    </row>
    <row r="902" spans="1:13">
      <c r="A902" s="2">
        <v>45597.985497685186</v>
      </c>
      <c r="B902" s="3">
        <v>45597.984988425924</v>
      </c>
      <c r="C902" s="4" t="s">
        <v>68</v>
      </c>
      <c r="D902" s="4">
        <v>0.30120000000000002</v>
      </c>
      <c r="E902" s="4">
        <v>0.7208</v>
      </c>
      <c r="F902" s="4">
        <v>0.12590000000000001</v>
      </c>
      <c r="G902" s="4">
        <v>4.4770000000000003</v>
      </c>
      <c r="H902" s="4">
        <v>0.23419999999999999</v>
      </c>
      <c r="I902" s="4" t="s">
        <v>40</v>
      </c>
      <c r="J902" s="4">
        <v>19800614</v>
      </c>
      <c r="K902" s="4">
        <v>19800614</v>
      </c>
      <c r="L902" t="str">
        <f t="shared" si="69"/>
        <v>1101</v>
      </c>
      <c r="M902">
        <f t="shared" si="70"/>
        <v>23</v>
      </c>
    </row>
    <row r="903" spans="1:13">
      <c r="A903" s="2">
        <v>45597.985613425924</v>
      </c>
      <c r="B903" s="3">
        <v>45597.981319444443</v>
      </c>
      <c r="C903" s="4" t="s">
        <v>23</v>
      </c>
      <c r="D903" s="4">
        <v>0</v>
      </c>
      <c r="E903" s="4">
        <v>0.99929999999999997</v>
      </c>
      <c r="F903" s="4">
        <v>0</v>
      </c>
      <c r="G903" s="4">
        <v>0.19600000000000001</v>
      </c>
      <c r="H903" s="4">
        <v>0.73219999999999996</v>
      </c>
      <c r="I903" s="4" t="s">
        <v>40</v>
      </c>
      <c r="J903" s="4">
        <v>19800614</v>
      </c>
      <c r="K903" s="4">
        <v>19800614</v>
      </c>
      <c r="L903" t="str">
        <f t="shared" si="69"/>
        <v>1101</v>
      </c>
      <c r="M903">
        <f t="shared" si="70"/>
        <v>23</v>
      </c>
    </row>
    <row r="904" spans="1:13">
      <c r="A904" s="2">
        <v>45597.98574074074</v>
      </c>
      <c r="B904" s="3">
        <v>45597.973275462966</v>
      </c>
      <c r="C904" s="4" t="s">
        <v>17</v>
      </c>
      <c r="D904" s="4">
        <v>0.58509999999999995</v>
      </c>
      <c r="E904" s="4">
        <v>0.65810000000000002</v>
      </c>
      <c r="F904" s="4">
        <v>0.52010000000000001</v>
      </c>
      <c r="G904" s="4">
        <v>4.806</v>
      </c>
      <c r="H904" s="4">
        <v>0.19109999999999999</v>
      </c>
      <c r="I904" s="4" t="s">
        <v>40</v>
      </c>
      <c r="J904" s="4">
        <v>19800614</v>
      </c>
      <c r="K904" s="4">
        <v>19800614</v>
      </c>
      <c r="L904" t="str">
        <f t="shared" si="69"/>
        <v>1101</v>
      </c>
      <c r="M904">
        <f t="shared" si="70"/>
        <v>23</v>
      </c>
    </row>
    <row r="905" spans="1:13">
      <c r="A905" s="2">
        <v>45597.986018518517</v>
      </c>
      <c r="B905" s="3">
        <v>45597.984988425924</v>
      </c>
      <c r="C905" s="4" t="s">
        <v>68</v>
      </c>
      <c r="D905" s="4">
        <v>0.30120000000000002</v>
      </c>
      <c r="E905" s="4">
        <v>0.7208</v>
      </c>
      <c r="F905" s="4">
        <v>0.12590000000000001</v>
      </c>
      <c r="G905" s="4">
        <v>4.4770000000000003</v>
      </c>
      <c r="H905" s="4">
        <v>0.23419999999999999</v>
      </c>
      <c r="I905" s="4" t="s">
        <v>40</v>
      </c>
      <c r="J905" s="4">
        <v>19800614</v>
      </c>
      <c r="K905" s="4">
        <v>19800614</v>
      </c>
      <c r="L905" t="str">
        <f t="shared" si="69"/>
        <v>1101</v>
      </c>
      <c r="M905">
        <f t="shared" si="70"/>
        <v>23</v>
      </c>
    </row>
    <row r="906" spans="1:13">
      <c r="A906" s="2">
        <v>45597.986331018517</v>
      </c>
      <c r="B906" s="3">
        <v>45595.800868055558</v>
      </c>
      <c r="C906" s="4" t="s">
        <v>56</v>
      </c>
      <c r="D906" s="4">
        <v>0.71130000000000004</v>
      </c>
      <c r="E906" s="4">
        <v>0.75360000000000005</v>
      </c>
      <c r="F906" s="4">
        <v>0.6714</v>
      </c>
      <c r="G906" s="4">
        <v>4.2919999999999998</v>
      </c>
      <c r="H906" s="4">
        <v>0.17949999999999999</v>
      </c>
      <c r="I906" s="4" t="s">
        <v>40</v>
      </c>
      <c r="J906" s="4">
        <v>19800614</v>
      </c>
      <c r="K906" s="4">
        <v>19800614</v>
      </c>
      <c r="L906" t="str">
        <f t="shared" si="69"/>
        <v>1101</v>
      </c>
      <c r="M906">
        <f t="shared" si="70"/>
        <v>23</v>
      </c>
    </row>
    <row r="907" spans="1:13">
      <c r="A907" s="2">
        <v>45597.986354166664</v>
      </c>
      <c r="B907" s="3">
        <v>45597.982847222222</v>
      </c>
      <c r="C907" s="4" t="s">
        <v>23</v>
      </c>
      <c r="D907" s="4">
        <v>0.62139999999999995</v>
      </c>
      <c r="E907" s="4">
        <v>0.66110000000000002</v>
      </c>
      <c r="F907" s="4">
        <v>0.58409999999999995</v>
      </c>
      <c r="G907" s="4">
        <v>4.7910000000000004</v>
      </c>
      <c r="H907" s="4">
        <v>0.1862</v>
      </c>
      <c r="I907" s="4" t="s">
        <v>13</v>
      </c>
      <c r="J907" s="4">
        <v>19800614</v>
      </c>
      <c r="K907" s="4">
        <v>19800614</v>
      </c>
      <c r="L907" t="str">
        <f t="shared" si="69"/>
        <v>1101</v>
      </c>
      <c r="M907">
        <f t="shared" si="70"/>
        <v>23</v>
      </c>
    </row>
    <row r="908" spans="1:13">
      <c r="A908" s="2">
        <v>45597.986840277779</v>
      </c>
      <c r="B908" s="3">
        <v>45597.984988425924</v>
      </c>
      <c r="C908" s="4" t="s">
        <v>68</v>
      </c>
      <c r="D908" s="4">
        <v>0.30120000000000002</v>
      </c>
      <c r="E908" s="4">
        <v>0.7208</v>
      </c>
      <c r="F908" s="4">
        <v>0.12590000000000001</v>
      </c>
      <c r="G908" s="4">
        <v>4.4770000000000003</v>
      </c>
      <c r="H908" s="4">
        <v>0.23419999999999999</v>
      </c>
      <c r="I908" s="4" t="s">
        <v>40</v>
      </c>
      <c r="J908" s="4">
        <v>19800614</v>
      </c>
      <c r="K908" s="4">
        <v>19800614</v>
      </c>
      <c r="L908" t="str">
        <f t="shared" si="69"/>
        <v>1101</v>
      </c>
      <c r="M908">
        <f t="shared" si="70"/>
        <v>23</v>
      </c>
    </row>
    <row r="909" spans="1:13">
      <c r="A909" s="2">
        <v>45597.987673611111</v>
      </c>
      <c r="B909" s="3">
        <v>45597.611331018517</v>
      </c>
      <c r="C909" s="4" t="s">
        <v>39</v>
      </c>
      <c r="D909" s="4">
        <v>6.1199999999999997E-2</v>
      </c>
      <c r="E909" s="4">
        <v>4.4999999999999997E-3</v>
      </c>
      <c r="F909" s="4">
        <v>0.83360000000000001</v>
      </c>
      <c r="G909" s="4">
        <v>10.776</v>
      </c>
      <c r="H909" s="4">
        <v>0.16539999999999999</v>
      </c>
      <c r="I909" s="4" t="s">
        <v>40</v>
      </c>
      <c r="J909" s="4">
        <v>19800614</v>
      </c>
      <c r="K909" s="4">
        <v>19800614</v>
      </c>
      <c r="L909" t="str">
        <f t="shared" si="69"/>
        <v>1101</v>
      </c>
      <c r="M909">
        <f t="shared" si="70"/>
        <v>23</v>
      </c>
    </row>
    <row r="910" spans="1:13">
      <c r="A910" s="2">
        <v>45597.988159722219</v>
      </c>
      <c r="B910" s="3">
        <v>45597.611932870372</v>
      </c>
      <c r="C910" s="4" t="s">
        <v>39</v>
      </c>
      <c r="D910" s="4">
        <v>0.15509999999999999</v>
      </c>
      <c r="E910" s="4">
        <v>2.98E-2</v>
      </c>
      <c r="F910" s="4">
        <v>0.80630000000000002</v>
      </c>
      <c r="G910" s="4">
        <v>9.2810000000000006</v>
      </c>
      <c r="H910" s="4">
        <v>0.1681</v>
      </c>
      <c r="I910" s="4" t="s">
        <v>40</v>
      </c>
      <c r="J910" s="4">
        <v>19800614</v>
      </c>
      <c r="K910" s="4">
        <v>19800614</v>
      </c>
      <c r="L910" t="str">
        <f t="shared" si="69"/>
        <v>1101</v>
      </c>
      <c r="M910">
        <f t="shared" si="70"/>
        <v>23</v>
      </c>
    </row>
    <row r="911" spans="1:13">
      <c r="A911" s="2">
        <v>45597.989039351851</v>
      </c>
      <c r="B911" s="3">
        <v>45597.984988425924</v>
      </c>
      <c r="C911" s="4" t="s">
        <v>68</v>
      </c>
      <c r="D911" s="4">
        <v>0.30120000000000002</v>
      </c>
      <c r="E911" s="4">
        <v>0.7208</v>
      </c>
      <c r="F911" s="4">
        <v>0.12590000000000001</v>
      </c>
      <c r="G911" s="4">
        <v>4.4770000000000003</v>
      </c>
      <c r="H911" s="4">
        <v>0.23419999999999999</v>
      </c>
      <c r="I911" s="4" t="s">
        <v>40</v>
      </c>
      <c r="J911" s="4">
        <v>19800614</v>
      </c>
      <c r="K911" s="4">
        <v>19800614</v>
      </c>
      <c r="L911" t="str">
        <f t="shared" si="69"/>
        <v>1101</v>
      </c>
      <c r="M911">
        <f t="shared" si="70"/>
        <v>23</v>
      </c>
    </row>
    <row r="912" spans="1:13">
      <c r="A912" s="2">
        <v>45597.989062499997</v>
      </c>
      <c r="B912" s="3">
        <v>45597.794050925928</v>
      </c>
      <c r="C912" s="4" t="s">
        <v>56</v>
      </c>
      <c r="D912" s="4">
        <v>0.75629999999999997</v>
      </c>
      <c r="E912" s="4">
        <v>0.75280000000000002</v>
      </c>
      <c r="F912" s="4">
        <v>0.75980000000000003</v>
      </c>
      <c r="G912" s="4">
        <v>4.2969999999999997</v>
      </c>
      <c r="H912" s="4">
        <v>0.17219999999999999</v>
      </c>
      <c r="I912" s="4" t="s">
        <v>40</v>
      </c>
      <c r="J912" s="4">
        <v>19800614</v>
      </c>
      <c r="K912" s="4">
        <v>19800614</v>
      </c>
      <c r="L912" t="str">
        <f t="shared" si="69"/>
        <v>1101</v>
      </c>
      <c r="M912">
        <f t="shared" si="70"/>
        <v>23</v>
      </c>
    </row>
    <row r="913" spans="1:13">
      <c r="A913" s="2">
        <v>45597.989479166667</v>
      </c>
      <c r="B913" s="3">
        <v>45597.984988425924</v>
      </c>
      <c r="C913" s="4" t="s">
        <v>68</v>
      </c>
      <c r="D913" s="4">
        <v>0.30120000000000002</v>
      </c>
      <c r="E913" s="4">
        <v>0.7208</v>
      </c>
      <c r="F913" s="4">
        <v>0.12590000000000001</v>
      </c>
      <c r="G913" s="4">
        <v>4.4770000000000003</v>
      </c>
      <c r="H913" s="4">
        <v>0.23419999999999999</v>
      </c>
      <c r="I913" s="4" t="s">
        <v>40</v>
      </c>
      <c r="J913" s="4">
        <v>19800614</v>
      </c>
      <c r="K913" s="4">
        <v>19800614</v>
      </c>
      <c r="L913" t="str">
        <f t="shared" si="69"/>
        <v>1101</v>
      </c>
      <c r="M913">
        <f t="shared" si="70"/>
        <v>23</v>
      </c>
    </row>
    <row r="914" spans="1:13">
      <c r="A914" s="2">
        <v>45597.990324074075</v>
      </c>
      <c r="B914" s="3">
        <v>45597.984988425924</v>
      </c>
      <c r="C914" s="4" t="s">
        <v>68</v>
      </c>
      <c r="D914" s="4">
        <v>0.30120000000000002</v>
      </c>
      <c r="E914" s="4">
        <v>0.7208</v>
      </c>
      <c r="F914" s="4">
        <v>0.12590000000000001</v>
      </c>
      <c r="G914" s="4">
        <v>4.4770000000000003</v>
      </c>
      <c r="H914" s="4">
        <v>0.23419999999999999</v>
      </c>
      <c r="I914" s="4" t="s">
        <v>40</v>
      </c>
      <c r="J914" s="4">
        <v>19800614</v>
      </c>
      <c r="K914" s="4">
        <v>19800614</v>
      </c>
      <c r="L914" t="str">
        <f t="shared" si="69"/>
        <v>1101</v>
      </c>
      <c r="M914">
        <f t="shared" si="70"/>
        <v>23</v>
      </c>
    </row>
    <row r="915" spans="1:13">
      <c r="A915" s="2">
        <v>45597.991631944446</v>
      </c>
      <c r="B915" s="3">
        <v>45597.984988425924</v>
      </c>
      <c r="C915" s="4" t="s">
        <v>68</v>
      </c>
      <c r="D915" s="4">
        <v>0.30120000000000002</v>
      </c>
      <c r="E915" s="4">
        <v>0.7208</v>
      </c>
      <c r="F915" s="4">
        <v>0.12590000000000001</v>
      </c>
      <c r="G915" s="4">
        <v>4.4770000000000003</v>
      </c>
      <c r="H915" s="4">
        <v>0.23419999999999999</v>
      </c>
      <c r="I915" s="4" t="s">
        <v>40</v>
      </c>
      <c r="J915" s="4">
        <v>19800614</v>
      </c>
      <c r="K915" s="4">
        <v>19800614</v>
      </c>
      <c r="L915" t="str">
        <f t="shared" si="69"/>
        <v>1101</v>
      </c>
      <c r="M915">
        <f t="shared" si="70"/>
        <v>23</v>
      </c>
    </row>
    <row r="916" spans="1:13">
      <c r="A916" s="2">
        <v>45597.992002314815</v>
      </c>
      <c r="B916" s="3">
        <v>45597.616122685184</v>
      </c>
      <c r="C916" s="4" t="s">
        <v>39</v>
      </c>
      <c r="D916" s="4">
        <v>0.16070000000000001</v>
      </c>
      <c r="E916" s="4">
        <v>3.1899999999999998E-2</v>
      </c>
      <c r="F916" s="4">
        <v>0.81</v>
      </c>
      <c r="G916" s="4">
        <v>9.2210000000000001</v>
      </c>
      <c r="H916" s="4">
        <v>0.16769999999999999</v>
      </c>
      <c r="I916" s="4" t="s">
        <v>40</v>
      </c>
      <c r="J916" s="4">
        <v>19800614</v>
      </c>
      <c r="K916" s="4">
        <v>19800614</v>
      </c>
      <c r="L916" t="str">
        <f t="shared" si="69"/>
        <v>1101</v>
      </c>
      <c r="M916">
        <f t="shared" si="70"/>
        <v>23</v>
      </c>
    </row>
    <row r="917" spans="1:13">
      <c r="A917" s="2">
        <v>45597.992245370369</v>
      </c>
      <c r="B917" s="3">
        <v>45597.970497685186</v>
      </c>
      <c r="C917" s="4" t="s">
        <v>56</v>
      </c>
      <c r="D917" s="4">
        <v>0.76100000000000001</v>
      </c>
      <c r="E917" s="4">
        <v>0.74619999999999997</v>
      </c>
      <c r="F917" s="4">
        <v>0.77610000000000001</v>
      </c>
      <c r="G917" s="4">
        <v>4.3339999999999996</v>
      </c>
      <c r="H917" s="4">
        <v>0.17080000000000001</v>
      </c>
      <c r="I917" s="4" t="s">
        <v>40</v>
      </c>
      <c r="J917" s="4">
        <v>19800614</v>
      </c>
      <c r="K917" s="4">
        <v>19800614</v>
      </c>
      <c r="L917" t="str">
        <f t="shared" si="69"/>
        <v>1101</v>
      </c>
      <c r="M917">
        <f t="shared" si="70"/>
        <v>23</v>
      </c>
    </row>
    <row r="918" spans="1:13">
      <c r="A918" s="2">
        <v>45597.993252314816</v>
      </c>
      <c r="B918" s="3">
        <v>45597.97550925926</v>
      </c>
      <c r="C918" s="4" t="s">
        <v>18</v>
      </c>
      <c r="D918" s="4">
        <v>0.6542</v>
      </c>
      <c r="E918" s="4">
        <v>0.70379999999999998</v>
      </c>
      <c r="F918" s="4">
        <v>0.60809999999999997</v>
      </c>
      <c r="G918" s="4">
        <v>4.569</v>
      </c>
      <c r="H918" s="4">
        <v>0.18440000000000001</v>
      </c>
      <c r="I918" s="4" t="s">
        <v>40</v>
      </c>
      <c r="J918" s="4">
        <v>19800614</v>
      </c>
      <c r="K918" s="4">
        <v>19800614</v>
      </c>
      <c r="L918" t="str">
        <f t="shared" si="69"/>
        <v>1101</v>
      </c>
      <c r="M918">
        <f t="shared" si="70"/>
        <v>23</v>
      </c>
    </row>
    <row r="919" spans="1:13">
      <c r="A919" s="2">
        <v>45597.993472222224</v>
      </c>
      <c r="B919" s="3">
        <v>45597.981574074074</v>
      </c>
      <c r="C919" s="4" t="s">
        <v>18</v>
      </c>
      <c r="D919" s="4">
        <v>0.63119999999999998</v>
      </c>
      <c r="E919" s="4">
        <v>0.74980000000000002</v>
      </c>
      <c r="F919" s="4">
        <v>0.53139999999999998</v>
      </c>
      <c r="G919" s="4">
        <v>4.3140000000000001</v>
      </c>
      <c r="H919" s="4">
        <v>0.1903</v>
      </c>
      <c r="I919" s="4" t="s">
        <v>40</v>
      </c>
      <c r="J919" s="4">
        <v>19800614</v>
      </c>
      <c r="K919" s="4">
        <v>19800614</v>
      </c>
      <c r="L919" t="str">
        <f t="shared" si="69"/>
        <v>1101</v>
      </c>
      <c r="M919">
        <f t="shared" si="70"/>
        <v>23</v>
      </c>
    </row>
    <row r="920" spans="1:13">
      <c r="A920" s="2">
        <v>45597.993680555555</v>
      </c>
      <c r="B920" s="3">
        <v>45597.987638888888</v>
      </c>
      <c r="C920" s="4" t="s">
        <v>18</v>
      </c>
      <c r="D920" s="4">
        <v>0.64280000000000004</v>
      </c>
      <c r="E920" s="4">
        <v>0.73109999999999997</v>
      </c>
      <c r="F920" s="4">
        <v>0.56530000000000002</v>
      </c>
      <c r="G920" s="4">
        <v>4.42</v>
      </c>
      <c r="H920" s="4">
        <v>0.18759999999999999</v>
      </c>
      <c r="I920" s="4" t="s">
        <v>40</v>
      </c>
      <c r="J920" s="4">
        <v>19800614</v>
      </c>
      <c r="K920" s="4">
        <v>19800614</v>
      </c>
      <c r="L920" t="str">
        <f t="shared" si="69"/>
        <v>1101</v>
      </c>
      <c r="M920">
        <f t="shared" si="70"/>
        <v>23</v>
      </c>
    </row>
    <row r="921" spans="1:13">
      <c r="A921" s="2">
        <v>45597.99454861111</v>
      </c>
      <c r="B921" s="3">
        <v>45597.994039351855</v>
      </c>
      <c r="C921" s="4" t="s">
        <v>56</v>
      </c>
      <c r="D921" s="4">
        <v>0.60950000000000004</v>
      </c>
      <c r="E921" s="4">
        <v>0.48859999999999998</v>
      </c>
      <c r="F921" s="4">
        <v>0.76029999999999998</v>
      </c>
      <c r="G921" s="4">
        <v>5.6269999999999998</v>
      </c>
      <c r="H921" s="4">
        <v>0.17219999999999999</v>
      </c>
      <c r="I921" s="4" t="s">
        <v>40</v>
      </c>
      <c r="J921" s="4">
        <v>19800614</v>
      </c>
      <c r="K921" s="4">
        <v>19800614</v>
      </c>
      <c r="L921" t="str">
        <f t="shared" si="69"/>
        <v>1101</v>
      </c>
      <c r="M921">
        <f t="shared" si="70"/>
        <v>23</v>
      </c>
    </row>
    <row r="922" spans="1:13">
      <c r="A922" s="2">
        <v>45597.994895833333</v>
      </c>
      <c r="B922" s="3">
        <v>45597.616851851853</v>
      </c>
      <c r="C922" s="4" t="s">
        <v>39</v>
      </c>
      <c r="D922" s="4">
        <v>0.16070000000000001</v>
      </c>
      <c r="E922" s="4">
        <v>2.9700000000000001E-2</v>
      </c>
      <c r="F922" s="4">
        <v>0.87050000000000005</v>
      </c>
      <c r="G922" s="4">
        <v>9.2859999999999996</v>
      </c>
      <c r="H922" s="4">
        <v>0.16139999999999999</v>
      </c>
      <c r="I922" s="4" t="s">
        <v>40</v>
      </c>
      <c r="J922" s="4">
        <v>19800614</v>
      </c>
      <c r="K922" s="4">
        <v>19800614</v>
      </c>
      <c r="L922" t="str">
        <f t="shared" si="69"/>
        <v>1101</v>
      </c>
      <c r="M922">
        <f t="shared" si="70"/>
        <v>23</v>
      </c>
    </row>
    <row r="923" spans="1:13">
      <c r="A923" s="2">
        <v>45597.995717592596</v>
      </c>
      <c r="B923" s="3">
        <v>45596.812650462962</v>
      </c>
      <c r="C923" s="4" t="s">
        <v>72</v>
      </c>
      <c r="D923" s="4">
        <v>0.34089999999999998</v>
      </c>
      <c r="E923" s="4">
        <v>0.37059999999999998</v>
      </c>
      <c r="F923" s="4">
        <v>0.3135</v>
      </c>
      <c r="G923" s="4">
        <v>6.2039999999999997</v>
      </c>
      <c r="H923" s="4">
        <v>0.2089</v>
      </c>
      <c r="I923" s="4" t="s">
        <v>40</v>
      </c>
      <c r="J923" s="4">
        <v>19800614</v>
      </c>
      <c r="K923" s="4">
        <v>19800614</v>
      </c>
      <c r="L923" t="str">
        <f t="shared" si="69"/>
        <v>1101</v>
      </c>
      <c r="M923">
        <f t="shared" si="70"/>
        <v>23</v>
      </c>
    </row>
    <row r="924" spans="1:13">
      <c r="A924" s="2">
        <v>45597.996111111112</v>
      </c>
      <c r="B924" s="3">
        <v>45597.616203703707</v>
      </c>
      <c r="C924" s="4" t="s">
        <v>39</v>
      </c>
      <c r="D924" s="4">
        <v>5.7099999999999998E-2</v>
      </c>
      <c r="E924" s="4">
        <v>4.1999999999999997E-3</v>
      </c>
      <c r="F924" s="4">
        <v>0.78100000000000003</v>
      </c>
      <c r="G924" s="4">
        <v>10.83</v>
      </c>
      <c r="H924" s="4">
        <v>0.1704</v>
      </c>
      <c r="I924" s="4" t="s">
        <v>40</v>
      </c>
      <c r="J924" s="4">
        <v>19800614</v>
      </c>
      <c r="K924" s="4">
        <v>19800614</v>
      </c>
      <c r="L924" t="str">
        <f t="shared" si="69"/>
        <v>1101</v>
      </c>
      <c r="M924">
        <f t="shared" si="70"/>
        <v>23</v>
      </c>
    </row>
    <row r="925" spans="1:13">
      <c r="A925" s="2">
        <v>45597.996493055558</v>
      </c>
      <c r="B925" s="3">
        <v>45597.993715277778</v>
      </c>
      <c r="C925" s="4" t="s">
        <v>18</v>
      </c>
      <c r="D925" s="4">
        <v>0.64800000000000002</v>
      </c>
      <c r="E925" s="4">
        <v>0.71209999999999996</v>
      </c>
      <c r="F925" s="4">
        <v>0.5897</v>
      </c>
      <c r="G925" s="4">
        <v>4.524</v>
      </c>
      <c r="H925" s="4">
        <v>0.18579999999999999</v>
      </c>
      <c r="I925" s="4" t="s">
        <v>40</v>
      </c>
      <c r="J925" s="4">
        <v>19800614</v>
      </c>
      <c r="K925" s="4">
        <v>19800614</v>
      </c>
      <c r="L925" t="str">
        <f t="shared" si="69"/>
        <v>1101</v>
      </c>
      <c r="M925">
        <f t="shared" si="70"/>
        <v>23</v>
      </c>
    </row>
    <row r="926" spans="1:13">
      <c r="A926" s="2">
        <v>45597.99664351852</v>
      </c>
      <c r="B926" s="3">
        <v>45596.089722222219</v>
      </c>
      <c r="C926" s="4" t="s">
        <v>72</v>
      </c>
      <c r="D926" s="4">
        <v>0.33139999999999997</v>
      </c>
      <c r="E926" s="4">
        <v>0.4133</v>
      </c>
      <c r="F926" s="4">
        <v>0.26579999999999998</v>
      </c>
      <c r="G926" s="4">
        <v>5.99</v>
      </c>
      <c r="H926" s="4">
        <v>0.21390000000000001</v>
      </c>
      <c r="I926" s="4" t="s">
        <v>40</v>
      </c>
      <c r="J926" s="4">
        <v>19800614</v>
      </c>
      <c r="K926" s="4">
        <v>19800614</v>
      </c>
      <c r="L926" t="str">
        <f t="shared" si="69"/>
        <v>1101</v>
      </c>
      <c r="M926">
        <f t="shared" si="70"/>
        <v>23</v>
      </c>
    </row>
    <row r="927" spans="1:13">
      <c r="A927" s="2">
        <v>45597.997152777774</v>
      </c>
      <c r="B927" s="3">
        <v>45597.620949074073</v>
      </c>
      <c r="C927" s="4" t="s">
        <v>39</v>
      </c>
      <c r="D927" s="4">
        <v>0.15310000000000001</v>
      </c>
      <c r="E927" s="4">
        <v>3.1300000000000001E-2</v>
      </c>
      <c r="F927" s="4">
        <v>0.74990000000000001</v>
      </c>
      <c r="G927" s="4">
        <v>9.2390000000000008</v>
      </c>
      <c r="H927" s="4">
        <v>0.1731</v>
      </c>
      <c r="I927" s="4" t="s">
        <v>40</v>
      </c>
      <c r="J927" s="4">
        <v>19800614</v>
      </c>
      <c r="K927" s="4">
        <v>19800614</v>
      </c>
      <c r="L927" t="str">
        <f t="shared" si="69"/>
        <v>1101</v>
      </c>
      <c r="M927">
        <f t="shared" si="70"/>
        <v>23</v>
      </c>
    </row>
    <row r="928" spans="1:13">
      <c r="A928" s="2">
        <v>45597.997881944444</v>
      </c>
      <c r="B928" s="3">
        <v>45597.984988425924</v>
      </c>
      <c r="C928" s="4" t="s">
        <v>68</v>
      </c>
      <c r="D928" s="4">
        <v>0.30120000000000002</v>
      </c>
      <c r="E928" s="4">
        <v>0.7208</v>
      </c>
      <c r="F928" s="4">
        <v>0.12590000000000001</v>
      </c>
      <c r="G928" s="4">
        <v>4.4770000000000003</v>
      </c>
      <c r="H928" s="4">
        <v>0.23419999999999999</v>
      </c>
      <c r="I928" s="4" t="s">
        <v>40</v>
      </c>
      <c r="J928" s="4">
        <v>19800614</v>
      </c>
      <c r="K928" s="4">
        <v>19800614</v>
      </c>
      <c r="L928" t="str">
        <f t="shared" si="69"/>
        <v>1101</v>
      </c>
      <c r="M928">
        <f t="shared" si="70"/>
        <v>23</v>
      </c>
    </row>
    <row r="929" spans="1:13">
      <c r="A929" s="2">
        <v>45597.997986111113</v>
      </c>
      <c r="B929" s="3">
        <v>45597.617627314816</v>
      </c>
      <c r="C929" s="4" t="s">
        <v>39</v>
      </c>
      <c r="D929" s="4">
        <v>0.14940000000000001</v>
      </c>
      <c r="E929" s="4">
        <v>2.93E-2</v>
      </c>
      <c r="F929" s="4">
        <v>0.76129999999999998</v>
      </c>
      <c r="G929" s="4">
        <v>9.2959999999999994</v>
      </c>
      <c r="H929" s="4">
        <v>0.1721</v>
      </c>
      <c r="I929" s="4" t="s">
        <v>40</v>
      </c>
      <c r="J929" s="4">
        <v>19800614</v>
      </c>
      <c r="K929" s="4">
        <v>19800614</v>
      </c>
      <c r="L929" t="str">
        <f t="shared" si="69"/>
        <v>1101</v>
      </c>
      <c r="M929">
        <f t="shared" si="70"/>
        <v>23</v>
      </c>
    </row>
    <row r="930" spans="1:13">
      <c r="A930" s="2">
        <v>45597.998252314814</v>
      </c>
      <c r="B930" s="3">
        <v>45597.984988425924</v>
      </c>
      <c r="C930" s="4" t="s">
        <v>68</v>
      </c>
      <c r="D930" s="4">
        <v>0.30120000000000002</v>
      </c>
      <c r="E930" s="4">
        <v>0.7208</v>
      </c>
      <c r="F930" s="4">
        <v>0.12590000000000001</v>
      </c>
      <c r="G930" s="4">
        <v>4.4770000000000003</v>
      </c>
      <c r="H930" s="4">
        <v>0.23419999999999999</v>
      </c>
      <c r="I930" s="4" t="s">
        <v>40</v>
      </c>
      <c r="J930" s="4">
        <v>19800614</v>
      </c>
      <c r="K930" s="4">
        <v>19800614</v>
      </c>
      <c r="L930" t="str">
        <f t="shared" si="69"/>
        <v>1101</v>
      </c>
      <c r="M930">
        <f t="shared" si="70"/>
        <v>23</v>
      </c>
    </row>
    <row r="931" spans="1:13">
      <c r="A931" s="2">
        <v>45597.999189814815</v>
      </c>
      <c r="B931" s="3">
        <v>45597.998831018522</v>
      </c>
      <c r="C931" s="4" t="s">
        <v>41</v>
      </c>
      <c r="D931" s="4">
        <v>0.46829999999999999</v>
      </c>
      <c r="E931" s="4">
        <v>0.64739999999999998</v>
      </c>
      <c r="F931" s="4">
        <v>0.3387</v>
      </c>
      <c r="G931" s="4">
        <v>4.8600000000000003</v>
      </c>
      <c r="H931" s="4">
        <v>0.20649999999999999</v>
      </c>
      <c r="I931" s="4" t="s">
        <v>40</v>
      </c>
      <c r="J931" s="4">
        <v>19800614</v>
      </c>
      <c r="K931" s="4">
        <v>19800614</v>
      </c>
      <c r="L931" t="str">
        <f t="shared" si="69"/>
        <v>1101</v>
      </c>
      <c r="M931">
        <f t="shared" si="70"/>
        <v>23</v>
      </c>
    </row>
    <row r="932" spans="1:13">
      <c r="A932" s="2">
        <v>45597.999305555553</v>
      </c>
      <c r="B932" s="3">
        <v>45597.999166666668</v>
      </c>
      <c r="C932" s="4" t="s">
        <v>26</v>
      </c>
      <c r="D932" s="4">
        <v>0.54379999999999995</v>
      </c>
      <c r="E932" s="4">
        <v>0.60619999999999996</v>
      </c>
      <c r="F932" s="4">
        <v>0.48780000000000001</v>
      </c>
      <c r="G932" s="4">
        <v>5.0640000000000001</v>
      </c>
      <c r="H932" s="4">
        <v>0.19370000000000001</v>
      </c>
      <c r="I932" s="4" t="s">
        <v>40</v>
      </c>
      <c r="J932" s="4">
        <v>19800614</v>
      </c>
      <c r="K932" s="4">
        <v>19800614</v>
      </c>
      <c r="L932" t="str">
        <f t="shared" si="69"/>
        <v>1101</v>
      </c>
      <c r="M932">
        <f t="shared" si="70"/>
        <v>23</v>
      </c>
    </row>
    <row r="933" spans="1:13">
      <c r="A933" s="2">
        <v>45597.999895833331</v>
      </c>
      <c r="B933" s="3">
        <v>45597.984988425924</v>
      </c>
      <c r="C933" s="4" t="s">
        <v>68</v>
      </c>
      <c r="D933" s="4">
        <v>0.30120000000000002</v>
      </c>
      <c r="E933" s="4">
        <v>0.7208</v>
      </c>
      <c r="F933" s="4">
        <v>0.12590000000000001</v>
      </c>
      <c r="G933" s="4">
        <v>4.4770000000000003</v>
      </c>
      <c r="H933" s="4">
        <v>0.23419999999999999</v>
      </c>
      <c r="I933" s="4" t="s">
        <v>40</v>
      </c>
      <c r="J933" s="4">
        <v>19800614</v>
      </c>
      <c r="K933" s="4">
        <v>19800614</v>
      </c>
      <c r="L933" t="str">
        <f t="shared" si="69"/>
        <v>1101</v>
      </c>
      <c r="M933">
        <f t="shared" si="70"/>
        <v>23</v>
      </c>
    </row>
    <row r="934" spans="1:13">
      <c r="A934" s="2">
        <v>45598.000057870369</v>
      </c>
      <c r="B934" s="3">
        <v>45597.999594907407</v>
      </c>
      <c r="C934" s="4" t="s">
        <v>63</v>
      </c>
      <c r="D934" s="4">
        <v>0.62439999999999996</v>
      </c>
      <c r="E934" s="4">
        <v>0.71299999999999997</v>
      </c>
      <c r="F934" s="4">
        <v>0.54679999999999995</v>
      </c>
      <c r="G934" s="4">
        <v>4.5199999999999996</v>
      </c>
      <c r="H934" s="4">
        <v>0.18909999999999999</v>
      </c>
      <c r="I934" s="4" t="s">
        <v>40</v>
      </c>
      <c r="J934" s="4">
        <v>19800614</v>
      </c>
      <c r="K934" s="4">
        <v>19800614</v>
      </c>
      <c r="L934" t="str">
        <f t="shared" si="69"/>
        <v>1102</v>
      </c>
      <c r="M934">
        <f t="shared" si="70"/>
        <v>0</v>
      </c>
    </row>
  </sheetData>
  <mergeCells count="20">
    <mergeCell ref="X1:X2"/>
    <mergeCell ref="Y1:Y2"/>
    <mergeCell ref="R1:R2"/>
    <mergeCell ref="S1:S2"/>
    <mergeCell ref="T1:T2"/>
    <mergeCell ref="U1:U2"/>
    <mergeCell ref="V1:V2"/>
    <mergeCell ref="W1:W2"/>
    <mergeCell ref="Q1:Q2"/>
    <mergeCell ref="A1:B1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O1:P1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BF43-95AE-49FA-B622-6A36F8B6737F}">
  <dimension ref="A1:F2432"/>
  <sheetViews>
    <sheetView workbookViewId="0">
      <selection activeCell="H1" sqref="H1"/>
    </sheetView>
  </sheetViews>
  <sheetFormatPr defaultRowHeight="17.7"/>
  <cols>
    <col min="1" max="1" width="16.42578125" customWidth="1"/>
    <col min="3" max="3" width="14.09375" bestFit="1" customWidth="1"/>
    <col min="5" max="5" width="14.09375" bestFit="1" customWidth="1"/>
  </cols>
  <sheetData>
    <row r="1" spans="1:6">
      <c r="A1" s="20" t="s">
        <v>1</v>
      </c>
      <c r="C1" t="s">
        <v>77</v>
      </c>
      <c r="E1" t="s">
        <v>1</v>
      </c>
      <c r="F1" t="s">
        <v>78</v>
      </c>
    </row>
    <row r="2" spans="1:6">
      <c r="A2" s="20"/>
      <c r="C2" t="str" cm="1">
        <f t="array" ref="C2:C48">_xlfn.UNIQUE(A3:A2432)</f>
        <v>Guest</v>
      </c>
      <c r="E2" t="s">
        <v>21</v>
      </c>
      <c r="F2">
        <f t="shared" ref="F2:F48" si="0">COUNTIF($A$3:$A$2432,E2)</f>
        <v>369</v>
      </c>
    </row>
    <row r="3" spans="1:6">
      <c r="A3" s="11" t="s">
        <v>12</v>
      </c>
      <c r="C3" t="str">
        <v>LeonAIT</v>
      </c>
      <c r="E3" t="s">
        <v>18</v>
      </c>
      <c r="F3">
        <f t="shared" si="0"/>
        <v>276</v>
      </c>
    </row>
    <row r="4" spans="1:6">
      <c r="A4" s="11" t="s">
        <v>12</v>
      </c>
      <c r="C4" t="str">
        <v>DDG</v>
      </c>
      <c r="E4" t="s">
        <v>14</v>
      </c>
      <c r="F4">
        <f t="shared" si="0"/>
        <v>203</v>
      </c>
    </row>
    <row r="5" spans="1:6">
      <c r="A5" s="11" t="s">
        <v>12</v>
      </c>
      <c r="C5" t="str">
        <v>BBDU</v>
      </c>
      <c r="E5" t="s">
        <v>39</v>
      </c>
      <c r="F5">
        <f t="shared" si="0"/>
        <v>169</v>
      </c>
    </row>
    <row r="6" spans="1:6">
      <c r="A6" s="11" t="s">
        <v>12</v>
      </c>
      <c r="C6" t="str">
        <v>Kotani</v>
      </c>
      <c r="E6" t="s">
        <v>15</v>
      </c>
      <c r="F6">
        <f t="shared" si="0"/>
        <v>147</v>
      </c>
    </row>
    <row r="7" spans="1:6">
      <c r="A7" s="11" t="s">
        <v>12</v>
      </c>
      <c r="C7" t="str">
        <v>RRKSO</v>
      </c>
      <c r="E7" t="s">
        <v>23</v>
      </c>
      <c r="F7">
        <f t="shared" si="0"/>
        <v>118</v>
      </c>
    </row>
    <row r="8" spans="1:6">
      <c r="A8" s="11" t="s">
        <v>12</v>
      </c>
      <c r="C8" t="str">
        <v>oaokMMT</v>
      </c>
      <c r="E8" t="s">
        <v>26</v>
      </c>
      <c r="F8">
        <f t="shared" si="0"/>
        <v>118</v>
      </c>
    </row>
    <row r="9" spans="1:6">
      <c r="A9" s="11" t="s">
        <v>12</v>
      </c>
      <c r="C9" t="str">
        <v>SC</v>
      </c>
      <c r="E9" t="s">
        <v>17</v>
      </c>
      <c r="F9">
        <f t="shared" si="0"/>
        <v>115</v>
      </c>
    </row>
    <row r="10" spans="1:6">
      <c r="A10" s="11" t="s">
        <v>12</v>
      </c>
      <c r="C10" t="str">
        <v>Competitor_69</v>
      </c>
      <c r="E10" t="s">
        <v>41</v>
      </c>
      <c r="F10">
        <f t="shared" si="0"/>
        <v>89</v>
      </c>
    </row>
    <row r="11" spans="1:6">
      <c r="A11" s="11" t="s">
        <v>14</v>
      </c>
      <c r="C11" t="str">
        <v>Competitor_56</v>
      </c>
      <c r="E11" t="s">
        <v>55</v>
      </c>
      <c r="F11">
        <f t="shared" si="0"/>
        <v>86</v>
      </c>
    </row>
    <row r="12" spans="1:6">
      <c r="A12" s="11" t="s">
        <v>15</v>
      </c>
      <c r="C12" t="str">
        <v>Competitor_71</v>
      </c>
      <c r="E12" t="s">
        <v>12</v>
      </c>
      <c r="F12">
        <f t="shared" si="0"/>
        <v>80</v>
      </c>
    </row>
    <row r="13" spans="1:6">
      <c r="A13" s="11" t="s">
        <v>16</v>
      </c>
      <c r="C13" t="str">
        <v>SITSR</v>
      </c>
      <c r="E13" t="s">
        <v>62</v>
      </c>
      <c r="F13">
        <f t="shared" si="0"/>
        <v>69</v>
      </c>
    </row>
    <row r="14" spans="1:6">
      <c r="A14" s="11" t="s">
        <v>17</v>
      </c>
      <c r="C14" t="str">
        <v>Competitor_95</v>
      </c>
      <c r="E14" t="s">
        <v>58</v>
      </c>
      <c r="F14">
        <f t="shared" si="0"/>
        <v>67</v>
      </c>
    </row>
    <row r="15" spans="1:6">
      <c r="A15" s="11" t="s">
        <v>17</v>
      </c>
      <c r="C15" t="str">
        <v>Pockylight</v>
      </c>
      <c r="E15" t="s">
        <v>38</v>
      </c>
      <c r="F15">
        <f t="shared" si="0"/>
        <v>48</v>
      </c>
    </row>
    <row r="16" spans="1:6">
      <c r="A16" s="11" t="s">
        <v>18</v>
      </c>
      <c r="C16" t="str">
        <v>StandRock</v>
      </c>
      <c r="E16" t="s">
        <v>63</v>
      </c>
      <c r="F16">
        <f t="shared" si="0"/>
        <v>46</v>
      </c>
    </row>
    <row r="17" spans="1:6">
      <c r="A17" s="11" t="s">
        <v>18</v>
      </c>
      <c r="C17" t="str">
        <v>HUEnvSys</v>
      </c>
      <c r="E17" t="s">
        <v>16</v>
      </c>
      <c r="F17">
        <f t="shared" si="0"/>
        <v>43</v>
      </c>
    </row>
    <row r="18" spans="1:6">
      <c r="A18" s="11" t="s">
        <v>14</v>
      </c>
      <c r="C18" t="str">
        <v>MRSW</v>
      </c>
      <c r="E18" t="s">
        <v>61</v>
      </c>
      <c r="F18">
        <f t="shared" si="0"/>
        <v>42</v>
      </c>
    </row>
    <row r="19" spans="1:6">
      <c r="A19" s="11" t="s">
        <v>18</v>
      </c>
      <c r="C19" t="str">
        <v>Competitor_106</v>
      </c>
      <c r="E19" t="s">
        <v>57</v>
      </c>
      <c r="F19">
        <f t="shared" si="0"/>
        <v>38</v>
      </c>
    </row>
    <row r="20" spans="1:6">
      <c r="A20" s="11" t="s">
        <v>18</v>
      </c>
      <c r="C20" t="str">
        <v>Competitor_90</v>
      </c>
      <c r="E20" t="s">
        <v>30</v>
      </c>
      <c r="F20">
        <f t="shared" si="0"/>
        <v>35</v>
      </c>
    </row>
    <row r="21" spans="1:6">
      <c r="A21" s="11" t="s">
        <v>15</v>
      </c>
      <c r="C21" t="str">
        <v>Competitor_104</v>
      </c>
      <c r="E21" t="s">
        <v>60</v>
      </c>
      <c r="F21">
        <f t="shared" si="0"/>
        <v>33</v>
      </c>
    </row>
    <row r="22" spans="1:6">
      <c r="A22" s="11" t="s">
        <v>15</v>
      </c>
      <c r="C22" t="str">
        <v>Competitor_102</v>
      </c>
      <c r="E22" t="s">
        <v>54</v>
      </c>
      <c r="F22">
        <f t="shared" si="0"/>
        <v>29</v>
      </c>
    </row>
    <row r="23" spans="1:6">
      <c r="A23" s="11" t="s">
        <v>54</v>
      </c>
      <c r="C23" t="str">
        <v>Competitor_101</v>
      </c>
      <c r="E23" t="s">
        <v>56</v>
      </c>
      <c r="F23">
        <f t="shared" si="0"/>
        <v>26</v>
      </c>
    </row>
    <row r="24" spans="1:6">
      <c r="A24" s="11" t="s">
        <v>12</v>
      </c>
      <c r="C24" t="str">
        <v>Competitor_98</v>
      </c>
      <c r="E24" t="s">
        <v>68</v>
      </c>
      <c r="F24">
        <f t="shared" si="0"/>
        <v>25</v>
      </c>
    </row>
    <row r="25" spans="1:6">
      <c r="A25" s="11" t="s">
        <v>12</v>
      </c>
      <c r="C25" t="str">
        <v>Competitor_107</v>
      </c>
      <c r="E25" t="s">
        <v>64</v>
      </c>
      <c r="F25">
        <f t="shared" si="0"/>
        <v>19</v>
      </c>
    </row>
    <row r="26" spans="1:6">
      <c r="A26" s="11" t="s">
        <v>18</v>
      </c>
      <c r="C26" t="str">
        <v>Competitor_105</v>
      </c>
      <c r="E26" t="s">
        <v>37</v>
      </c>
      <c r="F26">
        <f t="shared" si="0"/>
        <v>14</v>
      </c>
    </row>
    <row r="27" spans="1:6">
      <c r="A27" s="11" t="s">
        <v>14</v>
      </c>
      <c r="C27" t="str">
        <v>THYS</v>
      </c>
      <c r="E27" t="s">
        <v>65</v>
      </c>
      <c r="F27">
        <f t="shared" si="0"/>
        <v>14</v>
      </c>
    </row>
    <row r="28" spans="1:6">
      <c r="A28" s="11" t="s">
        <v>18</v>
      </c>
      <c r="C28" t="str">
        <v>Competitor_61</v>
      </c>
      <c r="E28" t="s">
        <v>32</v>
      </c>
      <c r="F28">
        <f t="shared" si="0"/>
        <v>13</v>
      </c>
    </row>
    <row r="29" spans="1:6">
      <c r="A29" s="11" t="s">
        <v>17</v>
      </c>
      <c r="C29" t="str">
        <v>Youworks</v>
      </c>
      <c r="E29" t="s">
        <v>72</v>
      </c>
      <c r="F29">
        <f t="shared" si="0"/>
        <v>12</v>
      </c>
    </row>
    <row r="30" spans="1:6">
      <c r="A30" s="11" t="s">
        <v>15</v>
      </c>
      <c r="C30" t="str">
        <v>Withvac</v>
      </c>
      <c r="E30" t="s">
        <v>66</v>
      </c>
      <c r="F30">
        <f t="shared" si="0"/>
        <v>10</v>
      </c>
    </row>
    <row r="31" spans="1:6">
      <c r="A31" s="11" t="s">
        <v>15</v>
      </c>
      <c r="C31" t="str">
        <v>Competitor_50</v>
      </c>
      <c r="E31" t="s">
        <v>20</v>
      </c>
      <c r="F31">
        <f t="shared" si="0"/>
        <v>9</v>
      </c>
    </row>
    <row r="32" spans="1:6">
      <c r="A32" s="11" t="s">
        <v>15</v>
      </c>
      <c r="C32" t="str">
        <v>Umeda</v>
      </c>
      <c r="E32" t="s">
        <v>24</v>
      </c>
      <c r="F32">
        <f t="shared" si="0"/>
        <v>9</v>
      </c>
    </row>
    <row r="33" spans="1:6">
      <c r="A33" s="11" t="s">
        <v>17</v>
      </c>
      <c r="C33" t="str">
        <v>k</v>
      </c>
      <c r="E33" t="s">
        <v>19</v>
      </c>
      <c r="F33">
        <f t="shared" si="0"/>
        <v>8</v>
      </c>
    </row>
    <row r="34" spans="1:6">
      <c r="A34" s="11" t="s">
        <v>15</v>
      </c>
      <c r="C34" t="str">
        <v>YE</v>
      </c>
      <c r="E34" t="s">
        <v>47</v>
      </c>
      <c r="F34">
        <f t="shared" si="0"/>
        <v>8</v>
      </c>
    </row>
    <row r="35" spans="1:6">
      <c r="A35" s="11" t="s">
        <v>18</v>
      </c>
      <c r="C35" t="str">
        <v>FUGUSASHI</v>
      </c>
      <c r="E35" t="s">
        <v>34</v>
      </c>
      <c r="F35">
        <f t="shared" si="0"/>
        <v>7</v>
      </c>
    </row>
    <row r="36" spans="1:6">
      <c r="A36" s="11" t="s">
        <v>54</v>
      </c>
      <c r="C36" t="str">
        <v>Satori</v>
      </c>
      <c r="E36" t="s">
        <v>31</v>
      </c>
      <c r="F36">
        <f t="shared" si="0"/>
        <v>5</v>
      </c>
    </row>
    <row r="37" spans="1:6">
      <c r="A37" s="11" t="s">
        <v>54</v>
      </c>
      <c r="C37" t="str">
        <v>MUHL</v>
      </c>
      <c r="E37" t="s">
        <v>33</v>
      </c>
      <c r="F37">
        <f t="shared" si="0"/>
        <v>5</v>
      </c>
    </row>
    <row r="38" spans="1:6">
      <c r="A38" s="11" t="s">
        <v>54</v>
      </c>
      <c r="C38" t="str">
        <v>INADA</v>
      </c>
      <c r="E38" t="s">
        <v>59</v>
      </c>
      <c r="F38">
        <f t="shared" si="0"/>
        <v>5</v>
      </c>
    </row>
    <row r="39" spans="1:6">
      <c r="A39" s="11" t="s">
        <v>54</v>
      </c>
      <c r="C39" t="str">
        <v>TSS</v>
      </c>
      <c r="E39" t="s">
        <v>29</v>
      </c>
      <c r="F39">
        <f t="shared" si="0"/>
        <v>3</v>
      </c>
    </row>
    <row r="40" spans="1:6">
      <c r="A40" s="11" t="s">
        <v>16</v>
      </c>
      <c r="C40" t="str">
        <v>Catherine</v>
      </c>
      <c r="E40" t="s">
        <v>35</v>
      </c>
      <c r="F40">
        <f t="shared" si="0"/>
        <v>3</v>
      </c>
    </row>
    <row r="41" spans="1:6">
      <c r="A41" s="11" t="s">
        <v>19</v>
      </c>
      <c r="C41" t="str">
        <v>Tlab</v>
      </c>
      <c r="E41" t="s">
        <v>71</v>
      </c>
      <c r="F41">
        <f t="shared" si="0"/>
        <v>3</v>
      </c>
    </row>
    <row r="42" spans="1:6">
      <c r="A42" s="11" t="s">
        <v>20</v>
      </c>
      <c r="C42" t="str">
        <v>Competitor_85</v>
      </c>
      <c r="E42" t="s">
        <v>25</v>
      </c>
      <c r="F42">
        <f t="shared" si="0"/>
        <v>2</v>
      </c>
    </row>
    <row r="43" spans="1:6">
      <c r="A43" s="11" t="s">
        <v>19</v>
      </c>
      <c r="C43" t="str">
        <v>maruyama</v>
      </c>
      <c r="E43" t="s">
        <v>28</v>
      </c>
      <c r="F43">
        <f t="shared" si="0"/>
        <v>2</v>
      </c>
    </row>
    <row r="44" spans="1:6">
      <c r="A44" s="11" t="s">
        <v>19</v>
      </c>
      <c r="C44" t="str">
        <v>M438</v>
      </c>
      <c r="E44" t="s">
        <v>36</v>
      </c>
      <c r="F44">
        <f t="shared" si="0"/>
        <v>2</v>
      </c>
    </row>
    <row r="45" spans="1:6">
      <c r="A45" s="11" t="s">
        <v>19</v>
      </c>
      <c r="C45" t="str">
        <v>Competitor_94</v>
      </c>
      <c r="E45" t="s">
        <v>69</v>
      </c>
      <c r="F45">
        <f t="shared" si="0"/>
        <v>2</v>
      </c>
    </row>
    <row r="46" spans="1:6">
      <c r="A46" s="11" t="s">
        <v>14</v>
      </c>
      <c r="C46" t="str">
        <v>TRNRYMech</v>
      </c>
      <c r="E46" t="s">
        <v>70</v>
      </c>
      <c r="F46">
        <f t="shared" si="0"/>
        <v>2</v>
      </c>
    </row>
    <row r="47" spans="1:6">
      <c r="A47" s="11" t="s">
        <v>14</v>
      </c>
      <c r="C47" t="str">
        <v>HIRO</v>
      </c>
      <c r="E47" t="s">
        <v>22</v>
      </c>
      <c r="F47">
        <f t="shared" si="0"/>
        <v>1</v>
      </c>
    </row>
    <row r="48" spans="1:6">
      <c r="A48" s="11" t="s">
        <v>14</v>
      </c>
      <c r="C48" t="str">
        <v>RIN</v>
      </c>
      <c r="E48" t="s">
        <v>67</v>
      </c>
      <c r="F48">
        <f t="shared" si="0"/>
        <v>1</v>
      </c>
    </row>
    <row r="49" spans="1:1">
      <c r="A49" s="11" t="s">
        <v>18</v>
      </c>
    </row>
    <row r="50" spans="1:1">
      <c r="A50" s="11" t="s">
        <v>18</v>
      </c>
    </row>
    <row r="51" spans="1:1">
      <c r="A51" s="11" t="s">
        <v>18</v>
      </c>
    </row>
    <row r="52" spans="1:1">
      <c r="A52" s="11" t="s">
        <v>14</v>
      </c>
    </row>
    <row r="53" spans="1:1">
      <c r="A53" s="11" t="s">
        <v>14</v>
      </c>
    </row>
    <row r="54" spans="1:1">
      <c r="A54" s="11" t="s">
        <v>18</v>
      </c>
    </row>
    <row r="55" spans="1:1">
      <c r="A55" s="11" t="s">
        <v>18</v>
      </c>
    </row>
    <row r="56" spans="1:1">
      <c r="A56" s="11" t="s">
        <v>14</v>
      </c>
    </row>
    <row r="57" spans="1:1">
      <c r="A57" s="11" t="s">
        <v>18</v>
      </c>
    </row>
    <row r="58" spans="1:1">
      <c r="A58" s="11" t="s">
        <v>18</v>
      </c>
    </row>
    <row r="59" spans="1:1">
      <c r="A59" s="11" t="s">
        <v>54</v>
      </c>
    </row>
    <row r="60" spans="1:1">
      <c r="A60" s="11" t="s">
        <v>14</v>
      </c>
    </row>
    <row r="61" spans="1:1">
      <c r="A61" s="11" t="s">
        <v>18</v>
      </c>
    </row>
    <row r="62" spans="1:1">
      <c r="A62" s="11" t="s">
        <v>18</v>
      </c>
    </row>
    <row r="63" spans="1:1">
      <c r="A63" s="11" t="s">
        <v>18</v>
      </c>
    </row>
    <row r="64" spans="1:1">
      <c r="A64" s="11" t="s">
        <v>21</v>
      </c>
    </row>
    <row r="65" spans="1:1">
      <c r="A65" s="11" t="s">
        <v>21</v>
      </c>
    </row>
    <row r="66" spans="1:1">
      <c r="A66" s="11" t="s">
        <v>19</v>
      </c>
    </row>
    <row r="67" spans="1:1">
      <c r="A67" s="11" t="s">
        <v>20</v>
      </c>
    </row>
    <row r="68" spans="1:1">
      <c r="A68" s="11" t="s">
        <v>20</v>
      </c>
    </row>
    <row r="69" spans="1:1">
      <c r="A69" s="11" t="s">
        <v>17</v>
      </c>
    </row>
    <row r="70" spans="1:1">
      <c r="A70" s="11" t="s">
        <v>17</v>
      </c>
    </row>
    <row r="71" spans="1:1">
      <c r="A71" s="11" t="s">
        <v>17</v>
      </c>
    </row>
    <row r="72" spans="1:1">
      <c r="A72" s="11" t="s">
        <v>17</v>
      </c>
    </row>
    <row r="73" spans="1:1">
      <c r="A73" s="11" t="s">
        <v>17</v>
      </c>
    </row>
    <row r="74" spans="1:1">
      <c r="A74" s="11" t="s">
        <v>19</v>
      </c>
    </row>
    <row r="75" spans="1:1">
      <c r="A75" s="11" t="s">
        <v>54</v>
      </c>
    </row>
    <row r="76" spans="1:1">
      <c r="A76" s="11" t="s">
        <v>54</v>
      </c>
    </row>
    <row r="77" spans="1:1">
      <c r="A77" s="11" t="s">
        <v>17</v>
      </c>
    </row>
    <row r="78" spans="1:1">
      <c r="A78" s="11" t="s">
        <v>17</v>
      </c>
    </row>
    <row r="79" spans="1:1">
      <c r="A79" s="11" t="s">
        <v>17</v>
      </c>
    </row>
    <row r="80" spans="1:1">
      <c r="A80" s="11" t="s">
        <v>17</v>
      </c>
    </row>
    <row r="81" spans="1:1">
      <c r="A81" s="11" t="s">
        <v>15</v>
      </c>
    </row>
    <row r="82" spans="1:1">
      <c r="A82" s="11" t="s">
        <v>21</v>
      </c>
    </row>
    <row r="83" spans="1:1">
      <c r="A83" s="11" t="s">
        <v>21</v>
      </c>
    </row>
    <row r="84" spans="1:1">
      <c r="A84" s="11" t="s">
        <v>21</v>
      </c>
    </row>
    <row r="85" spans="1:1">
      <c r="A85" s="11" t="s">
        <v>21</v>
      </c>
    </row>
    <row r="86" spans="1:1">
      <c r="A86" s="11" t="s">
        <v>21</v>
      </c>
    </row>
    <row r="87" spans="1:1">
      <c r="A87" s="11" t="s">
        <v>21</v>
      </c>
    </row>
    <row r="88" spans="1:1">
      <c r="A88" s="11" t="s">
        <v>14</v>
      </c>
    </row>
    <row r="89" spans="1:1">
      <c r="A89" s="11" t="s">
        <v>15</v>
      </c>
    </row>
    <row r="90" spans="1:1">
      <c r="A90" s="11" t="s">
        <v>15</v>
      </c>
    </row>
    <row r="91" spans="1:1">
      <c r="A91" s="11" t="s">
        <v>15</v>
      </c>
    </row>
    <row r="92" spans="1:1">
      <c r="A92" s="11" t="s">
        <v>14</v>
      </c>
    </row>
    <row r="93" spans="1:1">
      <c r="A93" s="11" t="s">
        <v>14</v>
      </c>
    </row>
    <row r="94" spans="1:1">
      <c r="A94" s="11" t="s">
        <v>21</v>
      </c>
    </row>
    <row r="95" spans="1:1">
      <c r="A95" s="11" t="s">
        <v>20</v>
      </c>
    </row>
    <row r="96" spans="1:1">
      <c r="A96" s="11" t="s">
        <v>12</v>
      </c>
    </row>
    <row r="97" spans="1:1">
      <c r="A97" s="11" t="s">
        <v>22</v>
      </c>
    </row>
    <row r="98" spans="1:1">
      <c r="A98" s="11" t="s">
        <v>20</v>
      </c>
    </row>
    <row r="99" spans="1:1">
      <c r="A99" s="11" t="s">
        <v>23</v>
      </c>
    </row>
    <row r="100" spans="1:1">
      <c r="A100" s="11" t="s">
        <v>20</v>
      </c>
    </row>
    <row r="101" spans="1:1">
      <c r="A101" s="11" t="s">
        <v>20</v>
      </c>
    </row>
    <row r="102" spans="1:1">
      <c r="A102" s="11" t="s">
        <v>20</v>
      </c>
    </row>
    <row r="103" spans="1:1">
      <c r="A103" s="11" t="s">
        <v>14</v>
      </c>
    </row>
    <row r="104" spans="1:1">
      <c r="A104" s="11" t="s">
        <v>14</v>
      </c>
    </row>
    <row r="105" spans="1:1">
      <c r="A105" s="11" t="s">
        <v>14</v>
      </c>
    </row>
    <row r="106" spans="1:1">
      <c r="A106" s="11" t="s">
        <v>14</v>
      </c>
    </row>
    <row r="107" spans="1:1">
      <c r="A107" s="11" t="s">
        <v>14</v>
      </c>
    </row>
    <row r="108" spans="1:1">
      <c r="A108" s="11" t="s">
        <v>14</v>
      </c>
    </row>
    <row r="109" spans="1:1">
      <c r="A109" s="11" t="s">
        <v>24</v>
      </c>
    </row>
    <row r="110" spans="1:1">
      <c r="A110" s="11" t="s">
        <v>25</v>
      </c>
    </row>
    <row r="111" spans="1:1">
      <c r="A111" s="11" t="s">
        <v>55</v>
      </c>
    </row>
    <row r="112" spans="1:1">
      <c r="A112" s="11" t="s">
        <v>55</v>
      </c>
    </row>
    <row r="113" spans="1:1">
      <c r="A113" s="11" t="s">
        <v>23</v>
      </c>
    </row>
    <row r="114" spans="1:1">
      <c r="A114" s="11" t="s">
        <v>54</v>
      </c>
    </row>
    <row r="115" spans="1:1">
      <c r="A115" s="11" t="s">
        <v>23</v>
      </c>
    </row>
    <row r="116" spans="1:1">
      <c r="A116" s="11" t="s">
        <v>54</v>
      </c>
    </row>
    <row r="117" spans="1:1">
      <c r="A117" s="11" t="s">
        <v>26</v>
      </c>
    </row>
    <row r="118" spans="1:1">
      <c r="A118" s="11" t="s">
        <v>23</v>
      </c>
    </row>
    <row r="119" spans="1:1">
      <c r="A119" s="11" t="s">
        <v>55</v>
      </c>
    </row>
    <row r="120" spans="1:1">
      <c r="A120" s="11" t="s">
        <v>18</v>
      </c>
    </row>
    <row r="121" spans="1:1">
      <c r="A121" s="11" t="s">
        <v>26</v>
      </c>
    </row>
    <row r="122" spans="1:1">
      <c r="A122" s="11" t="s">
        <v>25</v>
      </c>
    </row>
    <row r="123" spans="1:1">
      <c r="A123" s="11" t="s">
        <v>28</v>
      </c>
    </row>
    <row r="124" spans="1:1">
      <c r="A124" s="11" t="s">
        <v>15</v>
      </c>
    </row>
    <row r="125" spans="1:1">
      <c r="A125" s="11" t="s">
        <v>15</v>
      </c>
    </row>
    <row r="126" spans="1:1">
      <c r="A126" s="11" t="s">
        <v>54</v>
      </c>
    </row>
    <row r="127" spans="1:1">
      <c r="A127" s="11" t="s">
        <v>54</v>
      </c>
    </row>
    <row r="128" spans="1:1">
      <c r="A128" s="11" t="s">
        <v>15</v>
      </c>
    </row>
    <row r="129" spans="1:1">
      <c r="A129" s="11" t="s">
        <v>15</v>
      </c>
    </row>
    <row r="130" spans="1:1">
      <c r="A130" s="11" t="s">
        <v>54</v>
      </c>
    </row>
    <row r="131" spans="1:1">
      <c r="A131" s="11" t="s">
        <v>29</v>
      </c>
    </row>
    <row r="132" spans="1:1">
      <c r="A132" s="11" t="s">
        <v>30</v>
      </c>
    </row>
    <row r="133" spans="1:1">
      <c r="A133" s="11" t="s">
        <v>31</v>
      </c>
    </row>
    <row r="134" spans="1:1">
      <c r="A134" s="11" t="s">
        <v>32</v>
      </c>
    </row>
    <row r="135" spans="1:1">
      <c r="A135" s="11" t="s">
        <v>33</v>
      </c>
    </row>
    <row r="136" spans="1:1">
      <c r="A136" s="11" t="s">
        <v>12</v>
      </c>
    </row>
    <row r="137" spans="1:1">
      <c r="A137" s="11" t="s">
        <v>12</v>
      </c>
    </row>
    <row r="138" spans="1:1">
      <c r="A138" s="11" t="s">
        <v>26</v>
      </c>
    </row>
    <row r="139" spans="1:1">
      <c r="A139" s="11" t="s">
        <v>54</v>
      </c>
    </row>
    <row r="140" spans="1:1">
      <c r="A140" s="11" t="s">
        <v>34</v>
      </c>
    </row>
    <row r="141" spans="1:1">
      <c r="A141" s="11" t="s">
        <v>35</v>
      </c>
    </row>
    <row r="142" spans="1:1">
      <c r="A142" s="11" t="s">
        <v>14</v>
      </c>
    </row>
    <row r="143" spans="1:1">
      <c r="A143" s="11" t="s">
        <v>55</v>
      </c>
    </row>
    <row r="144" spans="1:1">
      <c r="A144" s="11" t="s">
        <v>36</v>
      </c>
    </row>
    <row r="145" spans="1:1">
      <c r="A145" s="11" t="s">
        <v>30</v>
      </c>
    </row>
    <row r="146" spans="1:1">
      <c r="A146" s="11" t="s">
        <v>32</v>
      </c>
    </row>
    <row r="147" spans="1:1">
      <c r="A147" s="11" t="s">
        <v>34</v>
      </c>
    </row>
    <row r="148" spans="1:1">
      <c r="A148" s="11" t="s">
        <v>29</v>
      </c>
    </row>
    <row r="149" spans="1:1">
      <c r="A149" s="11" t="s">
        <v>31</v>
      </c>
    </row>
    <row r="150" spans="1:1">
      <c r="A150" s="11" t="s">
        <v>33</v>
      </c>
    </row>
    <row r="151" spans="1:1">
      <c r="A151" s="11" t="s">
        <v>55</v>
      </c>
    </row>
    <row r="152" spans="1:1">
      <c r="A152" s="11" t="s">
        <v>14</v>
      </c>
    </row>
    <row r="153" spans="1:1">
      <c r="A153" s="11" t="s">
        <v>55</v>
      </c>
    </row>
    <row r="154" spans="1:1">
      <c r="A154" s="11" t="s">
        <v>55</v>
      </c>
    </row>
    <row r="155" spans="1:1">
      <c r="A155" s="11" t="s">
        <v>55</v>
      </c>
    </row>
    <row r="156" spans="1:1">
      <c r="A156" s="11" t="s">
        <v>14</v>
      </c>
    </row>
    <row r="157" spans="1:1">
      <c r="A157" s="11" t="s">
        <v>37</v>
      </c>
    </row>
    <row r="158" spans="1:1">
      <c r="A158" s="11" t="s">
        <v>26</v>
      </c>
    </row>
    <row r="159" spans="1:1">
      <c r="A159" s="11" t="s">
        <v>38</v>
      </c>
    </row>
    <row r="160" spans="1:1">
      <c r="A160" s="11" t="s">
        <v>26</v>
      </c>
    </row>
    <row r="161" spans="1:1">
      <c r="A161" s="11" t="s">
        <v>37</v>
      </c>
    </row>
    <row r="162" spans="1:1">
      <c r="A162" s="11" t="s">
        <v>26</v>
      </c>
    </row>
    <row r="163" spans="1:1">
      <c r="A163" s="11" t="s">
        <v>12</v>
      </c>
    </row>
    <row r="164" spans="1:1">
      <c r="A164" s="11" t="s">
        <v>26</v>
      </c>
    </row>
    <row r="165" spans="1:1">
      <c r="A165" s="11" t="s">
        <v>26</v>
      </c>
    </row>
    <row r="166" spans="1:1">
      <c r="A166" s="11" t="s">
        <v>30</v>
      </c>
    </row>
    <row r="167" spans="1:1">
      <c r="A167" s="11" t="s">
        <v>30</v>
      </c>
    </row>
    <row r="168" spans="1:1">
      <c r="A168" s="11" t="s">
        <v>30</v>
      </c>
    </row>
    <row r="169" spans="1:1">
      <c r="A169" s="11" t="s">
        <v>30</v>
      </c>
    </row>
    <row r="170" spans="1:1">
      <c r="A170" s="11" t="s">
        <v>30</v>
      </c>
    </row>
    <row r="171" spans="1:1">
      <c r="A171" s="11" t="s">
        <v>30</v>
      </c>
    </row>
    <row r="172" spans="1:1">
      <c r="A172" s="11" t="s">
        <v>30</v>
      </c>
    </row>
    <row r="173" spans="1:1">
      <c r="A173" s="11" t="s">
        <v>30</v>
      </c>
    </row>
    <row r="174" spans="1:1">
      <c r="A174" s="11" t="s">
        <v>56</v>
      </c>
    </row>
    <row r="175" spans="1:1">
      <c r="A175" s="11" t="s">
        <v>56</v>
      </c>
    </row>
    <row r="176" spans="1:1">
      <c r="A176" s="11" t="s">
        <v>30</v>
      </c>
    </row>
    <row r="177" spans="1:1">
      <c r="A177" s="11" t="s">
        <v>30</v>
      </c>
    </row>
    <row r="178" spans="1:1">
      <c r="A178" s="11" t="s">
        <v>26</v>
      </c>
    </row>
    <row r="179" spans="1:1">
      <c r="A179" s="11" t="s">
        <v>30</v>
      </c>
    </row>
    <row r="180" spans="1:1">
      <c r="A180" s="11" t="s">
        <v>26</v>
      </c>
    </row>
    <row r="181" spans="1:1">
      <c r="A181" s="11" t="s">
        <v>16</v>
      </c>
    </row>
    <row r="182" spans="1:1">
      <c r="A182" s="11" t="s">
        <v>26</v>
      </c>
    </row>
    <row r="183" spans="1:1">
      <c r="A183" s="11" t="s">
        <v>26</v>
      </c>
    </row>
    <row r="184" spans="1:1">
      <c r="A184" s="11" t="s">
        <v>30</v>
      </c>
    </row>
    <row r="185" spans="1:1">
      <c r="A185" s="11" t="s">
        <v>26</v>
      </c>
    </row>
    <row r="186" spans="1:1">
      <c r="A186" s="11" t="s">
        <v>56</v>
      </c>
    </row>
    <row r="187" spans="1:1">
      <c r="A187" s="11" t="s">
        <v>30</v>
      </c>
    </row>
    <row r="188" spans="1:1">
      <c r="A188" s="11" t="s">
        <v>26</v>
      </c>
    </row>
    <row r="189" spans="1:1">
      <c r="A189" s="11" t="s">
        <v>30</v>
      </c>
    </row>
    <row r="190" spans="1:1">
      <c r="A190" s="11" t="s">
        <v>26</v>
      </c>
    </row>
    <row r="191" spans="1:1">
      <c r="A191" s="11" t="s">
        <v>26</v>
      </c>
    </row>
    <row r="192" spans="1:1">
      <c r="A192" s="11" t="s">
        <v>26</v>
      </c>
    </row>
    <row r="193" spans="1:1">
      <c r="A193" s="11" t="s">
        <v>26</v>
      </c>
    </row>
    <row r="194" spans="1:1">
      <c r="A194" s="11" t="s">
        <v>26</v>
      </c>
    </row>
    <row r="195" spans="1:1">
      <c r="A195" s="11" t="s">
        <v>18</v>
      </c>
    </row>
    <row r="196" spans="1:1">
      <c r="A196" s="11" t="s">
        <v>16</v>
      </c>
    </row>
    <row r="197" spans="1:1">
      <c r="A197" s="11" t="s">
        <v>16</v>
      </c>
    </row>
    <row r="198" spans="1:1">
      <c r="A198" s="11" t="s">
        <v>26</v>
      </c>
    </row>
    <row r="199" spans="1:1">
      <c r="A199" s="11" t="s">
        <v>26</v>
      </c>
    </row>
    <row r="200" spans="1:1">
      <c r="A200" s="11" t="s">
        <v>26</v>
      </c>
    </row>
    <row r="201" spans="1:1">
      <c r="A201" s="11" t="s">
        <v>30</v>
      </c>
    </row>
    <row r="202" spans="1:1">
      <c r="A202" s="11" t="s">
        <v>26</v>
      </c>
    </row>
    <row r="203" spans="1:1">
      <c r="A203" s="11" t="s">
        <v>30</v>
      </c>
    </row>
    <row r="204" spans="1:1">
      <c r="A204" s="11" t="s">
        <v>26</v>
      </c>
    </row>
    <row r="205" spans="1:1">
      <c r="A205" s="11" t="s">
        <v>26</v>
      </c>
    </row>
    <row r="206" spans="1:1">
      <c r="A206" s="11" t="s">
        <v>26</v>
      </c>
    </row>
    <row r="207" spans="1:1">
      <c r="A207" s="11" t="s">
        <v>21</v>
      </c>
    </row>
    <row r="208" spans="1:1">
      <c r="A208" s="11" t="s">
        <v>21</v>
      </c>
    </row>
    <row r="209" spans="1:1">
      <c r="A209" s="11" t="s">
        <v>26</v>
      </c>
    </row>
    <row r="210" spans="1:1">
      <c r="A210" s="11" t="s">
        <v>18</v>
      </c>
    </row>
    <row r="211" spans="1:1">
      <c r="A211" s="11" t="s">
        <v>18</v>
      </c>
    </row>
    <row r="212" spans="1:1">
      <c r="A212" s="11" t="s">
        <v>18</v>
      </c>
    </row>
    <row r="213" spans="1:1">
      <c r="A213" s="11" t="s">
        <v>55</v>
      </c>
    </row>
    <row r="214" spans="1:1">
      <c r="A214" s="11" t="s">
        <v>55</v>
      </c>
    </row>
    <row r="215" spans="1:1">
      <c r="A215" s="11" t="s">
        <v>18</v>
      </c>
    </row>
    <row r="216" spans="1:1">
      <c r="A216" s="11" t="s">
        <v>18</v>
      </c>
    </row>
    <row r="217" spans="1:1">
      <c r="A217" s="11" t="s">
        <v>18</v>
      </c>
    </row>
    <row r="218" spans="1:1">
      <c r="A218" s="11" t="s">
        <v>18</v>
      </c>
    </row>
    <row r="219" spans="1:1">
      <c r="A219" s="11" t="s">
        <v>56</v>
      </c>
    </row>
    <row r="220" spans="1:1">
      <c r="A220" s="11" t="s">
        <v>39</v>
      </c>
    </row>
    <row r="221" spans="1:1">
      <c r="A221" s="11" t="s">
        <v>39</v>
      </c>
    </row>
    <row r="222" spans="1:1">
      <c r="A222" s="11" t="s">
        <v>26</v>
      </c>
    </row>
    <row r="223" spans="1:1">
      <c r="A223" s="11" t="s">
        <v>26</v>
      </c>
    </row>
    <row r="224" spans="1:1">
      <c r="A224" s="11" t="s">
        <v>26</v>
      </c>
    </row>
    <row r="225" spans="1:1">
      <c r="A225" s="11" t="s">
        <v>26</v>
      </c>
    </row>
    <row r="226" spans="1:1">
      <c r="A226" s="11" t="s">
        <v>26</v>
      </c>
    </row>
    <row r="227" spans="1:1">
      <c r="A227" s="11" t="s">
        <v>26</v>
      </c>
    </row>
    <row r="228" spans="1:1">
      <c r="A228" s="11" t="s">
        <v>26</v>
      </c>
    </row>
    <row r="229" spans="1:1">
      <c r="A229" s="11" t="s">
        <v>26</v>
      </c>
    </row>
    <row r="230" spans="1:1">
      <c r="A230" s="11" t="s">
        <v>21</v>
      </c>
    </row>
    <row r="231" spans="1:1">
      <c r="A231" s="11" t="s">
        <v>14</v>
      </c>
    </row>
    <row r="232" spans="1:1">
      <c r="A232" s="11" t="s">
        <v>30</v>
      </c>
    </row>
    <row r="233" spans="1:1">
      <c r="A233" s="11" t="s">
        <v>30</v>
      </c>
    </row>
    <row r="234" spans="1:1">
      <c r="A234" s="11" t="s">
        <v>17</v>
      </c>
    </row>
    <row r="235" spans="1:1">
      <c r="A235" s="11" t="s">
        <v>30</v>
      </c>
    </row>
    <row r="236" spans="1:1">
      <c r="A236" s="11" t="s">
        <v>30</v>
      </c>
    </row>
    <row r="237" spans="1:1">
      <c r="A237" s="11" t="s">
        <v>30</v>
      </c>
    </row>
    <row r="238" spans="1:1">
      <c r="A238" s="11" t="s">
        <v>30</v>
      </c>
    </row>
    <row r="239" spans="1:1">
      <c r="A239" s="11" t="s">
        <v>14</v>
      </c>
    </row>
    <row r="240" spans="1:1">
      <c r="A240" s="11" t="s">
        <v>33</v>
      </c>
    </row>
    <row r="241" spans="1:1">
      <c r="A241" s="11" t="s">
        <v>14</v>
      </c>
    </row>
    <row r="242" spans="1:1">
      <c r="A242" s="11" t="s">
        <v>30</v>
      </c>
    </row>
    <row r="243" spans="1:1">
      <c r="A243" s="11" t="s">
        <v>33</v>
      </c>
    </row>
    <row r="244" spans="1:1">
      <c r="A244" s="11" t="s">
        <v>33</v>
      </c>
    </row>
    <row r="245" spans="1:1">
      <c r="A245" s="11" t="s">
        <v>30</v>
      </c>
    </row>
    <row r="246" spans="1:1">
      <c r="A246" s="11" t="s">
        <v>14</v>
      </c>
    </row>
    <row r="247" spans="1:1">
      <c r="A247" s="11" t="s">
        <v>34</v>
      </c>
    </row>
    <row r="248" spans="1:1">
      <c r="A248" s="11" t="s">
        <v>29</v>
      </c>
    </row>
    <row r="249" spans="1:1">
      <c r="A249" s="11" t="s">
        <v>14</v>
      </c>
    </row>
    <row r="250" spans="1:1">
      <c r="A250" s="11" t="s">
        <v>14</v>
      </c>
    </row>
    <row r="251" spans="1:1">
      <c r="A251" s="11" t="s">
        <v>14</v>
      </c>
    </row>
    <row r="252" spans="1:1">
      <c r="A252" s="11" t="s">
        <v>14</v>
      </c>
    </row>
    <row r="253" spans="1:1">
      <c r="A253" s="11" t="s">
        <v>14</v>
      </c>
    </row>
    <row r="254" spans="1:1">
      <c r="A254" s="11" t="s">
        <v>14</v>
      </c>
    </row>
    <row r="255" spans="1:1">
      <c r="A255" s="11" t="s">
        <v>14</v>
      </c>
    </row>
    <row r="256" spans="1:1">
      <c r="A256" s="11" t="s">
        <v>14</v>
      </c>
    </row>
    <row r="257" spans="1:1">
      <c r="A257" s="11" t="s">
        <v>23</v>
      </c>
    </row>
    <row r="258" spans="1:1">
      <c r="A258" s="11" t="s">
        <v>23</v>
      </c>
    </row>
    <row r="259" spans="1:1">
      <c r="A259" s="11" t="s">
        <v>30</v>
      </c>
    </row>
    <row r="260" spans="1:1">
      <c r="A260" s="11" t="s">
        <v>23</v>
      </c>
    </row>
    <row r="261" spans="1:1">
      <c r="A261" s="11" t="s">
        <v>18</v>
      </c>
    </row>
    <row r="262" spans="1:1">
      <c r="A262" s="11" t="s">
        <v>18</v>
      </c>
    </row>
    <row r="263" spans="1:1">
      <c r="A263" s="11" t="s">
        <v>18</v>
      </c>
    </row>
    <row r="264" spans="1:1">
      <c r="A264" s="11" t="s">
        <v>12</v>
      </c>
    </row>
    <row r="265" spans="1:1">
      <c r="A265" s="11" t="s">
        <v>39</v>
      </c>
    </row>
    <row r="266" spans="1:1">
      <c r="A266" s="11" t="s">
        <v>39</v>
      </c>
    </row>
    <row r="267" spans="1:1">
      <c r="A267" s="11" t="s">
        <v>18</v>
      </c>
    </row>
    <row r="268" spans="1:1">
      <c r="A268" s="11" t="s">
        <v>39</v>
      </c>
    </row>
    <row r="269" spans="1:1">
      <c r="A269" s="11" t="s">
        <v>39</v>
      </c>
    </row>
    <row r="270" spans="1:1">
      <c r="A270" s="11" t="s">
        <v>39</v>
      </c>
    </row>
    <row r="271" spans="1:1">
      <c r="A271" s="11" t="s">
        <v>39</v>
      </c>
    </row>
    <row r="272" spans="1:1">
      <c r="A272" s="11" t="s">
        <v>12</v>
      </c>
    </row>
    <row r="273" spans="1:1">
      <c r="A273" s="11" t="s">
        <v>12</v>
      </c>
    </row>
    <row r="274" spans="1:1">
      <c r="A274" s="11" t="s">
        <v>39</v>
      </c>
    </row>
    <row r="275" spans="1:1">
      <c r="A275" s="11" t="s">
        <v>39</v>
      </c>
    </row>
    <row r="276" spans="1:1">
      <c r="A276" s="11" t="s">
        <v>39</v>
      </c>
    </row>
    <row r="277" spans="1:1">
      <c r="A277" s="11" t="s">
        <v>39</v>
      </c>
    </row>
    <row r="278" spans="1:1">
      <c r="A278" s="11" t="s">
        <v>16</v>
      </c>
    </row>
    <row r="279" spans="1:1">
      <c r="A279" s="11" t="s">
        <v>39</v>
      </c>
    </row>
    <row r="280" spans="1:1">
      <c r="A280" s="11" t="s">
        <v>12</v>
      </c>
    </row>
    <row r="281" spans="1:1">
      <c r="A281" s="11" t="s">
        <v>16</v>
      </c>
    </row>
    <row r="282" spans="1:1">
      <c r="A282" s="11" t="s">
        <v>39</v>
      </c>
    </row>
    <row r="283" spans="1:1">
      <c r="A283" s="11" t="s">
        <v>39</v>
      </c>
    </row>
    <row r="284" spans="1:1">
      <c r="A284" s="11" t="s">
        <v>17</v>
      </c>
    </row>
    <row r="285" spans="1:1">
      <c r="A285" s="11" t="s">
        <v>17</v>
      </c>
    </row>
    <row r="286" spans="1:1">
      <c r="A286" s="11" t="s">
        <v>17</v>
      </c>
    </row>
    <row r="287" spans="1:1">
      <c r="A287" s="11" t="s">
        <v>39</v>
      </c>
    </row>
    <row r="288" spans="1:1">
      <c r="A288" s="11" t="s">
        <v>39</v>
      </c>
    </row>
    <row r="289" spans="1:1">
      <c r="A289" s="11" t="s">
        <v>12</v>
      </c>
    </row>
    <row r="290" spans="1:1">
      <c r="A290" s="11" t="s">
        <v>39</v>
      </c>
    </row>
    <row r="291" spans="1:1">
      <c r="A291" s="11" t="s">
        <v>12</v>
      </c>
    </row>
    <row r="292" spans="1:1">
      <c r="A292" s="11" t="s">
        <v>39</v>
      </c>
    </row>
    <row r="293" spans="1:1">
      <c r="A293" s="11" t="s">
        <v>12</v>
      </c>
    </row>
    <row r="294" spans="1:1">
      <c r="A294" s="11" t="s">
        <v>12</v>
      </c>
    </row>
    <row r="295" spans="1:1">
      <c r="A295" s="11" t="s">
        <v>12</v>
      </c>
    </row>
    <row r="296" spans="1:1">
      <c r="A296" s="11" t="s">
        <v>31</v>
      </c>
    </row>
    <row r="297" spans="1:1">
      <c r="A297" s="11" t="s">
        <v>12</v>
      </c>
    </row>
    <row r="298" spans="1:1">
      <c r="A298" s="11" t="s">
        <v>31</v>
      </c>
    </row>
    <row r="299" spans="1:1">
      <c r="A299" s="11" t="s">
        <v>39</v>
      </c>
    </row>
    <row r="300" spans="1:1">
      <c r="A300" s="11" t="s">
        <v>26</v>
      </c>
    </row>
    <row r="301" spans="1:1">
      <c r="A301" s="11" t="s">
        <v>26</v>
      </c>
    </row>
    <row r="302" spans="1:1">
      <c r="A302" s="11" t="s">
        <v>26</v>
      </c>
    </row>
    <row r="303" spans="1:1">
      <c r="A303" s="11" t="s">
        <v>26</v>
      </c>
    </row>
    <row r="304" spans="1:1">
      <c r="A304" s="11" t="s">
        <v>26</v>
      </c>
    </row>
    <row r="305" spans="1:1">
      <c r="A305" s="11" t="s">
        <v>26</v>
      </c>
    </row>
    <row r="306" spans="1:1">
      <c r="A306" s="11" t="s">
        <v>41</v>
      </c>
    </row>
    <row r="307" spans="1:1">
      <c r="A307" s="11" t="s">
        <v>41</v>
      </c>
    </row>
    <row r="308" spans="1:1">
      <c r="A308" s="11" t="s">
        <v>41</v>
      </c>
    </row>
    <row r="309" spans="1:1">
      <c r="A309" s="11" t="s">
        <v>34</v>
      </c>
    </row>
    <row r="310" spans="1:1">
      <c r="A310" s="11" t="s">
        <v>34</v>
      </c>
    </row>
    <row r="311" spans="1:1">
      <c r="A311" s="11" t="s">
        <v>34</v>
      </c>
    </row>
    <row r="312" spans="1:1">
      <c r="A312" s="11" t="s">
        <v>34</v>
      </c>
    </row>
    <row r="313" spans="1:1">
      <c r="A313" s="11" t="s">
        <v>39</v>
      </c>
    </row>
    <row r="314" spans="1:1">
      <c r="A314" s="11" t="s">
        <v>12</v>
      </c>
    </row>
    <row r="315" spans="1:1">
      <c r="A315" s="11" t="s">
        <v>26</v>
      </c>
    </row>
    <row r="316" spans="1:1">
      <c r="A316" s="11" t="s">
        <v>26</v>
      </c>
    </row>
    <row r="317" spans="1:1">
      <c r="A317" s="11" t="s">
        <v>26</v>
      </c>
    </row>
    <row r="318" spans="1:1">
      <c r="A318" s="11" t="s">
        <v>26</v>
      </c>
    </row>
    <row r="319" spans="1:1">
      <c r="A319" s="11" t="s">
        <v>26</v>
      </c>
    </row>
    <row r="320" spans="1:1">
      <c r="A320" s="11" t="s">
        <v>30</v>
      </c>
    </row>
    <row r="321" spans="1:1">
      <c r="A321" s="11" t="s">
        <v>30</v>
      </c>
    </row>
    <row r="322" spans="1:1">
      <c r="A322" s="11" t="s">
        <v>30</v>
      </c>
    </row>
    <row r="323" spans="1:1">
      <c r="A323" s="11" t="s">
        <v>26</v>
      </c>
    </row>
    <row r="324" spans="1:1">
      <c r="A324" s="11" t="s">
        <v>26</v>
      </c>
    </row>
    <row r="325" spans="1:1">
      <c r="A325" s="11" t="s">
        <v>26</v>
      </c>
    </row>
    <row r="326" spans="1:1">
      <c r="A326" s="11" t="s">
        <v>12</v>
      </c>
    </row>
    <row r="327" spans="1:1">
      <c r="A327" s="11" t="s">
        <v>12</v>
      </c>
    </row>
    <row r="328" spans="1:1">
      <c r="A328" s="11" t="s">
        <v>12</v>
      </c>
    </row>
    <row r="329" spans="1:1">
      <c r="A329" s="11" t="s">
        <v>12</v>
      </c>
    </row>
    <row r="330" spans="1:1">
      <c r="A330" s="11" t="s">
        <v>30</v>
      </c>
    </row>
    <row r="331" spans="1:1">
      <c r="A331" s="11" t="s">
        <v>30</v>
      </c>
    </row>
    <row r="332" spans="1:1">
      <c r="A332" s="11" t="s">
        <v>30</v>
      </c>
    </row>
    <row r="333" spans="1:1">
      <c r="A333" s="11" t="s">
        <v>16</v>
      </c>
    </row>
    <row r="334" spans="1:1">
      <c r="A334" s="11" t="s">
        <v>30</v>
      </c>
    </row>
    <row r="335" spans="1:1">
      <c r="A335" s="11" t="s">
        <v>30</v>
      </c>
    </row>
    <row r="336" spans="1:1">
      <c r="A336" s="11" t="s">
        <v>26</v>
      </c>
    </row>
    <row r="337" spans="1:1">
      <c r="A337" s="11" t="s">
        <v>26</v>
      </c>
    </row>
    <row r="338" spans="1:1">
      <c r="A338" s="11" t="s">
        <v>26</v>
      </c>
    </row>
    <row r="339" spans="1:1">
      <c r="A339" s="11" t="s">
        <v>26</v>
      </c>
    </row>
    <row r="340" spans="1:1">
      <c r="A340" s="11" t="s">
        <v>26</v>
      </c>
    </row>
    <row r="341" spans="1:1">
      <c r="A341" s="11" t="s">
        <v>26</v>
      </c>
    </row>
    <row r="342" spans="1:1">
      <c r="A342" s="11" t="s">
        <v>21</v>
      </c>
    </row>
    <row r="343" spans="1:1">
      <c r="A343" s="11" t="s">
        <v>26</v>
      </c>
    </row>
    <row r="344" spans="1:1">
      <c r="A344" s="11" t="s">
        <v>21</v>
      </c>
    </row>
    <row r="345" spans="1:1">
      <c r="A345" s="11" t="s">
        <v>21</v>
      </c>
    </row>
    <row r="346" spans="1:1">
      <c r="A346" s="11" t="s">
        <v>21</v>
      </c>
    </row>
    <row r="347" spans="1:1">
      <c r="A347" s="11" t="s">
        <v>16</v>
      </c>
    </row>
    <row r="348" spans="1:1">
      <c r="A348" s="11" t="s">
        <v>16</v>
      </c>
    </row>
    <row r="349" spans="1:1">
      <c r="A349" s="11" t="s">
        <v>16</v>
      </c>
    </row>
    <row r="350" spans="1:1">
      <c r="A350" s="11" t="s">
        <v>32</v>
      </c>
    </row>
    <row r="351" spans="1:1">
      <c r="A351" s="11" t="s">
        <v>32</v>
      </c>
    </row>
    <row r="352" spans="1:1">
      <c r="A352" s="11" t="s">
        <v>32</v>
      </c>
    </row>
    <row r="353" spans="1:1">
      <c r="A353" s="11" t="s">
        <v>31</v>
      </c>
    </row>
    <row r="354" spans="1:1">
      <c r="A354" s="11" t="s">
        <v>32</v>
      </c>
    </row>
    <row r="355" spans="1:1">
      <c r="A355" s="11" t="s">
        <v>32</v>
      </c>
    </row>
    <row r="356" spans="1:1">
      <c r="A356" s="11" t="s">
        <v>32</v>
      </c>
    </row>
    <row r="357" spans="1:1">
      <c r="A357" s="11" t="s">
        <v>32</v>
      </c>
    </row>
    <row r="358" spans="1:1">
      <c r="A358" s="11" t="s">
        <v>32</v>
      </c>
    </row>
    <row r="359" spans="1:1">
      <c r="A359" s="11" t="s">
        <v>32</v>
      </c>
    </row>
    <row r="360" spans="1:1">
      <c r="A360" s="11" t="s">
        <v>17</v>
      </c>
    </row>
    <row r="361" spans="1:1">
      <c r="A361" s="11" t="s">
        <v>17</v>
      </c>
    </row>
    <row r="362" spans="1:1">
      <c r="A362" s="11" t="s">
        <v>32</v>
      </c>
    </row>
    <row r="363" spans="1:1">
      <c r="A363" s="11" t="s">
        <v>17</v>
      </c>
    </row>
    <row r="364" spans="1:1">
      <c r="A364" s="11" t="s">
        <v>17</v>
      </c>
    </row>
    <row r="365" spans="1:1">
      <c r="A365" s="11" t="s">
        <v>32</v>
      </c>
    </row>
    <row r="366" spans="1:1">
      <c r="A366" s="11" t="s">
        <v>35</v>
      </c>
    </row>
    <row r="367" spans="1:1">
      <c r="A367" s="11" t="s">
        <v>12</v>
      </c>
    </row>
    <row r="368" spans="1:1">
      <c r="A368" s="11" t="s">
        <v>12</v>
      </c>
    </row>
    <row r="369" spans="1:1">
      <c r="A369" s="11" t="s">
        <v>21</v>
      </c>
    </row>
    <row r="370" spans="1:1">
      <c r="A370" s="11" t="s">
        <v>26</v>
      </c>
    </row>
    <row r="371" spans="1:1">
      <c r="A371" s="11" t="s">
        <v>26</v>
      </c>
    </row>
    <row r="372" spans="1:1">
      <c r="A372" s="11" t="s">
        <v>37</v>
      </c>
    </row>
    <row r="373" spans="1:1">
      <c r="A373" s="11" t="s">
        <v>21</v>
      </c>
    </row>
    <row r="374" spans="1:1">
      <c r="A374" s="11" t="s">
        <v>57</v>
      </c>
    </row>
    <row r="375" spans="1:1">
      <c r="A375" s="11" t="s">
        <v>57</v>
      </c>
    </row>
    <row r="376" spans="1:1">
      <c r="A376" s="11" t="s">
        <v>57</v>
      </c>
    </row>
    <row r="377" spans="1:1">
      <c r="A377" s="11" t="s">
        <v>57</v>
      </c>
    </row>
    <row r="378" spans="1:1">
      <c r="A378" s="11" t="s">
        <v>39</v>
      </c>
    </row>
    <row r="379" spans="1:1">
      <c r="A379" s="11" t="s">
        <v>57</v>
      </c>
    </row>
    <row r="380" spans="1:1">
      <c r="A380" s="11" t="s">
        <v>57</v>
      </c>
    </row>
    <row r="381" spans="1:1">
      <c r="A381" s="11" t="s">
        <v>57</v>
      </c>
    </row>
    <row r="382" spans="1:1">
      <c r="A382" s="11" t="s">
        <v>26</v>
      </c>
    </row>
    <row r="383" spans="1:1">
      <c r="A383" s="11" t="s">
        <v>26</v>
      </c>
    </row>
    <row r="384" spans="1:1">
      <c r="A384" s="11" t="s">
        <v>26</v>
      </c>
    </row>
    <row r="385" spans="1:1">
      <c r="A385" s="11" t="s">
        <v>26</v>
      </c>
    </row>
    <row r="386" spans="1:1">
      <c r="A386" s="11" t="s">
        <v>58</v>
      </c>
    </row>
    <row r="387" spans="1:1">
      <c r="A387" s="11" t="s">
        <v>58</v>
      </c>
    </row>
    <row r="388" spans="1:1">
      <c r="A388" s="11" t="s">
        <v>58</v>
      </c>
    </row>
    <row r="389" spans="1:1">
      <c r="A389" s="11" t="s">
        <v>58</v>
      </c>
    </row>
    <row r="390" spans="1:1">
      <c r="A390" s="11" t="s">
        <v>58</v>
      </c>
    </row>
    <row r="391" spans="1:1">
      <c r="A391" s="11" t="s">
        <v>41</v>
      </c>
    </row>
    <row r="392" spans="1:1">
      <c r="A392" s="11" t="s">
        <v>12</v>
      </c>
    </row>
    <row r="393" spans="1:1">
      <c r="A393" s="11" t="s">
        <v>59</v>
      </c>
    </row>
    <row r="394" spans="1:1">
      <c r="A394" s="11" t="s">
        <v>41</v>
      </c>
    </row>
    <row r="395" spans="1:1">
      <c r="A395" s="11" t="s">
        <v>26</v>
      </c>
    </row>
    <row r="396" spans="1:1">
      <c r="A396" s="11" t="s">
        <v>24</v>
      </c>
    </row>
    <row r="397" spans="1:1">
      <c r="A397" s="11" t="s">
        <v>26</v>
      </c>
    </row>
    <row r="398" spans="1:1">
      <c r="A398" s="11" t="s">
        <v>24</v>
      </c>
    </row>
    <row r="399" spans="1:1">
      <c r="A399" s="11" t="s">
        <v>16</v>
      </c>
    </row>
    <row r="400" spans="1:1">
      <c r="A400" s="11" t="s">
        <v>26</v>
      </c>
    </row>
    <row r="401" spans="1:1">
      <c r="A401" s="11" t="s">
        <v>26</v>
      </c>
    </row>
    <row r="402" spans="1:1">
      <c r="A402" s="11" t="s">
        <v>60</v>
      </c>
    </row>
    <row r="403" spans="1:1">
      <c r="A403" s="11" t="s">
        <v>61</v>
      </c>
    </row>
    <row r="404" spans="1:1">
      <c r="A404" s="11" t="s">
        <v>61</v>
      </c>
    </row>
    <row r="405" spans="1:1">
      <c r="A405" s="11" t="s">
        <v>12</v>
      </c>
    </row>
    <row r="406" spans="1:1">
      <c r="A406" s="11" t="s">
        <v>12</v>
      </c>
    </row>
    <row r="407" spans="1:1">
      <c r="A407" s="11" t="s">
        <v>12</v>
      </c>
    </row>
    <row r="408" spans="1:1">
      <c r="A408" s="11" t="s">
        <v>12</v>
      </c>
    </row>
    <row r="409" spans="1:1">
      <c r="A409" s="11" t="s">
        <v>12</v>
      </c>
    </row>
    <row r="410" spans="1:1">
      <c r="A410" s="11" t="s">
        <v>12</v>
      </c>
    </row>
    <row r="411" spans="1:1">
      <c r="A411" s="11" t="s">
        <v>12</v>
      </c>
    </row>
    <row r="412" spans="1:1">
      <c r="A412" s="11" t="s">
        <v>12</v>
      </c>
    </row>
    <row r="413" spans="1:1">
      <c r="A413" s="11" t="s">
        <v>17</v>
      </c>
    </row>
    <row r="414" spans="1:1">
      <c r="A414" s="11" t="s">
        <v>18</v>
      </c>
    </row>
    <row r="415" spans="1:1">
      <c r="A415" s="11" t="s">
        <v>14</v>
      </c>
    </row>
    <row r="416" spans="1:1">
      <c r="A416" s="11" t="s">
        <v>23</v>
      </c>
    </row>
    <row r="417" spans="1:1">
      <c r="A417" s="11" t="s">
        <v>18</v>
      </c>
    </row>
    <row r="418" spans="1:1">
      <c r="A418" s="11" t="s">
        <v>15</v>
      </c>
    </row>
    <row r="419" spans="1:1">
      <c r="A419" s="11" t="s">
        <v>23</v>
      </c>
    </row>
    <row r="420" spans="1:1">
      <c r="A420" s="11" t="s">
        <v>41</v>
      </c>
    </row>
    <row r="421" spans="1:1">
      <c r="A421" s="11" t="s">
        <v>55</v>
      </c>
    </row>
    <row r="422" spans="1:1">
      <c r="A422" s="11" t="s">
        <v>59</v>
      </c>
    </row>
    <row r="423" spans="1:1">
      <c r="A423" s="11" t="s">
        <v>55</v>
      </c>
    </row>
    <row r="424" spans="1:1">
      <c r="A424" s="11" t="s">
        <v>58</v>
      </c>
    </row>
    <row r="425" spans="1:1">
      <c r="A425" s="11" t="s">
        <v>58</v>
      </c>
    </row>
    <row r="426" spans="1:1">
      <c r="A426" s="11" t="s">
        <v>58</v>
      </c>
    </row>
    <row r="427" spans="1:1">
      <c r="A427" s="11" t="s">
        <v>58</v>
      </c>
    </row>
    <row r="428" spans="1:1">
      <c r="A428" s="11" t="s">
        <v>17</v>
      </c>
    </row>
    <row r="429" spans="1:1">
      <c r="A429" s="11" t="s">
        <v>58</v>
      </c>
    </row>
    <row r="430" spans="1:1">
      <c r="A430" s="11" t="s">
        <v>62</v>
      </c>
    </row>
    <row r="431" spans="1:1">
      <c r="A431" s="11" t="s">
        <v>17</v>
      </c>
    </row>
    <row r="432" spans="1:1">
      <c r="A432" s="11" t="s">
        <v>26</v>
      </c>
    </row>
    <row r="433" spans="1:1">
      <c r="A433" s="11" t="s">
        <v>23</v>
      </c>
    </row>
    <row r="434" spans="1:1">
      <c r="A434" s="11" t="s">
        <v>17</v>
      </c>
    </row>
    <row r="435" spans="1:1">
      <c r="A435" s="11" t="s">
        <v>58</v>
      </c>
    </row>
    <row r="436" spans="1:1">
      <c r="A436" s="11" t="s">
        <v>58</v>
      </c>
    </row>
    <row r="437" spans="1:1">
      <c r="A437" s="11" t="s">
        <v>58</v>
      </c>
    </row>
    <row r="438" spans="1:1">
      <c r="A438" s="11" t="s">
        <v>12</v>
      </c>
    </row>
    <row r="439" spans="1:1">
      <c r="A439" s="11" t="s">
        <v>58</v>
      </c>
    </row>
    <row r="440" spans="1:1">
      <c r="A440" s="11" t="s">
        <v>58</v>
      </c>
    </row>
    <row r="441" spans="1:1">
      <c r="A441" s="11" t="s">
        <v>55</v>
      </c>
    </row>
    <row r="442" spans="1:1">
      <c r="A442" s="11" t="s">
        <v>26</v>
      </c>
    </row>
    <row r="443" spans="1:1">
      <c r="A443" s="11" t="s">
        <v>37</v>
      </c>
    </row>
    <row r="444" spans="1:1">
      <c r="A444" s="11" t="s">
        <v>17</v>
      </c>
    </row>
    <row r="445" spans="1:1">
      <c r="A445" s="11" t="s">
        <v>55</v>
      </c>
    </row>
    <row r="446" spans="1:1">
      <c r="A446" s="11" t="s">
        <v>60</v>
      </c>
    </row>
    <row r="447" spans="1:1">
      <c r="A447" s="11" t="s">
        <v>17</v>
      </c>
    </row>
    <row r="448" spans="1:1">
      <c r="A448" s="11" t="s">
        <v>58</v>
      </c>
    </row>
    <row r="449" spans="1:1">
      <c r="A449" s="11" t="s">
        <v>58</v>
      </c>
    </row>
    <row r="450" spans="1:1">
      <c r="A450" s="11" t="s">
        <v>58</v>
      </c>
    </row>
    <row r="451" spans="1:1">
      <c r="A451" s="11" t="s">
        <v>60</v>
      </c>
    </row>
    <row r="452" spans="1:1">
      <c r="A452" s="11" t="s">
        <v>55</v>
      </c>
    </row>
    <row r="453" spans="1:1">
      <c r="A453" s="11" t="s">
        <v>17</v>
      </c>
    </row>
    <row r="454" spans="1:1">
      <c r="A454" s="11" t="s">
        <v>26</v>
      </c>
    </row>
    <row r="455" spans="1:1">
      <c r="A455" s="11" t="s">
        <v>17</v>
      </c>
    </row>
    <row r="456" spans="1:1">
      <c r="A456" s="11" t="s">
        <v>17</v>
      </c>
    </row>
    <row r="457" spans="1:1">
      <c r="A457" s="11" t="s">
        <v>60</v>
      </c>
    </row>
    <row r="458" spans="1:1">
      <c r="A458" s="11" t="s">
        <v>17</v>
      </c>
    </row>
    <row r="459" spans="1:1">
      <c r="A459" s="11" t="s">
        <v>60</v>
      </c>
    </row>
    <row r="460" spans="1:1">
      <c r="A460" s="11" t="s">
        <v>24</v>
      </c>
    </row>
    <row r="461" spans="1:1">
      <c r="A461" s="11" t="s">
        <v>17</v>
      </c>
    </row>
    <row r="462" spans="1:1">
      <c r="A462" s="11" t="s">
        <v>26</v>
      </c>
    </row>
    <row r="463" spans="1:1">
      <c r="A463" s="11" t="s">
        <v>58</v>
      </c>
    </row>
    <row r="464" spans="1:1">
      <c r="A464" s="11" t="s">
        <v>18</v>
      </c>
    </row>
    <row r="465" spans="1:1">
      <c r="A465" s="11" t="s">
        <v>55</v>
      </c>
    </row>
    <row r="466" spans="1:1">
      <c r="A466" s="11" t="s">
        <v>62</v>
      </c>
    </row>
    <row r="467" spans="1:1">
      <c r="A467" s="11" t="s">
        <v>62</v>
      </c>
    </row>
    <row r="468" spans="1:1">
      <c r="A468" s="11" t="s">
        <v>57</v>
      </c>
    </row>
    <row r="469" spans="1:1">
      <c r="A469" s="11" t="s">
        <v>60</v>
      </c>
    </row>
    <row r="470" spans="1:1">
      <c r="A470" s="11" t="s">
        <v>60</v>
      </c>
    </row>
    <row r="471" spans="1:1">
      <c r="A471" s="11" t="s">
        <v>59</v>
      </c>
    </row>
    <row r="472" spans="1:1">
      <c r="A472" s="11" t="s">
        <v>60</v>
      </c>
    </row>
    <row r="473" spans="1:1">
      <c r="A473" s="11" t="s">
        <v>58</v>
      </c>
    </row>
    <row r="474" spans="1:1">
      <c r="A474" s="11" t="s">
        <v>60</v>
      </c>
    </row>
    <row r="475" spans="1:1">
      <c r="A475" s="11" t="s">
        <v>18</v>
      </c>
    </row>
    <row r="476" spans="1:1">
      <c r="A476" s="11" t="s">
        <v>58</v>
      </c>
    </row>
    <row r="477" spans="1:1">
      <c r="A477" s="11" t="s">
        <v>58</v>
      </c>
    </row>
    <row r="478" spans="1:1">
      <c r="A478" s="11" t="s">
        <v>58</v>
      </c>
    </row>
    <row r="479" spans="1:1">
      <c r="A479" s="11" t="s">
        <v>18</v>
      </c>
    </row>
    <row r="480" spans="1:1">
      <c r="A480" s="11" t="s">
        <v>57</v>
      </c>
    </row>
    <row r="481" spans="1:1">
      <c r="A481" s="11" t="s">
        <v>17</v>
      </c>
    </row>
    <row r="482" spans="1:1">
      <c r="A482" s="11" t="s">
        <v>18</v>
      </c>
    </row>
    <row r="483" spans="1:1">
      <c r="A483" s="11" t="s">
        <v>26</v>
      </c>
    </row>
    <row r="484" spans="1:1">
      <c r="A484" s="11" t="s">
        <v>18</v>
      </c>
    </row>
    <row r="485" spans="1:1">
      <c r="A485" s="11" t="s">
        <v>55</v>
      </c>
    </row>
    <row r="486" spans="1:1">
      <c r="A486" s="11" t="s">
        <v>18</v>
      </c>
    </row>
    <row r="487" spans="1:1">
      <c r="A487" s="11" t="s">
        <v>23</v>
      </c>
    </row>
    <row r="488" spans="1:1">
      <c r="A488" s="11" t="s">
        <v>17</v>
      </c>
    </row>
    <row r="489" spans="1:1">
      <c r="A489" s="11" t="s">
        <v>23</v>
      </c>
    </row>
    <row r="490" spans="1:1">
      <c r="A490" s="11" t="s">
        <v>63</v>
      </c>
    </row>
    <row r="491" spans="1:1">
      <c r="A491" s="11" t="s">
        <v>23</v>
      </c>
    </row>
    <row r="492" spans="1:1">
      <c r="A492" s="11" t="s">
        <v>26</v>
      </c>
    </row>
    <row r="493" spans="1:1">
      <c r="A493" s="11" t="s">
        <v>41</v>
      </c>
    </row>
    <row r="494" spans="1:1">
      <c r="A494" s="11" t="s">
        <v>62</v>
      </c>
    </row>
    <row r="495" spans="1:1">
      <c r="A495" s="11" t="s">
        <v>62</v>
      </c>
    </row>
    <row r="496" spans="1:1">
      <c r="A496" s="11" t="s">
        <v>37</v>
      </c>
    </row>
    <row r="497" spans="1:1">
      <c r="A497" s="11" t="s">
        <v>26</v>
      </c>
    </row>
    <row r="498" spans="1:1">
      <c r="A498" s="11" t="s">
        <v>18</v>
      </c>
    </row>
    <row r="499" spans="1:1">
      <c r="A499" s="11" t="s">
        <v>18</v>
      </c>
    </row>
    <row r="500" spans="1:1">
      <c r="A500" s="11" t="s">
        <v>62</v>
      </c>
    </row>
    <row r="501" spans="1:1">
      <c r="A501" s="11" t="s">
        <v>62</v>
      </c>
    </row>
    <row r="502" spans="1:1">
      <c r="A502" s="11" t="s">
        <v>39</v>
      </c>
    </row>
    <row r="503" spans="1:1">
      <c r="A503" s="11" t="s">
        <v>26</v>
      </c>
    </row>
    <row r="504" spans="1:1">
      <c r="A504" s="11" t="s">
        <v>26</v>
      </c>
    </row>
    <row r="505" spans="1:1">
      <c r="A505" s="11" t="s">
        <v>26</v>
      </c>
    </row>
    <row r="506" spans="1:1">
      <c r="A506" s="11" t="s">
        <v>26</v>
      </c>
    </row>
    <row r="507" spans="1:1">
      <c r="A507" s="11" t="s">
        <v>26</v>
      </c>
    </row>
    <row r="508" spans="1:1">
      <c r="A508" s="11" t="s">
        <v>26</v>
      </c>
    </row>
    <row r="509" spans="1:1">
      <c r="A509" s="11" t="s">
        <v>17</v>
      </c>
    </row>
    <row r="510" spans="1:1">
      <c r="A510" s="11" t="s">
        <v>17</v>
      </c>
    </row>
    <row r="511" spans="1:1">
      <c r="A511" s="11" t="s">
        <v>17</v>
      </c>
    </row>
    <row r="512" spans="1:1">
      <c r="A512" s="11" t="s">
        <v>18</v>
      </c>
    </row>
    <row r="513" spans="1:1">
      <c r="A513" s="11" t="s">
        <v>23</v>
      </c>
    </row>
    <row r="514" spans="1:1">
      <c r="A514" s="11" t="s">
        <v>23</v>
      </c>
    </row>
    <row r="515" spans="1:1">
      <c r="A515" s="11" t="s">
        <v>57</v>
      </c>
    </row>
    <row r="516" spans="1:1">
      <c r="A516" s="11" t="s">
        <v>17</v>
      </c>
    </row>
    <row r="517" spans="1:1">
      <c r="A517" s="11" t="s">
        <v>17</v>
      </c>
    </row>
    <row r="518" spans="1:1">
      <c r="A518" s="11" t="s">
        <v>17</v>
      </c>
    </row>
    <row r="519" spans="1:1">
      <c r="A519" s="11" t="s">
        <v>60</v>
      </c>
    </row>
    <row r="520" spans="1:1">
      <c r="A520" s="11" t="s">
        <v>14</v>
      </c>
    </row>
    <row r="521" spans="1:1">
      <c r="A521" s="11" t="s">
        <v>12</v>
      </c>
    </row>
    <row r="522" spans="1:1">
      <c r="A522" s="11" t="s">
        <v>17</v>
      </c>
    </row>
    <row r="523" spans="1:1">
      <c r="A523" s="11" t="s">
        <v>57</v>
      </c>
    </row>
    <row r="524" spans="1:1">
      <c r="A524" s="11" t="s">
        <v>17</v>
      </c>
    </row>
    <row r="525" spans="1:1">
      <c r="A525" s="11" t="s">
        <v>55</v>
      </c>
    </row>
    <row r="526" spans="1:1">
      <c r="A526" s="11" t="s">
        <v>17</v>
      </c>
    </row>
    <row r="527" spans="1:1">
      <c r="A527" s="11" t="s">
        <v>26</v>
      </c>
    </row>
    <row r="528" spans="1:1">
      <c r="A528" s="11" t="s">
        <v>17</v>
      </c>
    </row>
    <row r="529" spans="1:1">
      <c r="A529" s="11" t="s">
        <v>18</v>
      </c>
    </row>
    <row r="530" spans="1:1">
      <c r="A530" s="11" t="s">
        <v>12</v>
      </c>
    </row>
    <row r="531" spans="1:1">
      <c r="A531" s="11" t="s">
        <v>17</v>
      </c>
    </row>
    <row r="532" spans="1:1">
      <c r="A532" s="11" t="s">
        <v>26</v>
      </c>
    </row>
    <row r="533" spans="1:1">
      <c r="A533" s="11" t="s">
        <v>12</v>
      </c>
    </row>
    <row r="534" spans="1:1">
      <c r="A534" s="11" t="s">
        <v>17</v>
      </c>
    </row>
    <row r="535" spans="1:1">
      <c r="A535" s="11" t="s">
        <v>21</v>
      </c>
    </row>
    <row r="536" spans="1:1">
      <c r="A536" s="11" t="s">
        <v>21</v>
      </c>
    </row>
    <row r="537" spans="1:1">
      <c r="A537" s="11" t="s">
        <v>12</v>
      </c>
    </row>
    <row r="538" spans="1:1">
      <c r="A538" s="11" t="s">
        <v>60</v>
      </c>
    </row>
    <row r="539" spans="1:1">
      <c r="A539" s="11" t="s">
        <v>12</v>
      </c>
    </row>
    <row r="540" spans="1:1">
      <c r="A540" s="11" t="s">
        <v>60</v>
      </c>
    </row>
    <row r="541" spans="1:1">
      <c r="A541" s="11" t="s">
        <v>14</v>
      </c>
    </row>
    <row r="542" spans="1:1">
      <c r="A542" s="11" t="s">
        <v>14</v>
      </c>
    </row>
    <row r="543" spans="1:1">
      <c r="A543" s="11" t="s">
        <v>14</v>
      </c>
    </row>
    <row r="544" spans="1:1">
      <c r="A544" s="11" t="s">
        <v>14</v>
      </c>
    </row>
    <row r="545" spans="1:1">
      <c r="A545" s="11" t="s">
        <v>26</v>
      </c>
    </row>
    <row r="546" spans="1:1">
      <c r="A546" s="11" t="s">
        <v>17</v>
      </c>
    </row>
    <row r="547" spans="1:1">
      <c r="A547" s="11" t="s">
        <v>21</v>
      </c>
    </row>
    <row r="548" spans="1:1">
      <c r="A548" s="11" t="s">
        <v>26</v>
      </c>
    </row>
    <row r="549" spans="1:1">
      <c r="A549" s="11" t="s">
        <v>21</v>
      </c>
    </row>
    <row r="550" spans="1:1">
      <c r="A550" s="11" t="s">
        <v>17</v>
      </c>
    </row>
    <row r="551" spans="1:1">
      <c r="A551" s="11" t="s">
        <v>18</v>
      </c>
    </row>
    <row r="552" spans="1:1">
      <c r="A552" s="11" t="s">
        <v>17</v>
      </c>
    </row>
    <row r="553" spans="1:1">
      <c r="A553" s="11" t="s">
        <v>21</v>
      </c>
    </row>
    <row r="554" spans="1:1">
      <c r="A554" s="11" t="s">
        <v>21</v>
      </c>
    </row>
    <row r="555" spans="1:1">
      <c r="A555" s="11" t="s">
        <v>26</v>
      </c>
    </row>
    <row r="556" spans="1:1">
      <c r="A556" s="11" t="s">
        <v>60</v>
      </c>
    </row>
    <row r="557" spans="1:1">
      <c r="A557" s="11" t="s">
        <v>18</v>
      </c>
    </row>
    <row r="558" spans="1:1">
      <c r="A558" s="11" t="s">
        <v>26</v>
      </c>
    </row>
    <row r="559" spans="1:1">
      <c r="A559" s="11" t="s">
        <v>23</v>
      </c>
    </row>
    <row r="560" spans="1:1">
      <c r="A560" s="11" t="s">
        <v>62</v>
      </c>
    </row>
    <row r="561" spans="1:1">
      <c r="A561" s="11" t="s">
        <v>62</v>
      </c>
    </row>
    <row r="562" spans="1:1">
      <c r="A562" s="11" t="s">
        <v>60</v>
      </c>
    </row>
    <row r="563" spans="1:1">
      <c r="A563" s="11" t="s">
        <v>16</v>
      </c>
    </row>
    <row r="564" spans="1:1">
      <c r="A564" s="11" t="s">
        <v>21</v>
      </c>
    </row>
    <row r="565" spans="1:1">
      <c r="A565" s="11" t="s">
        <v>26</v>
      </c>
    </row>
    <row r="566" spans="1:1">
      <c r="A566" s="11" t="s">
        <v>62</v>
      </c>
    </row>
    <row r="567" spans="1:1">
      <c r="A567" s="11" t="s">
        <v>23</v>
      </c>
    </row>
    <row r="568" spans="1:1">
      <c r="A568" s="11" t="s">
        <v>26</v>
      </c>
    </row>
    <row r="569" spans="1:1">
      <c r="A569" s="11" t="s">
        <v>12</v>
      </c>
    </row>
    <row r="570" spans="1:1">
      <c r="A570" s="11" t="s">
        <v>12</v>
      </c>
    </row>
    <row r="571" spans="1:1">
      <c r="A571" s="11" t="s">
        <v>12</v>
      </c>
    </row>
    <row r="572" spans="1:1">
      <c r="A572" s="11" t="s">
        <v>12</v>
      </c>
    </row>
    <row r="573" spans="1:1">
      <c r="A573" s="11" t="s">
        <v>12</v>
      </c>
    </row>
    <row r="574" spans="1:1">
      <c r="A574" s="11" t="s">
        <v>12</v>
      </c>
    </row>
    <row r="575" spans="1:1">
      <c r="A575" s="11" t="s">
        <v>62</v>
      </c>
    </row>
    <row r="576" spans="1:1">
      <c r="A576" s="11" t="s">
        <v>55</v>
      </c>
    </row>
    <row r="577" spans="1:1">
      <c r="A577" s="11" t="s">
        <v>26</v>
      </c>
    </row>
    <row r="578" spans="1:1">
      <c r="A578" s="11" t="s">
        <v>57</v>
      </c>
    </row>
    <row r="579" spans="1:1">
      <c r="A579" s="11" t="s">
        <v>16</v>
      </c>
    </row>
    <row r="580" spans="1:1">
      <c r="A580" s="11" t="s">
        <v>26</v>
      </c>
    </row>
    <row r="581" spans="1:1">
      <c r="A581" s="11" t="s">
        <v>47</v>
      </c>
    </row>
    <row r="582" spans="1:1">
      <c r="A582" s="11" t="s">
        <v>21</v>
      </c>
    </row>
    <row r="583" spans="1:1">
      <c r="A583" s="11" t="s">
        <v>16</v>
      </c>
    </row>
    <row r="584" spans="1:1">
      <c r="A584" s="11" t="s">
        <v>63</v>
      </c>
    </row>
    <row r="585" spans="1:1">
      <c r="A585" s="11" t="s">
        <v>37</v>
      </c>
    </row>
    <row r="586" spans="1:1">
      <c r="A586" s="11" t="s">
        <v>18</v>
      </c>
    </row>
    <row r="587" spans="1:1">
      <c r="A587" s="11" t="s">
        <v>18</v>
      </c>
    </row>
    <row r="588" spans="1:1">
      <c r="A588" s="11" t="s">
        <v>16</v>
      </c>
    </row>
    <row r="589" spans="1:1">
      <c r="A589" s="11" t="s">
        <v>57</v>
      </c>
    </row>
    <row r="590" spans="1:1">
      <c r="A590" s="11" t="s">
        <v>57</v>
      </c>
    </row>
    <row r="591" spans="1:1">
      <c r="A591" s="11" t="s">
        <v>57</v>
      </c>
    </row>
    <row r="592" spans="1:1">
      <c r="A592" s="11" t="s">
        <v>26</v>
      </c>
    </row>
    <row r="593" spans="1:1">
      <c r="A593" s="11" t="s">
        <v>17</v>
      </c>
    </row>
    <row r="594" spans="1:1">
      <c r="A594" s="11" t="s">
        <v>14</v>
      </c>
    </row>
    <row r="595" spans="1:1">
      <c r="A595" s="11" t="s">
        <v>17</v>
      </c>
    </row>
    <row r="596" spans="1:1">
      <c r="A596" s="11" t="s">
        <v>17</v>
      </c>
    </row>
    <row r="597" spans="1:1">
      <c r="A597" s="11" t="s">
        <v>57</v>
      </c>
    </row>
    <row r="598" spans="1:1">
      <c r="A598" s="11" t="s">
        <v>16</v>
      </c>
    </row>
    <row r="599" spans="1:1">
      <c r="A599" s="11" t="s">
        <v>17</v>
      </c>
    </row>
    <row r="600" spans="1:1">
      <c r="A600" s="11" t="s">
        <v>60</v>
      </c>
    </row>
    <row r="601" spans="1:1">
      <c r="A601" s="11" t="s">
        <v>60</v>
      </c>
    </row>
    <row r="602" spans="1:1">
      <c r="A602" s="11" t="s">
        <v>38</v>
      </c>
    </row>
    <row r="603" spans="1:1">
      <c r="A603" s="11" t="s">
        <v>16</v>
      </c>
    </row>
    <row r="604" spans="1:1">
      <c r="A604" s="11" t="s">
        <v>16</v>
      </c>
    </row>
    <row r="605" spans="1:1">
      <c r="A605" s="11" t="s">
        <v>60</v>
      </c>
    </row>
    <row r="606" spans="1:1">
      <c r="A606" s="11" t="s">
        <v>17</v>
      </c>
    </row>
    <row r="607" spans="1:1">
      <c r="A607" s="11" t="s">
        <v>18</v>
      </c>
    </row>
    <row r="608" spans="1:1">
      <c r="A608" s="11" t="s">
        <v>47</v>
      </c>
    </row>
    <row r="609" spans="1:1">
      <c r="A609" s="11" t="s">
        <v>64</v>
      </c>
    </row>
    <row r="610" spans="1:1">
      <c r="A610" s="11" t="s">
        <v>16</v>
      </c>
    </row>
    <row r="611" spans="1:1">
      <c r="A611" s="11" t="s">
        <v>14</v>
      </c>
    </row>
    <row r="612" spans="1:1">
      <c r="A612" s="11" t="s">
        <v>64</v>
      </c>
    </row>
    <row r="613" spans="1:1">
      <c r="A613" s="11" t="s">
        <v>64</v>
      </c>
    </row>
    <row r="614" spans="1:1">
      <c r="A614" s="11" t="s">
        <v>64</v>
      </c>
    </row>
    <row r="615" spans="1:1">
      <c r="A615" s="11" t="s">
        <v>60</v>
      </c>
    </row>
    <row r="616" spans="1:1">
      <c r="A616" s="11" t="s">
        <v>64</v>
      </c>
    </row>
    <row r="617" spans="1:1">
      <c r="A617" s="11" t="s">
        <v>14</v>
      </c>
    </row>
    <row r="618" spans="1:1">
      <c r="A618" s="11" t="s">
        <v>55</v>
      </c>
    </row>
    <row r="619" spans="1:1">
      <c r="A619" s="11" t="s">
        <v>60</v>
      </c>
    </row>
    <row r="620" spans="1:1">
      <c r="A620" s="11" t="s">
        <v>23</v>
      </c>
    </row>
    <row r="621" spans="1:1">
      <c r="A621" s="11" t="s">
        <v>16</v>
      </c>
    </row>
    <row r="622" spans="1:1">
      <c r="A622" s="11" t="s">
        <v>23</v>
      </c>
    </row>
    <row r="623" spans="1:1">
      <c r="A623" s="11" t="s">
        <v>18</v>
      </c>
    </row>
    <row r="624" spans="1:1">
      <c r="A624" s="11" t="s">
        <v>57</v>
      </c>
    </row>
    <row r="625" spans="1:1">
      <c r="A625" s="11" t="s">
        <v>16</v>
      </c>
    </row>
    <row r="626" spans="1:1">
      <c r="A626" s="11" t="s">
        <v>14</v>
      </c>
    </row>
    <row r="627" spans="1:1">
      <c r="A627" s="11" t="s">
        <v>18</v>
      </c>
    </row>
    <row r="628" spans="1:1">
      <c r="A628" s="11" t="s">
        <v>55</v>
      </c>
    </row>
    <row r="629" spans="1:1">
      <c r="A629" s="11" t="s">
        <v>26</v>
      </c>
    </row>
    <row r="630" spans="1:1">
      <c r="A630" s="11" t="s">
        <v>60</v>
      </c>
    </row>
    <row r="631" spans="1:1">
      <c r="A631" s="11" t="s">
        <v>41</v>
      </c>
    </row>
    <row r="632" spans="1:1">
      <c r="A632" s="11" t="s">
        <v>55</v>
      </c>
    </row>
    <row r="633" spans="1:1">
      <c r="A633" s="11" t="s">
        <v>60</v>
      </c>
    </row>
    <row r="634" spans="1:1">
      <c r="A634" s="11" t="s">
        <v>57</v>
      </c>
    </row>
    <row r="635" spans="1:1">
      <c r="A635" s="11" t="s">
        <v>55</v>
      </c>
    </row>
    <row r="636" spans="1:1">
      <c r="A636" s="11" t="s">
        <v>14</v>
      </c>
    </row>
    <row r="637" spans="1:1">
      <c r="A637" s="11" t="s">
        <v>26</v>
      </c>
    </row>
    <row r="638" spans="1:1">
      <c r="A638" s="11" t="s">
        <v>38</v>
      </c>
    </row>
    <row r="639" spans="1:1">
      <c r="A639" s="11" t="s">
        <v>38</v>
      </c>
    </row>
    <row r="640" spans="1:1">
      <c r="A640" s="11" t="s">
        <v>14</v>
      </c>
    </row>
    <row r="641" spans="1:1">
      <c r="A641" s="11" t="s">
        <v>38</v>
      </c>
    </row>
    <row r="642" spans="1:1">
      <c r="A642" s="11" t="s">
        <v>55</v>
      </c>
    </row>
    <row r="643" spans="1:1">
      <c r="A643" s="11" t="s">
        <v>41</v>
      </c>
    </row>
    <row r="644" spans="1:1">
      <c r="A644" s="11" t="s">
        <v>41</v>
      </c>
    </row>
    <row r="645" spans="1:1">
      <c r="A645" s="11" t="s">
        <v>14</v>
      </c>
    </row>
    <row r="646" spans="1:1">
      <c r="A646" s="11" t="s">
        <v>62</v>
      </c>
    </row>
    <row r="647" spans="1:1">
      <c r="A647" s="11" t="s">
        <v>18</v>
      </c>
    </row>
    <row r="648" spans="1:1">
      <c r="A648" s="11" t="s">
        <v>23</v>
      </c>
    </row>
    <row r="649" spans="1:1">
      <c r="A649" s="11" t="s">
        <v>38</v>
      </c>
    </row>
    <row r="650" spans="1:1">
      <c r="A650" s="11" t="s">
        <v>26</v>
      </c>
    </row>
    <row r="651" spans="1:1">
      <c r="A651" s="11" t="s">
        <v>14</v>
      </c>
    </row>
    <row r="652" spans="1:1">
      <c r="A652" s="11" t="s">
        <v>14</v>
      </c>
    </row>
    <row r="653" spans="1:1">
      <c r="A653" s="11" t="s">
        <v>17</v>
      </c>
    </row>
    <row r="654" spans="1:1">
      <c r="A654" s="11" t="s">
        <v>47</v>
      </c>
    </row>
    <row r="655" spans="1:1">
      <c r="A655" s="11" t="s">
        <v>60</v>
      </c>
    </row>
    <row r="656" spans="1:1">
      <c r="A656" s="11" t="s">
        <v>17</v>
      </c>
    </row>
    <row r="657" spans="1:1">
      <c r="A657" s="11" t="s">
        <v>60</v>
      </c>
    </row>
    <row r="658" spans="1:1">
      <c r="A658" s="11" t="s">
        <v>14</v>
      </c>
    </row>
    <row r="659" spans="1:1">
      <c r="A659" s="11" t="s">
        <v>60</v>
      </c>
    </row>
    <row r="660" spans="1:1">
      <c r="A660" s="11" t="s">
        <v>41</v>
      </c>
    </row>
    <row r="661" spans="1:1">
      <c r="A661" s="11" t="s">
        <v>16</v>
      </c>
    </row>
    <row r="662" spans="1:1">
      <c r="A662" s="11" t="s">
        <v>14</v>
      </c>
    </row>
    <row r="663" spans="1:1">
      <c r="A663" s="11" t="s">
        <v>12</v>
      </c>
    </row>
    <row r="664" spans="1:1">
      <c r="A664" s="11" t="s">
        <v>18</v>
      </c>
    </row>
    <row r="665" spans="1:1">
      <c r="A665" s="11" t="s">
        <v>18</v>
      </c>
    </row>
    <row r="666" spans="1:1">
      <c r="A666" s="11" t="s">
        <v>23</v>
      </c>
    </row>
    <row r="667" spans="1:1">
      <c r="A667" s="11" t="s">
        <v>17</v>
      </c>
    </row>
    <row r="668" spans="1:1">
      <c r="A668" s="11" t="s">
        <v>14</v>
      </c>
    </row>
    <row r="669" spans="1:1">
      <c r="A669" s="11" t="s">
        <v>38</v>
      </c>
    </row>
    <row r="670" spans="1:1">
      <c r="A670" s="11" t="s">
        <v>37</v>
      </c>
    </row>
    <row r="671" spans="1:1">
      <c r="A671" s="11" t="s">
        <v>37</v>
      </c>
    </row>
    <row r="672" spans="1:1">
      <c r="A672" s="11" t="s">
        <v>47</v>
      </c>
    </row>
    <row r="673" spans="1:1">
      <c r="A673" s="11" t="s">
        <v>65</v>
      </c>
    </row>
    <row r="674" spans="1:1">
      <c r="A674" s="11" t="s">
        <v>14</v>
      </c>
    </row>
    <row r="675" spans="1:1">
      <c r="A675" s="11" t="s">
        <v>38</v>
      </c>
    </row>
    <row r="676" spans="1:1">
      <c r="A676" s="11" t="s">
        <v>65</v>
      </c>
    </row>
    <row r="677" spans="1:1">
      <c r="A677" s="11" t="s">
        <v>41</v>
      </c>
    </row>
    <row r="678" spans="1:1">
      <c r="A678" s="11" t="s">
        <v>38</v>
      </c>
    </row>
    <row r="679" spans="1:1">
      <c r="A679" s="11" t="s">
        <v>23</v>
      </c>
    </row>
    <row r="680" spans="1:1">
      <c r="A680" s="11" t="s">
        <v>23</v>
      </c>
    </row>
    <row r="681" spans="1:1">
      <c r="A681" s="11" t="s">
        <v>65</v>
      </c>
    </row>
    <row r="682" spans="1:1">
      <c r="A682" s="11" t="s">
        <v>18</v>
      </c>
    </row>
    <row r="683" spans="1:1">
      <c r="A683" s="11" t="s">
        <v>16</v>
      </c>
    </row>
    <row r="684" spans="1:1">
      <c r="A684" s="11" t="s">
        <v>65</v>
      </c>
    </row>
    <row r="685" spans="1:1">
      <c r="A685" s="11" t="s">
        <v>41</v>
      </c>
    </row>
    <row r="686" spans="1:1">
      <c r="A686" s="11" t="s">
        <v>41</v>
      </c>
    </row>
    <row r="687" spans="1:1">
      <c r="A687" s="11" t="s">
        <v>62</v>
      </c>
    </row>
    <row r="688" spans="1:1">
      <c r="A688" s="11" t="s">
        <v>65</v>
      </c>
    </row>
    <row r="689" spans="1:1">
      <c r="A689" s="11" t="s">
        <v>58</v>
      </c>
    </row>
    <row r="690" spans="1:1">
      <c r="A690" s="11" t="s">
        <v>58</v>
      </c>
    </row>
    <row r="691" spans="1:1">
      <c r="A691" s="11" t="s">
        <v>58</v>
      </c>
    </row>
    <row r="692" spans="1:1">
      <c r="A692" s="11" t="s">
        <v>65</v>
      </c>
    </row>
    <row r="693" spans="1:1">
      <c r="A693" s="11" t="s">
        <v>57</v>
      </c>
    </row>
    <row r="694" spans="1:1">
      <c r="A694" s="11" t="s">
        <v>65</v>
      </c>
    </row>
    <row r="695" spans="1:1">
      <c r="A695" s="11" t="s">
        <v>65</v>
      </c>
    </row>
    <row r="696" spans="1:1">
      <c r="A696" s="11" t="s">
        <v>65</v>
      </c>
    </row>
    <row r="697" spans="1:1">
      <c r="A697" s="11" t="s">
        <v>54</v>
      </c>
    </row>
    <row r="698" spans="1:1">
      <c r="A698" s="11" t="s">
        <v>54</v>
      </c>
    </row>
    <row r="699" spans="1:1">
      <c r="A699" s="11" t="s">
        <v>17</v>
      </c>
    </row>
    <row r="700" spans="1:1">
      <c r="A700" s="11" t="s">
        <v>17</v>
      </c>
    </row>
    <row r="701" spans="1:1">
      <c r="A701" s="11" t="s">
        <v>17</v>
      </c>
    </row>
    <row r="702" spans="1:1">
      <c r="A702" s="11" t="s">
        <v>17</v>
      </c>
    </row>
    <row r="703" spans="1:1">
      <c r="A703" s="11" t="s">
        <v>38</v>
      </c>
    </row>
    <row r="704" spans="1:1">
      <c r="A704" s="11" t="s">
        <v>38</v>
      </c>
    </row>
    <row r="705" spans="1:1">
      <c r="A705" s="11" t="s">
        <v>38</v>
      </c>
    </row>
    <row r="706" spans="1:1">
      <c r="A706" s="11" t="s">
        <v>38</v>
      </c>
    </row>
    <row r="707" spans="1:1">
      <c r="A707" s="11" t="s">
        <v>18</v>
      </c>
    </row>
    <row r="708" spans="1:1">
      <c r="A708" s="11" t="s">
        <v>14</v>
      </c>
    </row>
    <row r="709" spans="1:1">
      <c r="A709" s="11" t="s">
        <v>14</v>
      </c>
    </row>
    <row r="710" spans="1:1">
      <c r="A710" s="11" t="s">
        <v>14</v>
      </c>
    </row>
    <row r="711" spans="1:1">
      <c r="A711" s="11" t="s">
        <v>14</v>
      </c>
    </row>
    <row r="712" spans="1:1">
      <c r="A712" s="11" t="s">
        <v>15</v>
      </c>
    </row>
    <row r="713" spans="1:1">
      <c r="A713" s="11" t="s">
        <v>15</v>
      </c>
    </row>
    <row r="714" spans="1:1">
      <c r="A714" s="11" t="s">
        <v>15</v>
      </c>
    </row>
    <row r="715" spans="1:1">
      <c r="A715" s="11" t="s">
        <v>15</v>
      </c>
    </row>
    <row r="716" spans="1:1">
      <c r="A716" s="11" t="s">
        <v>15</v>
      </c>
    </row>
    <row r="717" spans="1:1">
      <c r="A717" s="11" t="s">
        <v>15</v>
      </c>
    </row>
    <row r="718" spans="1:1">
      <c r="A718" s="11" t="s">
        <v>15</v>
      </c>
    </row>
    <row r="719" spans="1:1">
      <c r="A719" s="11" t="s">
        <v>14</v>
      </c>
    </row>
    <row r="720" spans="1:1">
      <c r="A720" s="11" t="s">
        <v>14</v>
      </c>
    </row>
    <row r="721" spans="1:1">
      <c r="A721" s="11" t="s">
        <v>14</v>
      </c>
    </row>
    <row r="722" spans="1:1">
      <c r="A722" s="11" t="s">
        <v>14</v>
      </c>
    </row>
    <row r="723" spans="1:1">
      <c r="A723" s="11" t="s">
        <v>64</v>
      </c>
    </row>
    <row r="724" spans="1:1">
      <c r="A724" s="11" t="s">
        <v>66</v>
      </c>
    </row>
    <row r="725" spans="1:1">
      <c r="A725" s="11" t="s">
        <v>14</v>
      </c>
    </row>
    <row r="726" spans="1:1">
      <c r="A726" s="11" t="s">
        <v>66</v>
      </c>
    </row>
    <row r="727" spans="1:1">
      <c r="A727" s="11" t="s">
        <v>14</v>
      </c>
    </row>
    <row r="728" spans="1:1">
      <c r="A728" s="11" t="s">
        <v>61</v>
      </c>
    </row>
    <row r="729" spans="1:1">
      <c r="A729" s="11" t="s">
        <v>61</v>
      </c>
    </row>
    <row r="730" spans="1:1">
      <c r="A730" s="11" t="s">
        <v>61</v>
      </c>
    </row>
    <row r="731" spans="1:1">
      <c r="A731" s="11" t="s">
        <v>61</v>
      </c>
    </row>
    <row r="732" spans="1:1">
      <c r="A732" s="11" t="s">
        <v>61</v>
      </c>
    </row>
    <row r="733" spans="1:1">
      <c r="A733" s="11" t="s">
        <v>61</v>
      </c>
    </row>
    <row r="734" spans="1:1">
      <c r="A734" s="11" t="s">
        <v>61</v>
      </c>
    </row>
    <row r="735" spans="1:1">
      <c r="A735" s="11" t="s">
        <v>61</v>
      </c>
    </row>
    <row r="736" spans="1:1">
      <c r="A736" s="11" t="s">
        <v>61</v>
      </c>
    </row>
    <row r="737" spans="1:1">
      <c r="A737" s="11" t="s">
        <v>61</v>
      </c>
    </row>
    <row r="738" spans="1:1">
      <c r="A738" s="11" t="s">
        <v>61</v>
      </c>
    </row>
    <row r="739" spans="1:1">
      <c r="A739" s="11" t="s">
        <v>61</v>
      </c>
    </row>
    <row r="740" spans="1:1">
      <c r="A740" s="11" t="s">
        <v>61</v>
      </c>
    </row>
    <row r="741" spans="1:1">
      <c r="A741" s="11" t="s">
        <v>61</v>
      </c>
    </row>
    <row r="742" spans="1:1">
      <c r="A742" s="11" t="s">
        <v>61</v>
      </c>
    </row>
    <row r="743" spans="1:1">
      <c r="A743" s="11" t="s">
        <v>61</v>
      </c>
    </row>
    <row r="744" spans="1:1">
      <c r="A744" s="11" t="s">
        <v>61</v>
      </c>
    </row>
    <row r="745" spans="1:1">
      <c r="A745" s="11" t="s">
        <v>61</v>
      </c>
    </row>
    <row r="746" spans="1:1">
      <c r="A746" s="11" t="s">
        <v>61</v>
      </c>
    </row>
    <row r="747" spans="1:1">
      <c r="A747" s="11" t="s">
        <v>61</v>
      </c>
    </row>
    <row r="748" spans="1:1">
      <c r="A748" s="11" t="s">
        <v>61</v>
      </c>
    </row>
    <row r="749" spans="1:1">
      <c r="A749" s="11" t="s">
        <v>61</v>
      </c>
    </row>
    <row r="750" spans="1:1">
      <c r="A750" s="11" t="s">
        <v>61</v>
      </c>
    </row>
    <row r="751" spans="1:1">
      <c r="A751" s="11" t="s">
        <v>61</v>
      </c>
    </row>
    <row r="752" spans="1:1">
      <c r="A752" s="11" t="s">
        <v>61</v>
      </c>
    </row>
    <row r="753" spans="1:1">
      <c r="A753" s="11" t="s">
        <v>67</v>
      </c>
    </row>
    <row r="754" spans="1:1">
      <c r="A754" s="11" t="s">
        <v>66</v>
      </c>
    </row>
    <row r="755" spans="1:1">
      <c r="A755" s="11" t="s">
        <v>14</v>
      </c>
    </row>
    <row r="756" spans="1:1">
      <c r="A756" s="11" t="s">
        <v>14</v>
      </c>
    </row>
    <row r="757" spans="1:1">
      <c r="A757" s="11" t="s">
        <v>21</v>
      </c>
    </row>
    <row r="758" spans="1:1">
      <c r="A758" s="11" t="s">
        <v>23</v>
      </c>
    </row>
    <row r="759" spans="1:1">
      <c r="A759" s="11" t="s">
        <v>15</v>
      </c>
    </row>
    <row r="760" spans="1:1">
      <c r="A760" s="11" t="s">
        <v>15</v>
      </c>
    </row>
    <row r="761" spans="1:1">
      <c r="A761" s="11" t="s">
        <v>14</v>
      </c>
    </row>
    <row r="762" spans="1:1">
      <c r="A762" s="11" t="s">
        <v>14</v>
      </c>
    </row>
    <row r="763" spans="1:1">
      <c r="A763" s="11" t="s">
        <v>41</v>
      </c>
    </row>
    <row r="764" spans="1:1">
      <c r="A764" s="11" t="s">
        <v>18</v>
      </c>
    </row>
    <row r="765" spans="1:1">
      <c r="A765" s="11" t="s">
        <v>18</v>
      </c>
    </row>
    <row r="766" spans="1:1">
      <c r="A766" s="11" t="s">
        <v>18</v>
      </c>
    </row>
    <row r="767" spans="1:1">
      <c r="A767" s="11" t="s">
        <v>18</v>
      </c>
    </row>
    <row r="768" spans="1:1">
      <c r="A768" s="11" t="s">
        <v>18</v>
      </c>
    </row>
    <row r="769" spans="1:1">
      <c r="A769" s="11" t="s">
        <v>18</v>
      </c>
    </row>
    <row r="770" spans="1:1">
      <c r="A770" s="11" t="s">
        <v>18</v>
      </c>
    </row>
    <row r="771" spans="1:1">
      <c r="A771" s="11" t="s">
        <v>18</v>
      </c>
    </row>
    <row r="772" spans="1:1">
      <c r="A772" s="11" t="s">
        <v>18</v>
      </c>
    </row>
    <row r="773" spans="1:1">
      <c r="A773" s="11" t="s">
        <v>18</v>
      </c>
    </row>
    <row r="774" spans="1:1">
      <c r="A774" s="11" t="s">
        <v>18</v>
      </c>
    </row>
    <row r="775" spans="1:1">
      <c r="A775" s="11" t="s">
        <v>18</v>
      </c>
    </row>
    <row r="776" spans="1:1">
      <c r="A776" s="11" t="s">
        <v>18</v>
      </c>
    </row>
    <row r="777" spans="1:1">
      <c r="A777" s="11" t="s">
        <v>66</v>
      </c>
    </row>
    <row r="778" spans="1:1">
      <c r="A778" s="11" t="s">
        <v>14</v>
      </c>
    </row>
    <row r="779" spans="1:1">
      <c r="A779" s="11" t="s">
        <v>14</v>
      </c>
    </row>
    <row r="780" spans="1:1">
      <c r="A780" s="11" t="s">
        <v>41</v>
      </c>
    </row>
    <row r="781" spans="1:1">
      <c r="A781" s="11" t="s">
        <v>23</v>
      </c>
    </row>
    <row r="782" spans="1:1">
      <c r="A782" s="11" t="s">
        <v>14</v>
      </c>
    </row>
    <row r="783" spans="1:1">
      <c r="A783" s="11" t="s">
        <v>68</v>
      </c>
    </row>
    <row r="784" spans="1:1">
      <c r="A784" s="11" t="s">
        <v>62</v>
      </c>
    </row>
    <row r="785" spans="1:1">
      <c r="A785" s="11" t="s">
        <v>62</v>
      </c>
    </row>
    <row r="786" spans="1:1">
      <c r="A786" s="11" t="s">
        <v>14</v>
      </c>
    </row>
    <row r="787" spans="1:1">
      <c r="A787" s="11" t="s">
        <v>14</v>
      </c>
    </row>
    <row r="788" spans="1:1">
      <c r="A788" s="11" t="s">
        <v>60</v>
      </c>
    </row>
    <row r="789" spans="1:1">
      <c r="A789" s="11" t="s">
        <v>66</v>
      </c>
    </row>
    <row r="790" spans="1:1">
      <c r="A790" s="11" t="s">
        <v>66</v>
      </c>
    </row>
    <row r="791" spans="1:1">
      <c r="A791" s="11" t="s">
        <v>23</v>
      </c>
    </row>
    <row r="792" spans="1:1">
      <c r="A792" s="11" t="s">
        <v>41</v>
      </c>
    </row>
    <row r="793" spans="1:1">
      <c r="A793" s="11" t="s">
        <v>14</v>
      </c>
    </row>
    <row r="794" spans="1:1">
      <c r="A794" s="11" t="s">
        <v>23</v>
      </c>
    </row>
    <row r="795" spans="1:1">
      <c r="A795" s="11" t="s">
        <v>18</v>
      </c>
    </row>
    <row r="796" spans="1:1">
      <c r="A796" s="11" t="s">
        <v>18</v>
      </c>
    </row>
    <row r="797" spans="1:1">
      <c r="A797" s="11" t="s">
        <v>18</v>
      </c>
    </row>
    <row r="798" spans="1:1">
      <c r="A798" s="11" t="s">
        <v>18</v>
      </c>
    </row>
    <row r="799" spans="1:1">
      <c r="A799" s="11" t="s">
        <v>18</v>
      </c>
    </row>
    <row r="800" spans="1:1">
      <c r="A800" s="11" t="s">
        <v>18</v>
      </c>
    </row>
    <row r="801" spans="1:1">
      <c r="A801" s="11" t="s">
        <v>18</v>
      </c>
    </row>
    <row r="802" spans="1:1">
      <c r="A802" s="11" t="s">
        <v>18</v>
      </c>
    </row>
    <row r="803" spans="1:1">
      <c r="A803" s="11" t="s">
        <v>18</v>
      </c>
    </row>
    <row r="804" spans="1:1">
      <c r="A804" s="11" t="s">
        <v>18</v>
      </c>
    </row>
    <row r="805" spans="1:1">
      <c r="A805" s="11" t="s">
        <v>61</v>
      </c>
    </row>
    <row r="806" spans="1:1">
      <c r="A806" s="11" t="s">
        <v>18</v>
      </c>
    </row>
    <row r="807" spans="1:1">
      <c r="A807" s="11" t="s">
        <v>61</v>
      </c>
    </row>
    <row r="808" spans="1:1">
      <c r="A808" s="11" t="s">
        <v>18</v>
      </c>
    </row>
    <row r="809" spans="1:1">
      <c r="A809" s="11" t="s">
        <v>61</v>
      </c>
    </row>
    <row r="810" spans="1:1">
      <c r="A810" s="11" t="s">
        <v>18</v>
      </c>
    </row>
    <row r="811" spans="1:1">
      <c r="A811" s="11" t="s">
        <v>18</v>
      </c>
    </row>
    <row r="812" spans="1:1">
      <c r="A812" s="11" t="s">
        <v>61</v>
      </c>
    </row>
    <row r="813" spans="1:1">
      <c r="A813" s="11" t="s">
        <v>61</v>
      </c>
    </row>
    <row r="814" spans="1:1">
      <c r="A814" s="11" t="s">
        <v>62</v>
      </c>
    </row>
    <row r="815" spans="1:1">
      <c r="A815" s="11" t="s">
        <v>62</v>
      </c>
    </row>
    <row r="816" spans="1:1">
      <c r="A816" s="11" t="s">
        <v>14</v>
      </c>
    </row>
    <row r="817" spans="1:1">
      <c r="A817" s="11" t="s">
        <v>55</v>
      </c>
    </row>
    <row r="818" spans="1:1">
      <c r="A818" s="11" t="s">
        <v>23</v>
      </c>
    </row>
    <row r="819" spans="1:1">
      <c r="A819" s="11" t="s">
        <v>14</v>
      </c>
    </row>
    <row r="820" spans="1:1">
      <c r="A820" s="11" t="s">
        <v>18</v>
      </c>
    </row>
    <row r="821" spans="1:1">
      <c r="A821" s="11" t="s">
        <v>18</v>
      </c>
    </row>
    <row r="822" spans="1:1">
      <c r="A822" s="11" t="s">
        <v>18</v>
      </c>
    </row>
    <row r="823" spans="1:1">
      <c r="A823" s="11" t="s">
        <v>18</v>
      </c>
    </row>
    <row r="824" spans="1:1">
      <c r="A824" s="11" t="s">
        <v>18</v>
      </c>
    </row>
    <row r="825" spans="1:1">
      <c r="A825" s="11" t="s">
        <v>18</v>
      </c>
    </row>
    <row r="826" spans="1:1">
      <c r="A826" s="11" t="s">
        <v>18</v>
      </c>
    </row>
    <row r="827" spans="1:1">
      <c r="A827" s="11" t="s">
        <v>18</v>
      </c>
    </row>
    <row r="828" spans="1:1">
      <c r="A828" s="11" t="s">
        <v>18</v>
      </c>
    </row>
    <row r="829" spans="1:1">
      <c r="A829" s="11" t="s">
        <v>18</v>
      </c>
    </row>
    <row r="830" spans="1:1">
      <c r="A830" s="11" t="s">
        <v>55</v>
      </c>
    </row>
    <row r="831" spans="1:1">
      <c r="A831" s="11" t="s">
        <v>14</v>
      </c>
    </row>
    <row r="832" spans="1:1">
      <c r="A832" s="11" t="s">
        <v>69</v>
      </c>
    </row>
    <row r="833" spans="1:1">
      <c r="A833" s="11" t="s">
        <v>21</v>
      </c>
    </row>
    <row r="834" spans="1:1">
      <c r="A834" s="11" t="s">
        <v>18</v>
      </c>
    </row>
    <row r="835" spans="1:1">
      <c r="A835" s="11" t="s">
        <v>18</v>
      </c>
    </row>
    <row r="836" spans="1:1">
      <c r="A836" s="11" t="s">
        <v>18</v>
      </c>
    </row>
    <row r="837" spans="1:1">
      <c r="A837" s="11" t="s">
        <v>23</v>
      </c>
    </row>
    <row r="838" spans="1:1">
      <c r="A838" s="11" t="s">
        <v>14</v>
      </c>
    </row>
    <row r="839" spans="1:1">
      <c r="A839" s="11" t="s">
        <v>23</v>
      </c>
    </row>
    <row r="840" spans="1:1">
      <c r="A840" s="11" t="s">
        <v>55</v>
      </c>
    </row>
    <row r="841" spans="1:1">
      <c r="A841" s="11" t="s">
        <v>64</v>
      </c>
    </row>
    <row r="842" spans="1:1">
      <c r="A842" s="11" t="s">
        <v>23</v>
      </c>
    </row>
    <row r="843" spans="1:1">
      <c r="A843" s="11" t="s">
        <v>14</v>
      </c>
    </row>
    <row r="844" spans="1:1">
      <c r="A844" s="11" t="s">
        <v>23</v>
      </c>
    </row>
    <row r="845" spans="1:1">
      <c r="A845" s="11" t="s">
        <v>23</v>
      </c>
    </row>
    <row r="846" spans="1:1">
      <c r="A846" s="11" t="s">
        <v>62</v>
      </c>
    </row>
    <row r="847" spans="1:1">
      <c r="A847" s="11" t="s">
        <v>62</v>
      </c>
    </row>
    <row r="848" spans="1:1">
      <c r="A848" s="11" t="s">
        <v>62</v>
      </c>
    </row>
    <row r="849" spans="1:1">
      <c r="A849" s="11" t="s">
        <v>62</v>
      </c>
    </row>
    <row r="850" spans="1:1">
      <c r="A850" s="11" t="s">
        <v>62</v>
      </c>
    </row>
    <row r="851" spans="1:1">
      <c r="A851" s="11" t="s">
        <v>62</v>
      </c>
    </row>
    <row r="852" spans="1:1">
      <c r="A852" s="11" t="s">
        <v>14</v>
      </c>
    </row>
    <row r="853" spans="1:1">
      <c r="A853" s="11" t="s">
        <v>55</v>
      </c>
    </row>
    <row r="854" spans="1:1">
      <c r="A854" s="11" t="s">
        <v>23</v>
      </c>
    </row>
    <row r="855" spans="1:1">
      <c r="A855" s="11" t="s">
        <v>23</v>
      </c>
    </row>
    <row r="856" spans="1:1">
      <c r="A856" s="11" t="s">
        <v>18</v>
      </c>
    </row>
    <row r="857" spans="1:1">
      <c r="A857" s="11" t="s">
        <v>18</v>
      </c>
    </row>
    <row r="858" spans="1:1">
      <c r="A858" s="11" t="s">
        <v>18</v>
      </c>
    </row>
    <row r="859" spans="1:1">
      <c r="A859" s="11" t="s">
        <v>18</v>
      </c>
    </row>
    <row r="860" spans="1:1">
      <c r="A860" s="11" t="s">
        <v>18</v>
      </c>
    </row>
    <row r="861" spans="1:1">
      <c r="A861" s="11" t="s">
        <v>23</v>
      </c>
    </row>
    <row r="862" spans="1:1">
      <c r="A862" s="11" t="s">
        <v>23</v>
      </c>
    </row>
    <row r="863" spans="1:1">
      <c r="A863" s="11" t="s">
        <v>55</v>
      </c>
    </row>
    <row r="864" spans="1:1">
      <c r="A864" s="11" t="s">
        <v>23</v>
      </c>
    </row>
    <row r="865" spans="1:1">
      <c r="A865" s="11" t="s">
        <v>55</v>
      </c>
    </row>
    <row r="866" spans="1:1">
      <c r="A866" s="11" t="s">
        <v>23</v>
      </c>
    </row>
    <row r="867" spans="1:1">
      <c r="A867" s="11" t="s">
        <v>39</v>
      </c>
    </row>
    <row r="868" spans="1:1">
      <c r="A868" s="11" t="s">
        <v>68</v>
      </c>
    </row>
    <row r="869" spans="1:1">
      <c r="A869" s="11" t="s">
        <v>23</v>
      </c>
    </row>
    <row r="870" spans="1:1">
      <c r="A870" s="11" t="s">
        <v>23</v>
      </c>
    </row>
    <row r="871" spans="1:1">
      <c r="A871" s="11" t="s">
        <v>14</v>
      </c>
    </row>
    <row r="872" spans="1:1">
      <c r="A872" s="11" t="s">
        <v>39</v>
      </c>
    </row>
    <row r="873" spans="1:1">
      <c r="A873" s="11" t="s">
        <v>70</v>
      </c>
    </row>
    <row r="874" spans="1:1">
      <c r="A874" s="11" t="s">
        <v>55</v>
      </c>
    </row>
    <row r="875" spans="1:1">
      <c r="A875" s="11" t="s">
        <v>41</v>
      </c>
    </row>
    <row r="876" spans="1:1">
      <c r="A876" s="11" t="s">
        <v>41</v>
      </c>
    </row>
    <row r="877" spans="1:1">
      <c r="A877" s="11" t="s">
        <v>41</v>
      </c>
    </row>
    <row r="878" spans="1:1">
      <c r="A878" s="11" t="s">
        <v>39</v>
      </c>
    </row>
    <row r="879" spans="1:1">
      <c r="A879" s="11" t="s">
        <v>39</v>
      </c>
    </row>
    <row r="880" spans="1:1">
      <c r="A880" s="11" t="s">
        <v>39</v>
      </c>
    </row>
    <row r="881" spans="1:1">
      <c r="A881" s="11" t="s">
        <v>39</v>
      </c>
    </row>
    <row r="882" spans="1:1">
      <c r="A882" s="11" t="s">
        <v>23</v>
      </c>
    </row>
    <row r="883" spans="1:1">
      <c r="A883" s="11" t="s">
        <v>39</v>
      </c>
    </row>
    <row r="884" spans="1:1">
      <c r="A884" s="11" t="s">
        <v>39</v>
      </c>
    </row>
    <row r="885" spans="1:1">
      <c r="A885" s="11" t="s">
        <v>39</v>
      </c>
    </row>
    <row r="886" spans="1:1">
      <c r="A886" s="11" t="s">
        <v>21</v>
      </c>
    </row>
    <row r="887" spans="1:1">
      <c r="A887" s="11" t="s">
        <v>55</v>
      </c>
    </row>
    <row r="888" spans="1:1">
      <c r="A888" s="11" t="s">
        <v>41</v>
      </c>
    </row>
    <row r="889" spans="1:1">
      <c r="A889" s="11" t="s">
        <v>41</v>
      </c>
    </row>
    <row r="890" spans="1:1">
      <c r="A890" s="11" t="s">
        <v>41</v>
      </c>
    </row>
    <row r="891" spans="1:1">
      <c r="A891" s="11" t="s">
        <v>62</v>
      </c>
    </row>
    <row r="892" spans="1:1">
      <c r="A892" s="11" t="s">
        <v>62</v>
      </c>
    </row>
    <row r="893" spans="1:1">
      <c r="A893" s="11" t="s">
        <v>64</v>
      </c>
    </row>
    <row r="894" spans="1:1">
      <c r="A894" s="11" t="s">
        <v>55</v>
      </c>
    </row>
    <row r="895" spans="1:1">
      <c r="A895" s="11" t="s">
        <v>14</v>
      </c>
    </row>
    <row r="896" spans="1:1">
      <c r="A896" s="11" t="s">
        <v>64</v>
      </c>
    </row>
    <row r="897" spans="1:1">
      <c r="A897" s="11" t="s">
        <v>21</v>
      </c>
    </row>
    <row r="898" spans="1:1">
      <c r="A898" s="11" t="s">
        <v>17</v>
      </c>
    </row>
    <row r="899" spans="1:1">
      <c r="A899" s="11" t="s">
        <v>14</v>
      </c>
    </row>
    <row r="900" spans="1:1">
      <c r="A900" s="11" t="s">
        <v>23</v>
      </c>
    </row>
    <row r="901" spans="1:1">
      <c r="A901" s="11" t="s">
        <v>41</v>
      </c>
    </row>
    <row r="902" spans="1:1">
      <c r="A902" s="11" t="s">
        <v>41</v>
      </c>
    </row>
    <row r="903" spans="1:1">
      <c r="A903" s="11" t="s">
        <v>14</v>
      </c>
    </row>
    <row r="904" spans="1:1">
      <c r="A904" s="11" t="s">
        <v>41</v>
      </c>
    </row>
    <row r="905" spans="1:1">
      <c r="A905" s="11" t="s">
        <v>18</v>
      </c>
    </row>
    <row r="906" spans="1:1">
      <c r="A906" s="11" t="s">
        <v>18</v>
      </c>
    </row>
    <row r="907" spans="1:1">
      <c r="A907" s="11" t="s">
        <v>18</v>
      </c>
    </row>
    <row r="908" spans="1:1">
      <c r="A908" s="11" t="s">
        <v>18</v>
      </c>
    </row>
    <row r="909" spans="1:1">
      <c r="A909" s="11" t="s">
        <v>18</v>
      </c>
    </row>
    <row r="910" spans="1:1">
      <c r="A910" s="11" t="s">
        <v>18</v>
      </c>
    </row>
    <row r="911" spans="1:1">
      <c r="A911" s="11" t="s">
        <v>41</v>
      </c>
    </row>
    <row r="912" spans="1:1">
      <c r="A912" s="11" t="s">
        <v>41</v>
      </c>
    </row>
    <row r="913" spans="1:1">
      <c r="A913" s="11" t="s">
        <v>41</v>
      </c>
    </row>
    <row r="914" spans="1:1">
      <c r="A914" s="11" t="s">
        <v>14</v>
      </c>
    </row>
    <row r="915" spans="1:1">
      <c r="A915" s="11" t="s">
        <v>41</v>
      </c>
    </row>
    <row r="916" spans="1:1">
      <c r="A916" s="11" t="s">
        <v>17</v>
      </c>
    </row>
    <row r="917" spans="1:1">
      <c r="A917" s="11" t="s">
        <v>14</v>
      </c>
    </row>
    <row r="918" spans="1:1">
      <c r="A918" s="11" t="s">
        <v>41</v>
      </c>
    </row>
    <row r="919" spans="1:1">
      <c r="A919" s="11" t="s">
        <v>41</v>
      </c>
    </row>
    <row r="920" spans="1:1">
      <c r="A920" s="11" t="s">
        <v>14</v>
      </c>
    </row>
    <row r="921" spans="1:1">
      <c r="A921" s="11" t="s">
        <v>38</v>
      </c>
    </row>
    <row r="922" spans="1:1">
      <c r="A922" s="11" t="s">
        <v>41</v>
      </c>
    </row>
    <row r="923" spans="1:1">
      <c r="A923" s="11" t="s">
        <v>17</v>
      </c>
    </row>
    <row r="924" spans="1:1">
      <c r="A924" s="11" t="s">
        <v>41</v>
      </c>
    </row>
    <row r="925" spans="1:1">
      <c r="A925" s="11" t="s">
        <v>16</v>
      </c>
    </row>
    <row r="926" spans="1:1">
      <c r="A926" s="11" t="s">
        <v>41</v>
      </c>
    </row>
    <row r="927" spans="1:1">
      <c r="A927" s="11" t="s">
        <v>41</v>
      </c>
    </row>
    <row r="928" spans="1:1">
      <c r="A928" s="11" t="s">
        <v>14</v>
      </c>
    </row>
    <row r="929" spans="1:1">
      <c r="A929" s="11" t="s">
        <v>16</v>
      </c>
    </row>
    <row r="930" spans="1:1">
      <c r="A930" s="11" t="s">
        <v>14</v>
      </c>
    </row>
    <row r="931" spans="1:1">
      <c r="A931" s="11" t="s">
        <v>41</v>
      </c>
    </row>
    <row r="932" spans="1:1">
      <c r="A932" s="11" t="s">
        <v>14</v>
      </c>
    </row>
    <row r="933" spans="1:1">
      <c r="A933" s="11" t="s">
        <v>17</v>
      </c>
    </row>
    <row r="934" spans="1:1">
      <c r="A934" s="11" t="s">
        <v>14</v>
      </c>
    </row>
    <row r="935" spans="1:1">
      <c r="A935" s="11" t="s">
        <v>23</v>
      </c>
    </row>
    <row r="936" spans="1:1">
      <c r="A936" s="11" t="s">
        <v>23</v>
      </c>
    </row>
    <row r="937" spans="1:1">
      <c r="A937" s="11" t="s">
        <v>14</v>
      </c>
    </row>
    <row r="938" spans="1:1">
      <c r="A938" s="11" t="s">
        <v>14</v>
      </c>
    </row>
    <row r="939" spans="1:1">
      <c r="A939" s="11" t="s">
        <v>41</v>
      </c>
    </row>
    <row r="940" spans="1:1">
      <c r="A940" s="11" t="s">
        <v>17</v>
      </c>
    </row>
    <row r="941" spans="1:1">
      <c r="A941" s="11" t="s">
        <v>41</v>
      </c>
    </row>
    <row r="942" spans="1:1">
      <c r="A942" s="11" t="s">
        <v>14</v>
      </c>
    </row>
    <row r="943" spans="1:1">
      <c r="A943" s="11" t="s">
        <v>18</v>
      </c>
    </row>
    <row r="944" spans="1:1">
      <c r="A944" s="11" t="s">
        <v>18</v>
      </c>
    </row>
    <row r="945" spans="1:1">
      <c r="A945" s="11" t="s">
        <v>18</v>
      </c>
    </row>
    <row r="946" spans="1:1">
      <c r="A946" s="11" t="s">
        <v>18</v>
      </c>
    </row>
    <row r="947" spans="1:1">
      <c r="A947" s="11" t="s">
        <v>18</v>
      </c>
    </row>
    <row r="948" spans="1:1">
      <c r="A948" s="11" t="s">
        <v>18</v>
      </c>
    </row>
    <row r="949" spans="1:1">
      <c r="A949" s="11" t="s">
        <v>18</v>
      </c>
    </row>
    <row r="950" spans="1:1">
      <c r="A950" s="11" t="s">
        <v>18</v>
      </c>
    </row>
    <row r="951" spans="1:1">
      <c r="A951" s="11" t="s">
        <v>18</v>
      </c>
    </row>
    <row r="952" spans="1:1">
      <c r="A952" s="11" t="s">
        <v>23</v>
      </c>
    </row>
    <row r="953" spans="1:1">
      <c r="A953" s="11" t="s">
        <v>14</v>
      </c>
    </row>
    <row r="954" spans="1:1">
      <c r="A954" s="11" t="s">
        <v>71</v>
      </c>
    </row>
    <row r="955" spans="1:1">
      <c r="A955" s="11" t="s">
        <v>14</v>
      </c>
    </row>
    <row r="956" spans="1:1">
      <c r="A956" s="11" t="s">
        <v>71</v>
      </c>
    </row>
    <row r="957" spans="1:1">
      <c r="A957" s="11" t="s">
        <v>23</v>
      </c>
    </row>
    <row r="958" spans="1:1">
      <c r="A958" s="11" t="s">
        <v>23</v>
      </c>
    </row>
    <row r="959" spans="1:1">
      <c r="A959" s="11" t="s">
        <v>55</v>
      </c>
    </row>
    <row r="960" spans="1:1">
      <c r="A960" s="11" t="s">
        <v>38</v>
      </c>
    </row>
    <row r="961" spans="1:1">
      <c r="A961" s="11" t="s">
        <v>14</v>
      </c>
    </row>
    <row r="962" spans="1:1">
      <c r="A962" s="11" t="s">
        <v>16</v>
      </c>
    </row>
    <row r="963" spans="1:1">
      <c r="A963" s="11" t="s">
        <v>55</v>
      </c>
    </row>
    <row r="964" spans="1:1">
      <c r="A964" s="11" t="s">
        <v>55</v>
      </c>
    </row>
    <row r="965" spans="1:1">
      <c r="A965" s="11" t="s">
        <v>14</v>
      </c>
    </row>
    <row r="966" spans="1:1">
      <c r="A966" s="11" t="s">
        <v>14</v>
      </c>
    </row>
    <row r="967" spans="1:1">
      <c r="A967" s="11" t="s">
        <v>14</v>
      </c>
    </row>
    <row r="968" spans="1:1">
      <c r="A968" s="11" t="s">
        <v>38</v>
      </c>
    </row>
    <row r="969" spans="1:1">
      <c r="A969" s="11" t="s">
        <v>21</v>
      </c>
    </row>
    <row r="970" spans="1:1">
      <c r="A970" s="11" t="s">
        <v>41</v>
      </c>
    </row>
    <row r="971" spans="1:1">
      <c r="A971" s="11" t="s">
        <v>21</v>
      </c>
    </row>
    <row r="972" spans="1:1">
      <c r="A972" s="11" t="s">
        <v>37</v>
      </c>
    </row>
    <row r="973" spans="1:1">
      <c r="A973" s="11" t="s">
        <v>62</v>
      </c>
    </row>
    <row r="974" spans="1:1">
      <c r="A974" s="11" t="s">
        <v>62</v>
      </c>
    </row>
    <row r="975" spans="1:1">
      <c r="A975" s="11" t="s">
        <v>14</v>
      </c>
    </row>
    <row r="976" spans="1:1">
      <c r="A976" s="11" t="s">
        <v>55</v>
      </c>
    </row>
    <row r="977" spans="1:1">
      <c r="A977" s="11" t="s">
        <v>14</v>
      </c>
    </row>
    <row r="978" spans="1:1">
      <c r="A978" s="11" t="s">
        <v>14</v>
      </c>
    </row>
    <row r="979" spans="1:1">
      <c r="A979" s="11" t="s">
        <v>38</v>
      </c>
    </row>
    <row r="980" spans="1:1">
      <c r="A980" s="11" t="s">
        <v>38</v>
      </c>
    </row>
    <row r="981" spans="1:1">
      <c r="A981" s="11" t="s">
        <v>41</v>
      </c>
    </row>
    <row r="982" spans="1:1">
      <c r="A982" s="11" t="s">
        <v>14</v>
      </c>
    </row>
    <row r="983" spans="1:1">
      <c r="A983" s="11" t="s">
        <v>14</v>
      </c>
    </row>
    <row r="984" spans="1:1">
      <c r="A984" s="11" t="s">
        <v>17</v>
      </c>
    </row>
    <row r="985" spans="1:1">
      <c r="A985" s="11" t="s">
        <v>39</v>
      </c>
    </row>
    <row r="986" spans="1:1">
      <c r="A986" s="11" t="s">
        <v>23</v>
      </c>
    </row>
    <row r="987" spans="1:1">
      <c r="A987" s="11" t="s">
        <v>39</v>
      </c>
    </row>
    <row r="988" spans="1:1">
      <c r="A988" s="11" t="s">
        <v>39</v>
      </c>
    </row>
    <row r="989" spans="1:1">
      <c r="A989" s="11" t="s">
        <v>39</v>
      </c>
    </row>
    <row r="990" spans="1:1">
      <c r="A990" s="11" t="s">
        <v>39</v>
      </c>
    </row>
    <row r="991" spans="1:1">
      <c r="A991" s="11" t="s">
        <v>39</v>
      </c>
    </row>
    <row r="992" spans="1:1">
      <c r="A992" s="11" t="s">
        <v>39</v>
      </c>
    </row>
    <row r="993" spans="1:1">
      <c r="A993" s="11" t="s">
        <v>39</v>
      </c>
    </row>
    <row r="994" spans="1:1">
      <c r="A994" s="11" t="s">
        <v>39</v>
      </c>
    </row>
    <row r="995" spans="1:1">
      <c r="A995" s="11" t="s">
        <v>39</v>
      </c>
    </row>
    <row r="996" spans="1:1">
      <c r="A996" s="11" t="s">
        <v>39</v>
      </c>
    </row>
    <row r="997" spans="1:1">
      <c r="A997" s="11" t="s">
        <v>39</v>
      </c>
    </row>
    <row r="998" spans="1:1">
      <c r="A998" s="11" t="s">
        <v>55</v>
      </c>
    </row>
    <row r="999" spans="1:1">
      <c r="A999" s="11" t="s">
        <v>39</v>
      </c>
    </row>
    <row r="1000" spans="1:1">
      <c r="A1000" s="11" t="s">
        <v>39</v>
      </c>
    </row>
    <row r="1001" spans="1:1">
      <c r="A1001" s="11" t="s">
        <v>39</v>
      </c>
    </row>
    <row r="1002" spans="1:1">
      <c r="A1002" s="11" t="s">
        <v>47</v>
      </c>
    </row>
    <row r="1003" spans="1:1">
      <c r="A1003" s="11" t="s">
        <v>39</v>
      </c>
    </row>
    <row r="1004" spans="1:1">
      <c r="A1004" s="11" t="s">
        <v>39</v>
      </c>
    </row>
    <row r="1005" spans="1:1">
      <c r="A1005" s="11" t="s">
        <v>14</v>
      </c>
    </row>
    <row r="1006" spans="1:1">
      <c r="A1006" s="11" t="s">
        <v>39</v>
      </c>
    </row>
    <row r="1007" spans="1:1">
      <c r="A1007" s="11" t="s">
        <v>39</v>
      </c>
    </row>
    <row r="1008" spans="1:1">
      <c r="A1008" s="11" t="s">
        <v>39</v>
      </c>
    </row>
    <row r="1009" spans="1:1">
      <c r="A1009" s="11" t="s">
        <v>39</v>
      </c>
    </row>
    <row r="1010" spans="1:1">
      <c r="A1010" s="11" t="s">
        <v>39</v>
      </c>
    </row>
    <row r="1011" spans="1:1">
      <c r="A1011" s="11" t="s">
        <v>16</v>
      </c>
    </row>
    <row r="1012" spans="1:1">
      <c r="A1012" s="11" t="s">
        <v>14</v>
      </c>
    </row>
    <row r="1013" spans="1:1">
      <c r="A1013" s="11" t="s">
        <v>41</v>
      </c>
    </row>
    <row r="1014" spans="1:1">
      <c r="A1014" s="11" t="s">
        <v>14</v>
      </c>
    </row>
    <row r="1015" spans="1:1">
      <c r="A1015" s="11" t="s">
        <v>55</v>
      </c>
    </row>
    <row r="1016" spans="1:1">
      <c r="A1016" s="11" t="s">
        <v>55</v>
      </c>
    </row>
    <row r="1017" spans="1:1">
      <c r="A1017" s="11" t="s">
        <v>17</v>
      </c>
    </row>
    <row r="1018" spans="1:1">
      <c r="A1018" s="11" t="s">
        <v>14</v>
      </c>
    </row>
    <row r="1019" spans="1:1">
      <c r="A1019" s="11" t="s">
        <v>23</v>
      </c>
    </row>
    <row r="1020" spans="1:1">
      <c r="A1020" s="11" t="s">
        <v>19</v>
      </c>
    </row>
    <row r="1021" spans="1:1">
      <c r="A1021" s="11" t="s">
        <v>14</v>
      </c>
    </row>
    <row r="1022" spans="1:1">
      <c r="A1022" s="11" t="s">
        <v>14</v>
      </c>
    </row>
    <row r="1023" spans="1:1">
      <c r="A1023" s="11" t="s">
        <v>17</v>
      </c>
    </row>
    <row r="1024" spans="1:1">
      <c r="A1024" s="11" t="s">
        <v>15</v>
      </c>
    </row>
    <row r="1025" spans="1:1">
      <c r="A1025" s="11" t="s">
        <v>15</v>
      </c>
    </row>
    <row r="1026" spans="1:1">
      <c r="A1026" s="11" t="s">
        <v>15</v>
      </c>
    </row>
    <row r="1027" spans="1:1">
      <c r="A1027" s="11" t="s">
        <v>15</v>
      </c>
    </row>
    <row r="1028" spans="1:1">
      <c r="A1028" s="11" t="s">
        <v>15</v>
      </c>
    </row>
    <row r="1029" spans="1:1">
      <c r="A1029" s="11" t="s">
        <v>15</v>
      </c>
    </row>
    <row r="1030" spans="1:1">
      <c r="A1030" s="11" t="s">
        <v>15</v>
      </c>
    </row>
    <row r="1031" spans="1:1">
      <c r="A1031" s="11" t="s">
        <v>15</v>
      </c>
    </row>
    <row r="1032" spans="1:1">
      <c r="A1032" s="11" t="s">
        <v>15</v>
      </c>
    </row>
    <row r="1033" spans="1:1">
      <c r="A1033" s="11" t="s">
        <v>15</v>
      </c>
    </row>
    <row r="1034" spans="1:1">
      <c r="A1034" s="11" t="s">
        <v>15</v>
      </c>
    </row>
    <row r="1035" spans="1:1">
      <c r="A1035" s="11" t="s">
        <v>15</v>
      </c>
    </row>
    <row r="1036" spans="1:1">
      <c r="A1036" s="11" t="s">
        <v>15</v>
      </c>
    </row>
    <row r="1037" spans="1:1">
      <c r="A1037" s="11" t="s">
        <v>15</v>
      </c>
    </row>
    <row r="1038" spans="1:1">
      <c r="A1038" s="11" t="s">
        <v>15</v>
      </c>
    </row>
    <row r="1039" spans="1:1">
      <c r="A1039" s="11" t="s">
        <v>15</v>
      </c>
    </row>
    <row r="1040" spans="1:1">
      <c r="A1040" s="11" t="s">
        <v>15</v>
      </c>
    </row>
    <row r="1041" spans="1:1">
      <c r="A1041" s="11" t="s">
        <v>15</v>
      </c>
    </row>
    <row r="1042" spans="1:1">
      <c r="A1042" s="11" t="s">
        <v>15</v>
      </c>
    </row>
    <row r="1043" spans="1:1">
      <c r="A1043" s="11" t="s">
        <v>15</v>
      </c>
    </row>
    <row r="1044" spans="1:1">
      <c r="A1044" s="11" t="s">
        <v>15</v>
      </c>
    </row>
    <row r="1045" spans="1:1">
      <c r="A1045" s="11" t="s">
        <v>15</v>
      </c>
    </row>
    <row r="1046" spans="1:1">
      <c r="A1046" s="11" t="s">
        <v>15</v>
      </c>
    </row>
    <row r="1047" spans="1:1">
      <c r="A1047" s="11" t="s">
        <v>15</v>
      </c>
    </row>
    <row r="1048" spans="1:1">
      <c r="A1048" s="11" t="s">
        <v>18</v>
      </c>
    </row>
    <row r="1049" spans="1:1">
      <c r="A1049" s="11" t="s">
        <v>15</v>
      </c>
    </row>
    <row r="1050" spans="1:1">
      <c r="A1050" s="11" t="s">
        <v>15</v>
      </c>
    </row>
    <row r="1051" spans="1:1">
      <c r="A1051" s="11" t="s">
        <v>15</v>
      </c>
    </row>
    <row r="1052" spans="1:1">
      <c r="A1052" s="11" t="s">
        <v>15</v>
      </c>
    </row>
    <row r="1053" spans="1:1">
      <c r="A1053" s="11" t="s">
        <v>14</v>
      </c>
    </row>
    <row r="1054" spans="1:1">
      <c r="A1054" s="11" t="s">
        <v>18</v>
      </c>
    </row>
    <row r="1055" spans="1:1">
      <c r="A1055" s="11" t="s">
        <v>15</v>
      </c>
    </row>
    <row r="1056" spans="1:1">
      <c r="A1056" s="11" t="s">
        <v>15</v>
      </c>
    </row>
    <row r="1057" spans="1:1">
      <c r="A1057" s="11" t="s">
        <v>15</v>
      </c>
    </row>
    <row r="1058" spans="1:1">
      <c r="A1058" s="11" t="s">
        <v>15</v>
      </c>
    </row>
    <row r="1059" spans="1:1">
      <c r="A1059" s="11" t="s">
        <v>15</v>
      </c>
    </row>
    <row r="1060" spans="1:1">
      <c r="A1060" s="11" t="s">
        <v>15</v>
      </c>
    </row>
    <row r="1061" spans="1:1">
      <c r="A1061" s="11" t="s">
        <v>15</v>
      </c>
    </row>
    <row r="1062" spans="1:1">
      <c r="A1062" s="11" t="s">
        <v>15</v>
      </c>
    </row>
    <row r="1063" spans="1:1">
      <c r="A1063" s="11" t="s">
        <v>15</v>
      </c>
    </row>
    <row r="1064" spans="1:1">
      <c r="A1064" s="11" t="s">
        <v>15</v>
      </c>
    </row>
    <row r="1065" spans="1:1">
      <c r="A1065" s="11" t="s">
        <v>18</v>
      </c>
    </row>
    <row r="1066" spans="1:1">
      <c r="A1066" s="11" t="s">
        <v>15</v>
      </c>
    </row>
    <row r="1067" spans="1:1">
      <c r="A1067" s="11" t="s">
        <v>15</v>
      </c>
    </row>
    <row r="1068" spans="1:1">
      <c r="A1068" s="11" t="s">
        <v>15</v>
      </c>
    </row>
    <row r="1069" spans="1:1">
      <c r="A1069" s="11" t="s">
        <v>15</v>
      </c>
    </row>
    <row r="1070" spans="1:1">
      <c r="A1070" s="11" t="s">
        <v>15</v>
      </c>
    </row>
    <row r="1071" spans="1:1">
      <c r="A1071" s="11" t="s">
        <v>18</v>
      </c>
    </row>
    <row r="1072" spans="1:1">
      <c r="A1072" s="11" t="s">
        <v>15</v>
      </c>
    </row>
    <row r="1073" spans="1:1">
      <c r="A1073" s="11" t="s">
        <v>15</v>
      </c>
    </row>
    <row r="1074" spans="1:1">
      <c r="A1074" s="11" t="s">
        <v>15</v>
      </c>
    </row>
    <row r="1075" spans="1:1">
      <c r="A1075" s="11" t="s">
        <v>15</v>
      </c>
    </row>
    <row r="1076" spans="1:1">
      <c r="A1076" s="11" t="s">
        <v>15</v>
      </c>
    </row>
    <row r="1077" spans="1:1">
      <c r="A1077" s="11" t="s">
        <v>18</v>
      </c>
    </row>
    <row r="1078" spans="1:1">
      <c r="A1078" s="11" t="s">
        <v>15</v>
      </c>
    </row>
    <row r="1079" spans="1:1">
      <c r="A1079" s="11" t="s">
        <v>15</v>
      </c>
    </row>
    <row r="1080" spans="1:1">
      <c r="A1080" s="11" t="s">
        <v>18</v>
      </c>
    </row>
    <row r="1081" spans="1:1">
      <c r="A1081" s="11" t="s">
        <v>14</v>
      </c>
    </row>
    <row r="1082" spans="1:1">
      <c r="A1082" s="11" t="s">
        <v>18</v>
      </c>
    </row>
    <row r="1083" spans="1:1">
      <c r="A1083" s="11" t="s">
        <v>18</v>
      </c>
    </row>
    <row r="1084" spans="1:1">
      <c r="A1084" s="11" t="s">
        <v>18</v>
      </c>
    </row>
    <row r="1085" spans="1:1">
      <c r="A1085" s="11" t="s">
        <v>18</v>
      </c>
    </row>
    <row r="1086" spans="1:1">
      <c r="A1086" s="11" t="s">
        <v>39</v>
      </c>
    </row>
    <row r="1087" spans="1:1">
      <c r="A1087" s="11" t="s">
        <v>55</v>
      </c>
    </row>
    <row r="1088" spans="1:1">
      <c r="A1088" s="11" t="s">
        <v>38</v>
      </c>
    </row>
    <row r="1089" spans="1:1">
      <c r="A1089" s="11" t="s">
        <v>17</v>
      </c>
    </row>
    <row r="1090" spans="1:1">
      <c r="A1090" s="11" t="s">
        <v>18</v>
      </c>
    </row>
    <row r="1091" spans="1:1">
      <c r="A1091" s="11" t="s">
        <v>18</v>
      </c>
    </row>
    <row r="1092" spans="1:1">
      <c r="A1092" s="11" t="s">
        <v>62</v>
      </c>
    </row>
    <row r="1093" spans="1:1">
      <c r="A1093" s="11" t="s">
        <v>62</v>
      </c>
    </row>
    <row r="1094" spans="1:1">
      <c r="A1094" s="11" t="s">
        <v>62</v>
      </c>
    </row>
    <row r="1095" spans="1:1">
      <c r="A1095" s="11" t="s">
        <v>18</v>
      </c>
    </row>
    <row r="1096" spans="1:1">
      <c r="A1096" s="11" t="s">
        <v>62</v>
      </c>
    </row>
    <row r="1097" spans="1:1">
      <c r="A1097" s="11" t="s">
        <v>23</v>
      </c>
    </row>
    <row r="1098" spans="1:1">
      <c r="A1098" s="11" t="s">
        <v>55</v>
      </c>
    </row>
    <row r="1099" spans="1:1">
      <c r="A1099" s="11" t="s">
        <v>68</v>
      </c>
    </row>
    <row r="1100" spans="1:1">
      <c r="A1100" s="11" t="s">
        <v>18</v>
      </c>
    </row>
    <row r="1101" spans="1:1">
      <c r="A1101" s="11" t="s">
        <v>18</v>
      </c>
    </row>
    <row r="1102" spans="1:1">
      <c r="A1102" s="11" t="s">
        <v>17</v>
      </c>
    </row>
    <row r="1103" spans="1:1">
      <c r="A1103" s="11" t="s">
        <v>16</v>
      </c>
    </row>
    <row r="1104" spans="1:1">
      <c r="A1104" s="11" t="s">
        <v>23</v>
      </c>
    </row>
    <row r="1105" spans="1:1">
      <c r="A1105" s="11" t="s">
        <v>16</v>
      </c>
    </row>
    <row r="1106" spans="1:1">
      <c r="A1106" s="11" t="s">
        <v>55</v>
      </c>
    </row>
    <row r="1107" spans="1:1">
      <c r="A1107" s="11" t="s">
        <v>38</v>
      </c>
    </row>
    <row r="1108" spans="1:1">
      <c r="A1108" s="11" t="s">
        <v>55</v>
      </c>
    </row>
    <row r="1109" spans="1:1">
      <c r="A1109" s="11" t="s">
        <v>63</v>
      </c>
    </row>
    <row r="1110" spans="1:1">
      <c r="A1110" s="11" t="s">
        <v>63</v>
      </c>
    </row>
    <row r="1111" spans="1:1">
      <c r="A1111" s="11" t="s">
        <v>63</v>
      </c>
    </row>
    <row r="1112" spans="1:1">
      <c r="A1112" s="11" t="s">
        <v>63</v>
      </c>
    </row>
    <row r="1113" spans="1:1">
      <c r="A1113" s="11" t="s">
        <v>63</v>
      </c>
    </row>
    <row r="1114" spans="1:1">
      <c r="A1114" s="11" t="s">
        <v>63</v>
      </c>
    </row>
    <row r="1115" spans="1:1">
      <c r="A1115" s="11" t="s">
        <v>18</v>
      </c>
    </row>
    <row r="1116" spans="1:1">
      <c r="A1116" s="11" t="s">
        <v>18</v>
      </c>
    </row>
    <row r="1117" spans="1:1">
      <c r="A1117" s="11" t="s">
        <v>63</v>
      </c>
    </row>
    <row r="1118" spans="1:1">
      <c r="A1118" s="11" t="s">
        <v>68</v>
      </c>
    </row>
    <row r="1119" spans="1:1">
      <c r="A1119" s="11" t="s">
        <v>63</v>
      </c>
    </row>
    <row r="1120" spans="1:1">
      <c r="A1120" s="11" t="s">
        <v>41</v>
      </c>
    </row>
    <row r="1121" spans="1:1">
      <c r="A1121" s="11" t="s">
        <v>63</v>
      </c>
    </row>
    <row r="1122" spans="1:1">
      <c r="A1122" s="11" t="s">
        <v>72</v>
      </c>
    </row>
    <row r="1123" spans="1:1">
      <c r="A1123" s="11" t="s">
        <v>23</v>
      </c>
    </row>
    <row r="1124" spans="1:1">
      <c r="A1124" s="11" t="s">
        <v>63</v>
      </c>
    </row>
    <row r="1125" spans="1:1">
      <c r="A1125" s="11" t="s">
        <v>63</v>
      </c>
    </row>
    <row r="1126" spans="1:1">
      <c r="A1126" s="11" t="s">
        <v>72</v>
      </c>
    </row>
    <row r="1127" spans="1:1">
      <c r="A1127" s="11" t="s">
        <v>63</v>
      </c>
    </row>
    <row r="1128" spans="1:1">
      <c r="A1128" s="11" t="s">
        <v>63</v>
      </c>
    </row>
    <row r="1129" spans="1:1">
      <c r="A1129" s="11" t="s">
        <v>72</v>
      </c>
    </row>
    <row r="1130" spans="1:1">
      <c r="A1130" s="11" t="s">
        <v>63</v>
      </c>
    </row>
    <row r="1131" spans="1:1">
      <c r="A1131" s="11" t="s">
        <v>63</v>
      </c>
    </row>
    <row r="1132" spans="1:1">
      <c r="A1132" s="11" t="s">
        <v>62</v>
      </c>
    </row>
    <row r="1133" spans="1:1">
      <c r="A1133" s="11" t="s">
        <v>62</v>
      </c>
    </row>
    <row r="1134" spans="1:1">
      <c r="A1134" s="11" t="s">
        <v>23</v>
      </c>
    </row>
    <row r="1135" spans="1:1">
      <c r="A1135" s="11" t="s">
        <v>63</v>
      </c>
    </row>
    <row r="1136" spans="1:1">
      <c r="A1136" s="11" t="s">
        <v>23</v>
      </c>
    </row>
    <row r="1137" spans="1:1">
      <c r="A1137" s="11" t="s">
        <v>18</v>
      </c>
    </row>
    <row r="1138" spans="1:1">
      <c r="A1138" s="11" t="s">
        <v>23</v>
      </c>
    </row>
    <row r="1139" spans="1:1">
      <c r="A1139" s="11" t="s">
        <v>39</v>
      </c>
    </row>
    <row r="1140" spans="1:1">
      <c r="A1140" s="11" t="s">
        <v>23</v>
      </c>
    </row>
    <row r="1141" spans="1:1">
      <c r="A1141" s="11" t="s">
        <v>39</v>
      </c>
    </row>
    <row r="1142" spans="1:1">
      <c r="A1142" s="11" t="s">
        <v>39</v>
      </c>
    </row>
    <row r="1143" spans="1:1">
      <c r="A1143" s="11" t="s">
        <v>39</v>
      </c>
    </row>
    <row r="1144" spans="1:1">
      <c r="A1144" s="11" t="s">
        <v>39</v>
      </c>
    </row>
    <row r="1145" spans="1:1">
      <c r="A1145" s="11" t="s">
        <v>39</v>
      </c>
    </row>
    <row r="1146" spans="1:1">
      <c r="A1146" s="11" t="s">
        <v>39</v>
      </c>
    </row>
    <row r="1147" spans="1:1">
      <c r="A1147" s="11" t="s">
        <v>39</v>
      </c>
    </row>
    <row r="1148" spans="1:1">
      <c r="A1148" s="11" t="s">
        <v>39</v>
      </c>
    </row>
    <row r="1149" spans="1:1">
      <c r="A1149" s="11" t="s">
        <v>39</v>
      </c>
    </row>
    <row r="1150" spans="1:1">
      <c r="A1150" s="11" t="s">
        <v>39</v>
      </c>
    </row>
    <row r="1151" spans="1:1">
      <c r="A1151" s="11" t="s">
        <v>39</v>
      </c>
    </row>
    <row r="1152" spans="1:1">
      <c r="A1152" s="11" t="s">
        <v>39</v>
      </c>
    </row>
    <row r="1153" spans="1:1">
      <c r="A1153" s="11" t="s">
        <v>39</v>
      </c>
    </row>
    <row r="1154" spans="1:1">
      <c r="A1154" s="11" t="s">
        <v>39</v>
      </c>
    </row>
    <row r="1155" spans="1:1">
      <c r="A1155" s="11" t="s">
        <v>39</v>
      </c>
    </row>
    <row r="1156" spans="1:1">
      <c r="A1156" s="11" t="s">
        <v>39</v>
      </c>
    </row>
    <row r="1157" spans="1:1">
      <c r="A1157" s="11" t="s">
        <v>23</v>
      </c>
    </row>
    <row r="1158" spans="1:1">
      <c r="A1158" s="11" t="s">
        <v>39</v>
      </c>
    </row>
    <row r="1159" spans="1:1">
      <c r="A1159" s="11" t="s">
        <v>39</v>
      </c>
    </row>
    <row r="1160" spans="1:1">
      <c r="A1160" s="11" t="s">
        <v>39</v>
      </c>
    </row>
    <row r="1161" spans="1:1">
      <c r="A1161" s="11" t="s">
        <v>63</v>
      </c>
    </row>
    <row r="1162" spans="1:1">
      <c r="A1162" s="11" t="s">
        <v>39</v>
      </c>
    </row>
    <row r="1163" spans="1:1">
      <c r="A1163" s="11" t="s">
        <v>39</v>
      </c>
    </row>
    <row r="1164" spans="1:1">
      <c r="A1164" s="11" t="s">
        <v>39</v>
      </c>
    </row>
    <row r="1165" spans="1:1">
      <c r="A1165" s="11" t="s">
        <v>39</v>
      </c>
    </row>
    <row r="1166" spans="1:1">
      <c r="A1166" s="11" t="s">
        <v>39</v>
      </c>
    </row>
    <row r="1167" spans="1:1">
      <c r="A1167" s="11" t="s">
        <v>39</v>
      </c>
    </row>
    <row r="1168" spans="1:1">
      <c r="A1168" s="11" t="s">
        <v>39</v>
      </c>
    </row>
    <row r="1169" spans="1:1">
      <c r="A1169" s="11" t="s">
        <v>39</v>
      </c>
    </row>
    <row r="1170" spans="1:1">
      <c r="A1170" s="11" t="s">
        <v>39</v>
      </c>
    </row>
    <row r="1171" spans="1:1">
      <c r="A1171" s="11" t="s">
        <v>39</v>
      </c>
    </row>
    <row r="1172" spans="1:1">
      <c r="A1172" s="11" t="s">
        <v>39</v>
      </c>
    </row>
    <row r="1173" spans="1:1">
      <c r="A1173" s="11" t="s">
        <v>23</v>
      </c>
    </row>
    <row r="1174" spans="1:1">
      <c r="A1174" s="11" t="s">
        <v>39</v>
      </c>
    </row>
    <row r="1175" spans="1:1">
      <c r="A1175" s="11" t="s">
        <v>39</v>
      </c>
    </row>
    <row r="1176" spans="1:1">
      <c r="A1176" s="11" t="s">
        <v>63</v>
      </c>
    </row>
    <row r="1177" spans="1:1">
      <c r="A1177" s="11" t="s">
        <v>39</v>
      </c>
    </row>
    <row r="1178" spans="1:1">
      <c r="A1178" s="11" t="s">
        <v>18</v>
      </c>
    </row>
    <row r="1179" spans="1:1">
      <c r="A1179" s="11" t="s">
        <v>39</v>
      </c>
    </row>
    <row r="1180" spans="1:1">
      <c r="A1180" s="11" t="s">
        <v>39</v>
      </c>
    </row>
    <row r="1181" spans="1:1">
      <c r="A1181" s="11" t="s">
        <v>39</v>
      </c>
    </row>
    <row r="1182" spans="1:1">
      <c r="A1182" s="11" t="s">
        <v>63</v>
      </c>
    </row>
    <row r="1183" spans="1:1">
      <c r="A1183" s="11" t="s">
        <v>60</v>
      </c>
    </row>
    <row r="1184" spans="1:1">
      <c r="A1184" s="11" t="s">
        <v>63</v>
      </c>
    </row>
    <row r="1185" spans="1:1">
      <c r="A1185" s="11" t="s">
        <v>63</v>
      </c>
    </row>
    <row r="1186" spans="1:1">
      <c r="A1186" s="11" t="s">
        <v>68</v>
      </c>
    </row>
    <row r="1187" spans="1:1">
      <c r="A1187" s="11" t="s">
        <v>39</v>
      </c>
    </row>
    <row r="1188" spans="1:1">
      <c r="A1188" s="11" t="s">
        <v>17</v>
      </c>
    </row>
    <row r="1189" spans="1:1">
      <c r="A1189" s="11" t="s">
        <v>23</v>
      </c>
    </row>
    <row r="1190" spans="1:1">
      <c r="A1190" s="11" t="s">
        <v>39</v>
      </c>
    </row>
    <row r="1191" spans="1:1">
      <c r="A1191" s="11" t="s">
        <v>62</v>
      </c>
    </row>
    <row r="1192" spans="1:1">
      <c r="A1192" s="11" t="s">
        <v>23</v>
      </c>
    </row>
    <row r="1193" spans="1:1">
      <c r="A1193" s="11" t="s">
        <v>23</v>
      </c>
    </row>
    <row r="1194" spans="1:1">
      <c r="A1194" s="11" t="s">
        <v>23</v>
      </c>
    </row>
    <row r="1195" spans="1:1">
      <c r="A1195" s="11" t="s">
        <v>18</v>
      </c>
    </row>
    <row r="1196" spans="1:1">
      <c r="A1196" s="11" t="s">
        <v>18</v>
      </c>
    </row>
    <row r="1197" spans="1:1">
      <c r="A1197" s="11" t="s">
        <v>23</v>
      </c>
    </row>
    <row r="1198" spans="1:1">
      <c r="A1198" s="11" t="s">
        <v>63</v>
      </c>
    </row>
    <row r="1199" spans="1:1">
      <c r="A1199" s="11" t="s">
        <v>23</v>
      </c>
    </row>
    <row r="1200" spans="1:1">
      <c r="A1200" s="11" t="s">
        <v>63</v>
      </c>
    </row>
    <row r="1201" spans="1:1">
      <c r="A1201" s="11" t="s">
        <v>41</v>
      </c>
    </row>
    <row r="1202" spans="1:1">
      <c r="A1202" s="11" t="s">
        <v>68</v>
      </c>
    </row>
    <row r="1203" spans="1:1">
      <c r="A1203" s="11" t="s">
        <v>68</v>
      </c>
    </row>
    <row r="1204" spans="1:1">
      <c r="A1204" s="11" t="s">
        <v>18</v>
      </c>
    </row>
    <row r="1205" spans="1:1">
      <c r="A1205" s="11" t="s">
        <v>18</v>
      </c>
    </row>
    <row r="1206" spans="1:1">
      <c r="A1206" s="11" t="s">
        <v>17</v>
      </c>
    </row>
    <row r="1207" spans="1:1">
      <c r="A1207" s="11" t="s">
        <v>62</v>
      </c>
    </row>
    <row r="1208" spans="1:1">
      <c r="A1208" s="11" t="s">
        <v>23</v>
      </c>
    </row>
    <row r="1209" spans="1:1">
      <c r="A1209" s="11" t="s">
        <v>63</v>
      </c>
    </row>
    <row r="1210" spans="1:1">
      <c r="A1210" s="11" t="s">
        <v>23</v>
      </c>
    </row>
    <row r="1211" spans="1:1">
      <c r="A1211" s="11" t="s">
        <v>18</v>
      </c>
    </row>
    <row r="1212" spans="1:1">
      <c r="A1212" s="11" t="s">
        <v>23</v>
      </c>
    </row>
    <row r="1213" spans="1:1">
      <c r="A1213" s="11" t="s">
        <v>60</v>
      </c>
    </row>
    <row r="1214" spans="1:1">
      <c r="A1214" s="11" t="s">
        <v>23</v>
      </c>
    </row>
    <row r="1215" spans="1:1">
      <c r="A1215" s="11" t="s">
        <v>23</v>
      </c>
    </row>
    <row r="1216" spans="1:1">
      <c r="A1216" s="11" t="s">
        <v>18</v>
      </c>
    </row>
    <row r="1217" spans="1:1">
      <c r="A1217" s="11" t="s">
        <v>26</v>
      </c>
    </row>
    <row r="1218" spans="1:1">
      <c r="A1218" s="11" t="s">
        <v>23</v>
      </c>
    </row>
    <row r="1219" spans="1:1">
      <c r="A1219" s="11" t="s">
        <v>23</v>
      </c>
    </row>
    <row r="1220" spans="1:1">
      <c r="A1220" s="11" t="s">
        <v>17</v>
      </c>
    </row>
    <row r="1221" spans="1:1">
      <c r="A1221" s="11" t="s">
        <v>23</v>
      </c>
    </row>
    <row r="1222" spans="1:1">
      <c r="A1222" s="11" t="s">
        <v>18</v>
      </c>
    </row>
    <row r="1223" spans="1:1">
      <c r="A1223" s="11" t="s">
        <v>56</v>
      </c>
    </row>
    <row r="1224" spans="1:1">
      <c r="A1224" s="11" t="s">
        <v>39</v>
      </c>
    </row>
    <row r="1225" spans="1:1">
      <c r="A1225" s="11" t="s">
        <v>39</v>
      </c>
    </row>
    <row r="1226" spans="1:1">
      <c r="A1226" s="11" t="s">
        <v>23</v>
      </c>
    </row>
    <row r="1227" spans="1:1">
      <c r="A1227" s="11" t="s">
        <v>56</v>
      </c>
    </row>
    <row r="1228" spans="1:1">
      <c r="A1228" s="11" t="s">
        <v>68</v>
      </c>
    </row>
    <row r="1229" spans="1:1">
      <c r="A1229" s="11" t="s">
        <v>68</v>
      </c>
    </row>
    <row r="1230" spans="1:1">
      <c r="A1230" s="11" t="s">
        <v>23</v>
      </c>
    </row>
    <row r="1231" spans="1:1">
      <c r="A1231" s="11" t="s">
        <v>39</v>
      </c>
    </row>
    <row r="1232" spans="1:1">
      <c r="A1232" s="11" t="s">
        <v>23</v>
      </c>
    </row>
    <row r="1233" spans="1:1">
      <c r="A1233" s="11" t="s">
        <v>23</v>
      </c>
    </row>
    <row r="1234" spans="1:1">
      <c r="A1234" s="11" t="s">
        <v>39</v>
      </c>
    </row>
    <row r="1235" spans="1:1">
      <c r="A1235" s="11" t="s">
        <v>23</v>
      </c>
    </row>
    <row r="1236" spans="1:1">
      <c r="A1236" s="11" t="s">
        <v>39</v>
      </c>
    </row>
    <row r="1237" spans="1:1">
      <c r="A1237" s="11" t="s">
        <v>39</v>
      </c>
    </row>
    <row r="1238" spans="1:1">
      <c r="A1238" s="11" t="s">
        <v>39</v>
      </c>
    </row>
    <row r="1239" spans="1:1">
      <c r="A1239" s="11" t="s">
        <v>39</v>
      </c>
    </row>
    <row r="1240" spans="1:1">
      <c r="A1240" s="11" t="s">
        <v>18</v>
      </c>
    </row>
    <row r="1241" spans="1:1">
      <c r="A1241" s="11" t="s">
        <v>23</v>
      </c>
    </row>
    <row r="1242" spans="1:1">
      <c r="A1242" s="11" t="s">
        <v>23</v>
      </c>
    </row>
    <row r="1243" spans="1:1">
      <c r="A1243" s="11" t="s">
        <v>39</v>
      </c>
    </row>
    <row r="1244" spans="1:1">
      <c r="A1244" s="11" t="s">
        <v>39</v>
      </c>
    </row>
    <row r="1245" spans="1:1">
      <c r="A1245" s="11" t="s">
        <v>39</v>
      </c>
    </row>
    <row r="1246" spans="1:1">
      <c r="A1246" s="11" t="s">
        <v>39</v>
      </c>
    </row>
    <row r="1247" spans="1:1">
      <c r="A1247" s="11" t="s">
        <v>39</v>
      </c>
    </row>
    <row r="1248" spans="1:1">
      <c r="A1248" s="11" t="s">
        <v>39</v>
      </c>
    </row>
    <row r="1249" spans="1:1">
      <c r="A1249" s="11" t="s">
        <v>39</v>
      </c>
    </row>
    <row r="1250" spans="1:1">
      <c r="A1250" s="11" t="s">
        <v>39</v>
      </c>
    </row>
    <row r="1251" spans="1:1">
      <c r="A1251" s="11" t="s">
        <v>39</v>
      </c>
    </row>
    <row r="1252" spans="1:1">
      <c r="A1252" s="11" t="s">
        <v>39</v>
      </c>
    </row>
    <row r="1253" spans="1:1">
      <c r="A1253" s="11" t="s">
        <v>39</v>
      </c>
    </row>
    <row r="1254" spans="1:1">
      <c r="A1254" s="11" t="s">
        <v>39</v>
      </c>
    </row>
    <row r="1255" spans="1:1">
      <c r="A1255" s="11" t="s">
        <v>39</v>
      </c>
    </row>
    <row r="1256" spans="1:1">
      <c r="A1256" s="11" t="s">
        <v>39</v>
      </c>
    </row>
    <row r="1257" spans="1:1">
      <c r="A1257" s="11" t="s">
        <v>39</v>
      </c>
    </row>
    <row r="1258" spans="1:1">
      <c r="A1258" s="11" t="s">
        <v>39</v>
      </c>
    </row>
    <row r="1259" spans="1:1">
      <c r="A1259" s="11" t="s">
        <v>39</v>
      </c>
    </row>
    <row r="1260" spans="1:1">
      <c r="A1260" s="11" t="s">
        <v>39</v>
      </c>
    </row>
    <row r="1261" spans="1:1">
      <c r="A1261" s="11" t="s">
        <v>39</v>
      </c>
    </row>
    <row r="1262" spans="1:1">
      <c r="A1262" s="11" t="s">
        <v>63</v>
      </c>
    </row>
    <row r="1263" spans="1:1">
      <c r="A1263" s="11" t="s">
        <v>23</v>
      </c>
    </row>
    <row r="1264" spans="1:1">
      <c r="A1264" s="11" t="s">
        <v>18</v>
      </c>
    </row>
    <row r="1265" spans="1:1">
      <c r="A1265" s="11" t="s">
        <v>62</v>
      </c>
    </row>
    <row r="1266" spans="1:1">
      <c r="A1266" s="11" t="s">
        <v>62</v>
      </c>
    </row>
    <row r="1267" spans="1:1">
      <c r="A1267" s="11" t="s">
        <v>62</v>
      </c>
    </row>
    <row r="1268" spans="1:1">
      <c r="A1268" s="11" t="s">
        <v>62</v>
      </c>
    </row>
    <row r="1269" spans="1:1">
      <c r="A1269" s="11" t="s">
        <v>17</v>
      </c>
    </row>
    <row r="1270" spans="1:1">
      <c r="A1270" s="11" t="s">
        <v>23</v>
      </c>
    </row>
    <row r="1271" spans="1:1">
      <c r="A1271" s="11" t="s">
        <v>23</v>
      </c>
    </row>
    <row r="1272" spans="1:1">
      <c r="A1272" s="11" t="s">
        <v>39</v>
      </c>
    </row>
    <row r="1273" spans="1:1">
      <c r="A1273" s="11" t="s">
        <v>68</v>
      </c>
    </row>
    <row r="1274" spans="1:1">
      <c r="A1274" s="11" t="s">
        <v>39</v>
      </c>
    </row>
    <row r="1275" spans="1:1">
      <c r="A1275" s="11" t="s">
        <v>39</v>
      </c>
    </row>
    <row r="1276" spans="1:1">
      <c r="A1276" s="11" t="s">
        <v>68</v>
      </c>
    </row>
    <row r="1277" spans="1:1">
      <c r="A1277" s="11" t="s">
        <v>39</v>
      </c>
    </row>
    <row r="1278" spans="1:1">
      <c r="A1278" s="11" t="s">
        <v>39</v>
      </c>
    </row>
    <row r="1279" spans="1:1">
      <c r="A1279" s="11" t="s">
        <v>39</v>
      </c>
    </row>
    <row r="1280" spans="1:1">
      <c r="A1280" s="11" t="s">
        <v>39</v>
      </c>
    </row>
    <row r="1281" spans="1:1">
      <c r="A1281" s="11" t="s">
        <v>39</v>
      </c>
    </row>
    <row r="1282" spans="1:1">
      <c r="A1282" s="11" t="s">
        <v>39</v>
      </c>
    </row>
    <row r="1283" spans="1:1">
      <c r="A1283" s="11" t="s">
        <v>39</v>
      </c>
    </row>
    <row r="1284" spans="1:1">
      <c r="A1284" s="11" t="s">
        <v>39</v>
      </c>
    </row>
    <row r="1285" spans="1:1">
      <c r="A1285" s="11" t="s">
        <v>39</v>
      </c>
    </row>
    <row r="1286" spans="1:1">
      <c r="A1286" s="11" t="s">
        <v>39</v>
      </c>
    </row>
    <row r="1287" spans="1:1">
      <c r="A1287" s="11" t="s">
        <v>39</v>
      </c>
    </row>
    <row r="1288" spans="1:1">
      <c r="A1288" s="11" t="s">
        <v>39</v>
      </c>
    </row>
    <row r="1289" spans="1:1">
      <c r="A1289" s="11" t="s">
        <v>39</v>
      </c>
    </row>
    <row r="1290" spans="1:1">
      <c r="A1290" s="11" t="s">
        <v>39</v>
      </c>
    </row>
    <row r="1291" spans="1:1">
      <c r="A1291" s="11" t="s">
        <v>56</v>
      </c>
    </row>
    <row r="1292" spans="1:1">
      <c r="A1292" s="11" t="s">
        <v>39</v>
      </c>
    </row>
    <row r="1293" spans="1:1">
      <c r="A1293" s="11" t="s">
        <v>39</v>
      </c>
    </row>
    <row r="1294" spans="1:1">
      <c r="A1294" s="11" t="s">
        <v>23</v>
      </c>
    </row>
    <row r="1295" spans="1:1">
      <c r="A1295" s="11" t="s">
        <v>39</v>
      </c>
    </row>
    <row r="1296" spans="1:1">
      <c r="A1296" s="11" t="s">
        <v>39</v>
      </c>
    </row>
    <row r="1297" spans="1:1">
      <c r="A1297" s="11" t="s">
        <v>39</v>
      </c>
    </row>
    <row r="1298" spans="1:1">
      <c r="A1298" s="11" t="s">
        <v>39</v>
      </c>
    </row>
    <row r="1299" spans="1:1">
      <c r="A1299" s="11" t="s">
        <v>39</v>
      </c>
    </row>
    <row r="1300" spans="1:1">
      <c r="A1300" s="11" t="s">
        <v>39</v>
      </c>
    </row>
    <row r="1301" spans="1:1">
      <c r="A1301" s="11" t="s">
        <v>39</v>
      </c>
    </row>
    <row r="1302" spans="1:1">
      <c r="A1302" s="11" t="s">
        <v>56</v>
      </c>
    </row>
    <row r="1303" spans="1:1">
      <c r="A1303" s="11" t="s">
        <v>23</v>
      </c>
    </row>
    <row r="1304" spans="1:1">
      <c r="A1304" s="11" t="s">
        <v>39</v>
      </c>
    </row>
    <row r="1305" spans="1:1">
      <c r="A1305" s="11" t="s">
        <v>23</v>
      </c>
    </row>
    <row r="1306" spans="1:1">
      <c r="A1306" s="11" t="s">
        <v>39</v>
      </c>
    </row>
    <row r="1307" spans="1:1">
      <c r="A1307" s="11" t="s">
        <v>62</v>
      </c>
    </row>
    <row r="1308" spans="1:1">
      <c r="A1308" s="11" t="s">
        <v>23</v>
      </c>
    </row>
    <row r="1309" spans="1:1">
      <c r="A1309" s="11" t="s">
        <v>68</v>
      </c>
    </row>
    <row r="1310" spans="1:1">
      <c r="A1310" s="11" t="s">
        <v>23</v>
      </c>
    </row>
    <row r="1311" spans="1:1">
      <c r="A1311" s="11" t="s">
        <v>17</v>
      </c>
    </row>
    <row r="1312" spans="1:1">
      <c r="A1312" s="11" t="s">
        <v>68</v>
      </c>
    </row>
    <row r="1313" spans="1:1">
      <c r="A1313" s="11" t="s">
        <v>56</v>
      </c>
    </row>
    <row r="1314" spans="1:1">
      <c r="A1314" s="11" t="s">
        <v>23</v>
      </c>
    </row>
    <row r="1315" spans="1:1">
      <c r="A1315" s="11" t="s">
        <v>68</v>
      </c>
    </row>
    <row r="1316" spans="1:1">
      <c r="A1316" s="11" t="s">
        <v>39</v>
      </c>
    </row>
    <row r="1317" spans="1:1">
      <c r="A1317" s="11" t="s">
        <v>39</v>
      </c>
    </row>
    <row r="1318" spans="1:1">
      <c r="A1318" s="11" t="s">
        <v>68</v>
      </c>
    </row>
    <row r="1319" spans="1:1">
      <c r="A1319" s="11" t="s">
        <v>56</v>
      </c>
    </row>
    <row r="1320" spans="1:1">
      <c r="A1320" s="11" t="s">
        <v>68</v>
      </c>
    </row>
    <row r="1321" spans="1:1">
      <c r="A1321" s="11" t="s">
        <v>68</v>
      </c>
    </row>
    <row r="1322" spans="1:1">
      <c r="A1322" s="11" t="s">
        <v>68</v>
      </c>
    </row>
    <row r="1323" spans="1:1">
      <c r="A1323" s="11" t="s">
        <v>39</v>
      </c>
    </row>
    <row r="1324" spans="1:1">
      <c r="A1324" s="11" t="s">
        <v>56</v>
      </c>
    </row>
    <row r="1325" spans="1:1">
      <c r="A1325" s="11" t="s">
        <v>18</v>
      </c>
    </row>
    <row r="1326" spans="1:1">
      <c r="A1326" s="11" t="s">
        <v>18</v>
      </c>
    </row>
    <row r="1327" spans="1:1">
      <c r="A1327" s="11" t="s">
        <v>18</v>
      </c>
    </row>
    <row r="1328" spans="1:1">
      <c r="A1328" s="11" t="s">
        <v>56</v>
      </c>
    </row>
    <row r="1329" spans="1:1">
      <c r="A1329" s="11" t="s">
        <v>39</v>
      </c>
    </row>
    <row r="1330" spans="1:1">
      <c r="A1330" s="11" t="s">
        <v>72</v>
      </c>
    </row>
    <row r="1331" spans="1:1">
      <c r="A1331" s="11" t="s">
        <v>39</v>
      </c>
    </row>
    <row r="1332" spans="1:1">
      <c r="A1332" s="11" t="s">
        <v>18</v>
      </c>
    </row>
    <row r="1333" spans="1:1">
      <c r="A1333" s="11" t="s">
        <v>72</v>
      </c>
    </row>
    <row r="1334" spans="1:1">
      <c r="A1334" s="11" t="s">
        <v>39</v>
      </c>
    </row>
    <row r="1335" spans="1:1">
      <c r="A1335" s="11" t="s">
        <v>68</v>
      </c>
    </row>
    <row r="1336" spans="1:1">
      <c r="A1336" s="11" t="s">
        <v>39</v>
      </c>
    </row>
    <row r="1337" spans="1:1">
      <c r="A1337" s="11" t="s">
        <v>68</v>
      </c>
    </row>
    <row r="1338" spans="1:1">
      <c r="A1338" s="11" t="s">
        <v>41</v>
      </c>
    </row>
    <row r="1339" spans="1:1">
      <c r="A1339" s="11" t="s">
        <v>26</v>
      </c>
    </row>
    <row r="1340" spans="1:1">
      <c r="A1340" s="11" t="s">
        <v>68</v>
      </c>
    </row>
    <row r="1341" spans="1:1">
      <c r="A1341" s="11" t="s">
        <v>63</v>
      </c>
    </row>
    <row r="1342" spans="1:1">
      <c r="A1342" s="12" t="s">
        <v>12</v>
      </c>
    </row>
    <row r="1343" spans="1:1">
      <c r="A1343" s="12" t="s">
        <v>12</v>
      </c>
    </row>
    <row r="1344" spans="1:1">
      <c r="A1344" s="12" t="s">
        <v>12</v>
      </c>
    </row>
    <row r="1345" spans="1:1">
      <c r="A1345" s="12" t="s">
        <v>12</v>
      </c>
    </row>
    <row r="1346" spans="1:1">
      <c r="A1346" s="12" t="s">
        <v>12</v>
      </c>
    </row>
    <row r="1347" spans="1:1">
      <c r="A1347" s="12" t="s">
        <v>12</v>
      </c>
    </row>
    <row r="1348" spans="1:1">
      <c r="A1348" s="12" t="s">
        <v>12</v>
      </c>
    </row>
    <row r="1349" spans="1:1">
      <c r="A1349" s="12" t="s">
        <v>12</v>
      </c>
    </row>
    <row r="1350" spans="1:1">
      <c r="A1350" s="12" t="s">
        <v>14</v>
      </c>
    </row>
    <row r="1351" spans="1:1">
      <c r="A1351" s="12" t="s">
        <v>17</v>
      </c>
    </row>
    <row r="1352" spans="1:1">
      <c r="A1352" s="12" t="s">
        <v>15</v>
      </c>
    </row>
    <row r="1353" spans="1:1">
      <c r="A1353" s="12" t="s">
        <v>15</v>
      </c>
    </row>
    <row r="1354" spans="1:1">
      <c r="A1354" s="12" t="s">
        <v>15</v>
      </c>
    </row>
    <row r="1355" spans="1:1">
      <c r="A1355" s="12" t="s">
        <v>15</v>
      </c>
    </row>
    <row r="1356" spans="1:1">
      <c r="A1356" s="12" t="s">
        <v>15</v>
      </c>
    </row>
    <row r="1357" spans="1:1">
      <c r="A1357" s="12" t="s">
        <v>15</v>
      </c>
    </row>
    <row r="1358" spans="1:1">
      <c r="A1358" s="12" t="s">
        <v>15</v>
      </c>
    </row>
    <row r="1359" spans="1:1">
      <c r="A1359" s="12" t="s">
        <v>54</v>
      </c>
    </row>
    <row r="1360" spans="1:1">
      <c r="A1360" s="12" t="s">
        <v>17</v>
      </c>
    </row>
    <row r="1361" spans="1:1">
      <c r="A1361" s="12" t="s">
        <v>20</v>
      </c>
    </row>
    <row r="1362" spans="1:1">
      <c r="A1362" s="12" t="s">
        <v>14</v>
      </c>
    </row>
    <row r="1363" spans="1:1">
      <c r="A1363" s="12" t="s">
        <v>21</v>
      </c>
    </row>
    <row r="1364" spans="1:1">
      <c r="A1364" s="12" t="s">
        <v>21</v>
      </c>
    </row>
    <row r="1365" spans="1:1">
      <c r="A1365" s="12" t="s">
        <v>21</v>
      </c>
    </row>
    <row r="1366" spans="1:1">
      <c r="A1366" s="12" t="s">
        <v>14</v>
      </c>
    </row>
    <row r="1367" spans="1:1">
      <c r="A1367" s="12" t="s">
        <v>14</v>
      </c>
    </row>
    <row r="1368" spans="1:1">
      <c r="A1368" s="12" t="s">
        <v>21</v>
      </c>
    </row>
    <row r="1369" spans="1:1">
      <c r="A1369" s="12" t="s">
        <v>21</v>
      </c>
    </row>
    <row r="1370" spans="1:1">
      <c r="A1370" s="12" t="s">
        <v>21</v>
      </c>
    </row>
    <row r="1371" spans="1:1">
      <c r="A1371" s="12" t="s">
        <v>21</v>
      </c>
    </row>
    <row r="1372" spans="1:1">
      <c r="A1372" s="12" t="s">
        <v>21</v>
      </c>
    </row>
    <row r="1373" spans="1:1">
      <c r="A1373" s="12" t="s">
        <v>21</v>
      </c>
    </row>
    <row r="1374" spans="1:1">
      <c r="A1374" s="12" t="s">
        <v>17</v>
      </c>
    </row>
    <row r="1375" spans="1:1">
      <c r="A1375" s="12" t="s">
        <v>21</v>
      </c>
    </row>
    <row r="1376" spans="1:1">
      <c r="A1376" s="12" t="s">
        <v>17</v>
      </c>
    </row>
    <row r="1377" spans="1:1">
      <c r="A1377" s="12" t="s">
        <v>17</v>
      </c>
    </row>
    <row r="1378" spans="1:1">
      <c r="A1378" s="12" t="s">
        <v>56</v>
      </c>
    </row>
    <row r="1379" spans="1:1">
      <c r="A1379" s="12" t="s">
        <v>56</v>
      </c>
    </row>
    <row r="1380" spans="1:1">
      <c r="A1380" s="12" t="s">
        <v>21</v>
      </c>
    </row>
    <row r="1381" spans="1:1">
      <c r="A1381" s="12" t="s">
        <v>21</v>
      </c>
    </row>
    <row r="1382" spans="1:1">
      <c r="A1382" s="12" t="s">
        <v>21</v>
      </c>
    </row>
    <row r="1383" spans="1:1">
      <c r="A1383" s="12" t="s">
        <v>21</v>
      </c>
    </row>
    <row r="1384" spans="1:1">
      <c r="A1384" s="12" t="s">
        <v>21</v>
      </c>
    </row>
    <row r="1385" spans="1:1">
      <c r="A1385" s="12" t="s">
        <v>21</v>
      </c>
    </row>
    <row r="1386" spans="1:1">
      <c r="A1386" s="12" t="s">
        <v>21</v>
      </c>
    </row>
    <row r="1387" spans="1:1">
      <c r="A1387" s="12" t="s">
        <v>21</v>
      </c>
    </row>
    <row r="1388" spans="1:1">
      <c r="A1388" s="12" t="s">
        <v>21</v>
      </c>
    </row>
    <row r="1389" spans="1:1">
      <c r="A1389" s="12" t="s">
        <v>21</v>
      </c>
    </row>
    <row r="1390" spans="1:1">
      <c r="A1390" s="12" t="s">
        <v>21</v>
      </c>
    </row>
    <row r="1391" spans="1:1">
      <c r="A1391" s="12" t="s">
        <v>21</v>
      </c>
    </row>
    <row r="1392" spans="1:1">
      <c r="A1392" s="12" t="s">
        <v>21</v>
      </c>
    </row>
    <row r="1393" spans="1:1">
      <c r="A1393" s="12" t="s">
        <v>21</v>
      </c>
    </row>
    <row r="1394" spans="1:1">
      <c r="A1394" s="12" t="s">
        <v>21</v>
      </c>
    </row>
    <row r="1395" spans="1:1">
      <c r="A1395" s="12" t="s">
        <v>21</v>
      </c>
    </row>
    <row r="1396" spans="1:1">
      <c r="A1396" s="12" t="s">
        <v>21</v>
      </c>
    </row>
    <row r="1397" spans="1:1">
      <c r="A1397" s="12" t="s">
        <v>21</v>
      </c>
    </row>
    <row r="1398" spans="1:1">
      <c r="A1398" s="12" t="s">
        <v>21</v>
      </c>
    </row>
    <row r="1399" spans="1:1">
      <c r="A1399" s="12" t="s">
        <v>21</v>
      </c>
    </row>
    <row r="1400" spans="1:1">
      <c r="A1400" s="12" t="s">
        <v>21</v>
      </c>
    </row>
    <row r="1401" spans="1:1">
      <c r="A1401" s="12" t="s">
        <v>56</v>
      </c>
    </row>
    <row r="1402" spans="1:1">
      <c r="A1402" s="12" t="s">
        <v>17</v>
      </c>
    </row>
    <row r="1403" spans="1:1">
      <c r="A1403" s="12" t="s">
        <v>17</v>
      </c>
    </row>
    <row r="1404" spans="1:1">
      <c r="A1404" s="12" t="s">
        <v>17</v>
      </c>
    </row>
    <row r="1405" spans="1:1">
      <c r="A1405" s="12" t="s">
        <v>17</v>
      </c>
    </row>
    <row r="1406" spans="1:1">
      <c r="A1406" s="12" t="s">
        <v>21</v>
      </c>
    </row>
    <row r="1407" spans="1:1">
      <c r="A1407" s="12" t="s">
        <v>21</v>
      </c>
    </row>
    <row r="1408" spans="1:1">
      <c r="A1408" s="12" t="s">
        <v>21</v>
      </c>
    </row>
    <row r="1409" spans="1:1">
      <c r="A1409" s="12" t="s">
        <v>21</v>
      </c>
    </row>
    <row r="1410" spans="1:1">
      <c r="A1410" s="12" t="s">
        <v>21</v>
      </c>
    </row>
    <row r="1411" spans="1:1">
      <c r="A1411" s="12" t="s">
        <v>21</v>
      </c>
    </row>
    <row r="1412" spans="1:1">
      <c r="A1412" s="12" t="s">
        <v>21</v>
      </c>
    </row>
    <row r="1413" spans="1:1">
      <c r="A1413" s="12" t="s">
        <v>21</v>
      </c>
    </row>
    <row r="1414" spans="1:1">
      <c r="A1414" s="12" t="s">
        <v>21</v>
      </c>
    </row>
    <row r="1415" spans="1:1">
      <c r="A1415" s="12" t="s">
        <v>21</v>
      </c>
    </row>
    <row r="1416" spans="1:1">
      <c r="A1416" s="12" t="s">
        <v>21</v>
      </c>
    </row>
    <row r="1417" spans="1:1">
      <c r="A1417" s="12" t="s">
        <v>21</v>
      </c>
    </row>
    <row r="1418" spans="1:1">
      <c r="A1418" s="12" t="s">
        <v>21</v>
      </c>
    </row>
    <row r="1419" spans="1:1">
      <c r="A1419" s="12" t="s">
        <v>21</v>
      </c>
    </row>
    <row r="1420" spans="1:1">
      <c r="A1420" s="12" t="s">
        <v>21</v>
      </c>
    </row>
    <row r="1421" spans="1:1">
      <c r="A1421" s="12" t="s">
        <v>21</v>
      </c>
    </row>
    <row r="1422" spans="1:1">
      <c r="A1422" s="12" t="s">
        <v>21</v>
      </c>
    </row>
    <row r="1423" spans="1:1">
      <c r="A1423" s="12" t="s">
        <v>21</v>
      </c>
    </row>
    <row r="1424" spans="1:1">
      <c r="A1424" s="12" t="s">
        <v>21</v>
      </c>
    </row>
    <row r="1425" spans="1:1">
      <c r="A1425" s="12" t="s">
        <v>21</v>
      </c>
    </row>
    <row r="1426" spans="1:1">
      <c r="A1426" s="12" t="s">
        <v>21</v>
      </c>
    </row>
    <row r="1427" spans="1:1">
      <c r="A1427" s="12" t="s">
        <v>21</v>
      </c>
    </row>
    <row r="1428" spans="1:1">
      <c r="A1428" s="12" t="s">
        <v>21</v>
      </c>
    </row>
    <row r="1429" spans="1:1">
      <c r="A1429" s="12" t="s">
        <v>21</v>
      </c>
    </row>
    <row r="1430" spans="1:1">
      <c r="A1430" s="12" t="s">
        <v>21</v>
      </c>
    </row>
    <row r="1431" spans="1:1">
      <c r="A1431" s="12" t="s">
        <v>21</v>
      </c>
    </row>
    <row r="1432" spans="1:1">
      <c r="A1432" s="12" t="s">
        <v>36</v>
      </c>
    </row>
    <row r="1433" spans="1:1">
      <c r="A1433" s="12" t="s">
        <v>14</v>
      </c>
    </row>
    <row r="1434" spans="1:1">
      <c r="A1434" s="12" t="s">
        <v>21</v>
      </c>
    </row>
    <row r="1435" spans="1:1">
      <c r="A1435" s="12" t="s">
        <v>21</v>
      </c>
    </row>
    <row r="1436" spans="1:1">
      <c r="A1436" s="12" t="s">
        <v>21</v>
      </c>
    </row>
    <row r="1437" spans="1:1">
      <c r="A1437" s="12" t="s">
        <v>21</v>
      </c>
    </row>
    <row r="1438" spans="1:1">
      <c r="A1438" s="12" t="s">
        <v>21</v>
      </c>
    </row>
    <row r="1439" spans="1:1">
      <c r="A1439" s="12" t="s">
        <v>21</v>
      </c>
    </row>
    <row r="1440" spans="1:1">
      <c r="A1440" s="12" t="s">
        <v>21</v>
      </c>
    </row>
    <row r="1441" spans="1:1">
      <c r="A1441" s="12" t="s">
        <v>21</v>
      </c>
    </row>
    <row r="1442" spans="1:1">
      <c r="A1442" s="12" t="s">
        <v>21</v>
      </c>
    </row>
    <row r="1443" spans="1:1">
      <c r="A1443" s="12" t="s">
        <v>21</v>
      </c>
    </row>
    <row r="1444" spans="1:1">
      <c r="A1444" s="12" t="s">
        <v>24</v>
      </c>
    </row>
    <row r="1445" spans="1:1">
      <c r="A1445" s="12" t="s">
        <v>55</v>
      </c>
    </row>
    <row r="1446" spans="1:1">
      <c r="A1446" s="12" t="s">
        <v>26</v>
      </c>
    </row>
    <row r="1447" spans="1:1">
      <c r="A1447" s="12" t="s">
        <v>55</v>
      </c>
    </row>
    <row r="1448" spans="1:1">
      <c r="A1448" s="12" t="s">
        <v>28</v>
      </c>
    </row>
    <row r="1449" spans="1:1">
      <c r="A1449" s="12" t="s">
        <v>55</v>
      </c>
    </row>
    <row r="1450" spans="1:1">
      <c r="A1450" s="12" t="s">
        <v>55</v>
      </c>
    </row>
    <row r="1451" spans="1:1">
      <c r="A1451" s="12" t="s">
        <v>55</v>
      </c>
    </row>
    <row r="1452" spans="1:1">
      <c r="A1452" s="12" t="s">
        <v>55</v>
      </c>
    </row>
    <row r="1453" spans="1:1">
      <c r="A1453" s="12" t="s">
        <v>55</v>
      </c>
    </row>
    <row r="1454" spans="1:1">
      <c r="A1454" s="12" t="s">
        <v>54</v>
      </c>
    </row>
    <row r="1455" spans="1:1">
      <c r="A1455" s="12" t="s">
        <v>54</v>
      </c>
    </row>
    <row r="1456" spans="1:1">
      <c r="A1456" s="12" t="s">
        <v>54</v>
      </c>
    </row>
    <row r="1457" spans="1:1">
      <c r="A1457" s="12" t="s">
        <v>54</v>
      </c>
    </row>
    <row r="1458" spans="1:1">
      <c r="A1458" s="12" t="s">
        <v>54</v>
      </c>
    </row>
    <row r="1459" spans="1:1">
      <c r="A1459" s="12" t="s">
        <v>54</v>
      </c>
    </row>
    <row r="1460" spans="1:1">
      <c r="A1460" s="12" t="s">
        <v>54</v>
      </c>
    </row>
    <row r="1461" spans="1:1">
      <c r="A1461" s="12" t="s">
        <v>55</v>
      </c>
    </row>
    <row r="1462" spans="1:1">
      <c r="A1462" s="12" t="s">
        <v>55</v>
      </c>
    </row>
    <row r="1463" spans="1:1">
      <c r="A1463" s="12" t="s">
        <v>55</v>
      </c>
    </row>
    <row r="1464" spans="1:1">
      <c r="A1464" s="12" t="s">
        <v>38</v>
      </c>
    </row>
    <row r="1465" spans="1:1">
      <c r="A1465" s="12" t="s">
        <v>56</v>
      </c>
    </row>
    <row r="1466" spans="1:1">
      <c r="A1466" s="12" t="s">
        <v>21</v>
      </c>
    </row>
    <row r="1467" spans="1:1">
      <c r="A1467" s="12" t="s">
        <v>21</v>
      </c>
    </row>
    <row r="1468" spans="1:1">
      <c r="A1468" s="12" t="s">
        <v>21</v>
      </c>
    </row>
    <row r="1469" spans="1:1">
      <c r="A1469" s="12" t="s">
        <v>21</v>
      </c>
    </row>
    <row r="1470" spans="1:1">
      <c r="A1470" s="12" t="s">
        <v>21</v>
      </c>
    </row>
    <row r="1471" spans="1:1">
      <c r="A1471" s="12" t="s">
        <v>21</v>
      </c>
    </row>
    <row r="1472" spans="1:1">
      <c r="A1472" s="12" t="s">
        <v>21</v>
      </c>
    </row>
    <row r="1473" spans="1:1">
      <c r="A1473" s="12" t="s">
        <v>21</v>
      </c>
    </row>
    <row r="1474" spans="1:1">
      <c r="A1474" s="12" t="s">
        <v>21</v>
      </c>
    </row>
    <row r="1475" spans="1:1">
      <c r="A1475" s="12" t="s">
        <v>21</v>
      </c>
    </row>
    <row r="1476" spans="1:1">
      <c r="A1476" s="12" t="s">
        <v>21</v>
      </c>
    </row>
    <row r="1477" spans="1:1">
      <c r="A1477" s="12" t="s">
        <v>55</v>
      </c>
    </row>
    <row r="1478" spans="1:1">
      <c r="A1478" s="12" t="s">
        <v>16</v>
      </c>
    </row>
    <row r="1479" spans="1:1">
      <c r="A1479" s="12" t="s">
        <v>55</v>
      </c>
    </row>
    <row r="1480" spans="1:1">
      <c r="A1480" s="12" t="s">
        <v>21</v>
      </c>
    </row>
    <row r="1481" spans="1:1">
      <c r="A1481" s="12" t="s">
        <v>21</v>
      </c>
    </row>
    <row r="1482" spans="1:1">
      <c r="A1482" s="12" t="s">
        <v>21</v>
      </c>
    </row>
    <row r="1483" spans="1:1">
      <c r="A1483" s="12" t="s">
        <v>21</v>
      </c>
    </row>
    <row r="1484" spans="1:1">
      <c r="A1484" s="12" t="s">
        <v>21</v>
      </c>
    </row>
    <row r="1485" spans="1:1">
      <c r="A1485" s="12" t="s">
        <v>21</v>
      </c>
    </row>
    <row r="1486" spans="1:1">
      <c r="A1486" s="12" t="s">
        <v>21</v>
      </c>
    </row>
    <row r="1487" spans="1:1">
      <c r="A1487" s="12" t="s">
        <v>21</v>
      </c>
    </row>
    <row r="1488" spans="1:1">
      <c r="A1488" s="12" t="s">
        <v>21</v>
      </c>
    </row>
    <row r="1489" spans="1:1">
      <c r="A1489" s="12" t="s">
        <v>21</v>
      </c>
    </row>
    <row r="1490" spans="1:1">
      <c r="A1490" s="12" t="s">
        <v>21</v>
      </c>
    </row>
    <row r="1491" spans="1:1">
      <c r="A1491" s="12" t="s">
        <v>21</v>
      </c>
    </row>
    <row r="1492" spans="1:1">
      <c r="A1492" s="12" t="s">
        <v>21</v>
      </c>
    </row>
    <row r="1493" spans="1:1">
      <c r="A1493" s="12" t="s">
        <v>21</v>
      </c>
    </row>
    <row r="1494" spans="1:1">
      <c r="A1494" s="12" t="s">
        <v>21</v>
      </c>
    </row>
    <row r="1495" spans="1:1">
      <c r="A1495" s="12" t="s">
        <v>21</v>
      </c>
    </row>
    <row r="1496" spans="1:1">
      <c r="A1496" s="12" t="s">
        <v>21</v>
      </c>
    </row>
    <row r="1497" spans="1:1">
      <c r="A1497" s="12" t="s">
        <v>21</v>
      </c>
    </row>
    <row r="1498" spans="1:1">
      <c r="A1498" s="12" t="s">
        <v>21</v>
      </c>
    </row>
    <row r="1499" spans="1:1">
      <c r="A1499" s="12" t="s">
        <v>21</v>
      </c>
    </row>
    <row r="1500" spans="1:1">
      <c r="A1500" s="12" t="s">
        <v>21</v>
      </c>
    </row>
    <row r="1501" spans="1:1">
      <c r="A1501" s="12" t="s">
        <v>21</v>
      </c>
    </row>
    <row r="1502" spans="1:1">
      <c r="A1502" s="12" t="s">
        <v>21</v>
      </c>
    </row>
    <row r="1503" spans="1:1">
      <c r="A1503" s="12" t="s">
        <v>21</v>
      </c>
    </row>
    <row r="1504" spans="1:1">
      <c r="A1504" s="12" t="s">
        <v>21</v>
      </c>
    </row>
    <row r="1505" spans="1:1">
      <c r="A1505" s="12" t="s">
        <v>21</v>
      </c>
    </row>
    <row r="1506" spans="1:1">
      <c r="A1506" s="12" t="s">
        <v>21</v>
      </c>
    </row>
    <row r="1507" spans="1:1">
      <c r="A1507" s="12" t="s">
        <v>21</v>
      </c>
    </row>
    <row r="1508" spans="1:1">
      <c r="A1508" s="12" t="s">
        <v>21</v>
      </c>
    </row>
    <row r="1509" spans="1:1">
      <c r="A1509" s="12" t="s">
        <v>21</v>
      </c>
    </row>
    <row r="1510" spans="1:1">
      <c r="A1510" s="12" t="s">
        <v>17</v>
      </c>
    </row>
    <row r="1511" spans="1:1">
      <c r="A1511" s="12" t="s">
        <v>18</v>
      </c>
    </row>
    <row r="1512" spans="1:1">
      <c r="A1512" s="12" t="s">
        <v>18</v>
      </c>
    </row>
    <row r="1513" spans="1:1">
      <c r="A1513" s="12" t="s">
        <v>18</v>
      </c>
    </row>
    <row r="1514" spans="1:1">
      <c r="A1514" s="12" t="s">
        <v>17</v>
      </c>
    </row>
    <row r="1515" spans="1:1">
      <c r="A1515" s="12" t="s">
        <v>12</v>
      </c>
    </row>
    <row r="1516" spans="1:1">
      <c r="A1516" s="12" t="s">
        <v>18</v>
      </c>
    </row>
    <row r="1517" spans="1:1">
      <c r="A1517" s="12" t="s">
        <v>18</v>
      </c>
    </row>
    <row r="1518" spans="1:1">
      <c r="A1518" s="12" t="s">
        <v>21</v>
      </c>
    </row>
    <row r="1519" spans="1:1">
      <c r="A1519" s="12" t="s">
        <v>12</v>
      </c>
    </row>
    <row r="1520" spans="1:1">
      <c r="A1520" s="12" t="s">
        <v>14</v>
      </c>
    </row>
    <row r="1521" spans="1:1">
      <c r="A1521" s="12" t="s">
        <v>14</v>
      </c>
    </row>
    <row r="1522" spans="1:1">
      <c r="A1522" s="12" t="s">
        <v>14</v>
      </c>
    </row>
    <row r="1523" spans="1:1">
      <c r="A1523" s="12" t="s">
        <v>14</v>
      </c>
    </row>
    <row r="1524" spans="1:1">
      <c r="A1524" s="12" t="s">
        <v>14</v>
      </c>
    </row>
    <row r="1525" spans="1:1">
      <c r="A1525" s="12" t="s">
        <v>14</v>
      </c>
    </row>
    <row r="1526" spans="1:1">
      <c r="A1526" s="12" t="s">
        <v>14</v>
      </c>
    </row>
    <row r="1527" spans="1:1">
      <c r="A1527" s="12" t="s">
        <v>14</v>
      </c>
    </row>
    <row r="1528" spans="1:1">
      <c r="A1528" s="12" t="s">
        <v>14</v>
      </c>
    </row>
    <row r="1529" spans="1:1">
      <c r="A1529" s="12" t="s">
        <v>37</v>
      </c>
    </row>
    <row r="1530" spans="1:1">
      <c r="A1530" s="12" t="s">
        <v>21</v>
      </c>
    </row>
    <row r="1531" spans="1:1">
      <c r="A1531" s="12" t="s">
        <v>21</v>
      </c>
    </row>
    <row r="1532" spans="1:1">
      <c r="A1532" s="12" t="s">
        <v>21</v>
      </c>
    </row>
    <row r="1533" spans="1:1">
      <c r="A1533" s="12" t="s">
        <v>21</v>
      </c>
    </row>
    <row r="1534" spans="1:1">
      <c r="A1534" s="12" t="s">
        <v>21</v>
      </c>
    </row>
    <row r="1535" spans="1:1">
      <c r="A1535" s="12" t="s">
        <v>21</v>
      </c>
    </row>
    <row r="1536" spans="1:1">
      <c r="A1536" s="12" t="s">
        <v>21</v>
      </c>
    </row>
    <row r="1537" spans="1:1">
      <c r="A1537" s="12" t="s">
        <v>21</v>
      </c>
    </row>
    <row r="1538" spans="1:1">
      <c r="A1538" s="12" t="s">
        <v>21</v>
      </c>
    </row>
    <row r="1539" spans="1:1">
      <c r="A1539" s="12" t="s">
        <v>21</v>
      </c>
    </row>
    <row r="1540" spans="1:1">
      <c r="A1540" s="12" t="s">
        <v>21</v>
      </c>
    </row>
    <row r="1541" spans="1:1">
      <c r="A1541" s="12" t="s">
        <v>21</v>
      </c>
    </row>
    <row r="1542" spans="1:1">
      <c r="A1542" s="12" t="s">
        <v>21</v>
      </c>
    </row>
    <row r="1543" spans="1:1">
      <c r="A1543" s="12" t="s">
        <v>21</v>
      </c>
    </row>
    <row r="1544" spans="1:1">
      <c r="A1544" s="12" t="s">
        <v>21</v>
      </c>
    </row>
    <row r="1545" spans="1:1">
      <c r="A1545" s="12" t="s">
        <v>21</v>
      </c>
    </row>
    <row r="1546" spans="1:1">
      <c r="A1546" s="12" t="s">
        <v>21</v>
      </c>
    </row>
    <row r="1547" spans="1:1">
      <c r="A1547" s="12" t="s">
        <v>21</v>
      </c>
    </row>
    <row r="1548" spans="1:1">
      <c r="A1548" s="12" t="s">
        <v>14</v>
      </c>
    </row>
    <row r="1549" spans="1:1">
      <c r="A1549" s="12" t="s">
        <v>23</v>
      </c>
    </row>
    <row r="1550" spans="1:1">
      <c r="A1550" s="12" t="s">
        <v>14</v>
      </c>
    </row>
    <row r="1551" spans="1:1">
      <c r="A1551" s="12" t="s">
        <v>14</v>
      </c>
    </row>
    <row r="1552" spans="1:1">
      <c r="A1552" s="12" t="s">
        <v>14</v>
      </c>
    </row>
    <row r="1553" spans="1:1">
      <c r="A1553" s="12" t="s">
        <v>55</v>
      </c>
    </row>
    <row r="1554" spans="1:1">
      <c r="A1554" s="12" t="s">
        <v>12</v>
      </c>
    </row>
    <row r="1555" spans="1:1">
      <c r="A1555" s="12" t="s">
        <v>12</v>
      </c>
    </row>
    <row r="1556" spans="1:1">
      <c r="A1556" s="12" t="s">
        <v>12</v>
      </c>
    </row>
    <row r="1557" spans="1:1">
      <c r="A1557" s="12" t="s">
        <v>16</v>
      </c>
    </row>
    <row r="1558" spans="1:1">
      <c r="A1558" s="12" t="s">
        <v>21</v>
      </c>
    </row>
    <row r="1559" spans="1:1">
      <c r="A1559" s="12" t="s">
        <v>21</v>
      </c>
    </row>
    <row r="1560" spans="1:1">
      <c r="A1560" s="12" t="s">
        <v>21</v>
      </c>
    </row>
    <row r="1561" spans="1:1">
      <c r="A1561" s="12" t="s">
        <v>21</v>
      </c>
    </row>
    <row r="1562" spans="1:1">
      <c r="A1562" s="12" t="s">
        <v>21</v>
      </c>
    </row>
    <row r="1563" spans="1:1">
      <c r="A1563" s="12" t="s">
        <v>21</v>
      </c>
    </row>
    <row r="1564" spans="1:1">
      <c r="A1564" s="12" t="s">
        <v>21</v>
      </c>
    </row>
    <row r="1565" spans="1:1">
      <c r="A1565" s="12" t="s">
        <v>21</v>
      </c>
    </row>
    <row r="1566" spans="1:1">
      <c r="A1566" s="12" t="s">
        <v>21</v>
      </c>
    </row>
    <row r="1567" spans="1:1">
      <c r="A1567" s="12" t="s">
        <v>21</v>
      </c>
    </row>
    <row r="1568" spans="1:1">
      <c r="A1568" s="12" t="s">
        <v>21</v>
      </c>
    </row>
    <row r="1569" spans="1:1">
      <c r="A1569" s="12" t="s">
        <v>21</v>
      </c>
    </row>
    <row r="1570" spans="1:1">
      <c r="A1570" s="12" t="s">
        <v>21</v>
      </c>
    </row>
    <row r="1571" spans="1:1">
      <c r="A1571" s="12" t="s">
        <v>21</v>
      </c>
    </row>
    <row r="1572" spans="1:1">
      <c r="A1572" s="12" t="s">
        <v>21</v>
      </c>
    </row>
    <row r="1573" spans="1:1">
      <c r="A1573" s="12" t="s">
        <v>21</v>
      </c>
    </row>
    <row r="1574" spans="1:1">
      <c r="A1574" s="12" t="s">
        <v>21</v>
      </c>
    </row>
    <row r="1575" spans="1:1">
      <c r="A1575" s="12" t="s">
        <v>21</v>
      </c>
    </row>
    <row r="1576" spans="1:1">
      <c r="A1576" s="12" t="s">
        <v>21</v>
      </c>
    </row>
    <row r="1577" spans="1:1">
      <c r="A1577" s="12" t="s">
        <v>21</v>
      </c>
    </row>
    <row r="1578" spans="1:1">
      <c r="A1578" s="12" t="s">
        <v>21</v>
      </c>
    </row>
    <row r="1579" spans="1:1">
      <c r="A1579" s="12" t="s">
        <v>21</v>
      </c>
    </row>
    <row r="1580" spans="1:1">
      <c r="A1580" s="12" t="s">
        <v>21</v>
      </c>
    </row>
    <row r="1581" spans="1:1">
      <c r="A1581" s="12" t="s">
        <v>12</v>
      </c>
    </row>
    <row r="1582" spans="1:1">
      <c r="A1582" s="12" t="s">
        <v>21</v>
      </c>
    </row>
    <row r="1583" spans="1:1">
      <c r="A1583" s="12" t="s">
        <v>21</v>
      </c>
    </row>
    <row r="1584" spans="1:1">
      <c r="A1584" s="12" t="s">
        <v>21</v>
      </c>
    </row>
    <row r="1585" spans="1:1">
      <c r="A1585" s="12" t="s">
        <v>21</v>
      </c>
    </row>
    <row r="1586" spans="1:1">
      <c r="A1586" s="12" t="s">
        <v>21</v>
      </c>
    </row>
    <row r="1587" spans="1:1">
      <c r="A1587" s="12" t="s">
        <v>21</v>
      </c>
    </row>
    <row r="1588" spans="1:1">
      <c r="A1588" s="12" t="s">
        <v>21</v>
      </c>
    </row>
    <row r="1589" spans="1:1">
      <c r="A1589" s="12" t="s">
        <v>21</v>
      </c>
    </row>
    <row r="1590" spans="1:1">
      <c r="A1590" s="12" t="s">
        <v>21</v>
      </c>
    </row>
    <row r="1591" spans="1:1">
      <c r="A1591" s="12" t="s">
        <v>21</v>
      </c>
    </row>
    <row r="1592" spans="1:1">
      <c r="A1592" s="12" t="s">
        <v>21</v>
      </c>
    </row>
    <row r="1593" spans="1:1">
      <c r="A1593" s="12" t="s">
        <v>21</v>
      </c>
    </row>
    <row r="1594" spans="1:1">
      <c r="A1594" s="12" t="s">
        <v>21</v>
      </c>
    </row>
    <row r="1595" spans="1:1">
      <c r="A1595" s="12" t="s">
        <v>21</v>
      </c>
    </row>
    <row r="1596" spans="1:1">
      <c r="A1596" s="12" t="s">
        <v>21</v>
      </c>
    </row>
    <row r="1597" spans="1:1">
      <c r="A1597" s="12" t="s">
        <v>21</v>
      </c>
    </row>
    <row r="1598" spans="1:1">
      <c r="A1598" s="12" t="s">
        <v>21</v>
      </c>
    </row>
    <row r="1599" spans="1:1">
      <c r="A1599" s="12" t="s">
        <v>21</v>
      </c>
    </row>
    <row r="1600" spans="1:1">
      <c r="A1600" s="12" t="s">
        <v>21</v>
      </c>
    </row>
    <row r="1601" spans="1:1">
      <c r="A1601" s="12" t="s">
        <v>21</v>
      </c>
    </row>
    <row r="1602" spans="1:1">
      <c r="A1602" s="12" t="s">
        <v>12</v>
      </c>
    </row>
    <row r="1603" spans="1:1">
      <c r="A1603" s="12" t="s">
        <v>21</v>
      </c>
    </row>
    <row r="1604" spans="1:1">
      <c r="A1604" s="12" t="s">
        <v>21</v>
      </c>
    </row>
    <row r="1605" spans="1:1">
      <c r="A1605" s="12" t="s">
        <v>12</v>
      </c>
    </row>
    <row r="1606" spans="1:1">
      <c r="A1606" s="12" t="s">
        <v>47</v>
      </c>
    </row>
    <row r="1607" spans="1:1">
      <c r="A1607" s="12" t="s">
        <v>12</v>
      </c>
    </row>
    <row r="1608" spans="1:1">
      <c r="A1608" s="12" t="s">
        <v>39</v>
      </c>
    </row>
    <row r="1609" spans="1:1">
      <c r="A1609" s="12" t="s">
        <v>39</v>
      </c>
    </row>
    <row r="1610" spans="1:1">
      <c r="A1610" s="12" t="s">
        <v>39</v>
      </c>
    </row>
    <row r="1611" spans="1:1">
      <c r="A1611" s="12" t="s">
        <v>16</v>
      </c>
    </row>
    <row r="1612" spans="1:1">
      <c r="A1612" s="12" t="s">
        <v>21</v>
      </c>
    </row>
    <row r="1613" spans="1:1">
      <c r="A1613" s="12" t="s">
        <v>21</v>
      </c>
    </row>
    <row r="1614" spans="1:1">
      <c r="A1614" s="12" t="s">
        <v>21</v>
      </c>
    </row>
    <row r="1615" spans="1:1">
      <c r="A1615" s="12" t="s">
        <v>14</v>
      </c>
    </row>
    <row r="1616" spans="1:1">
      <c r="A1616" s="12" t="s">
        <v>35</v>
      </c>
    </row>
    <row r="1617" spans="1:1">
      <c r="A1617" s="12" t="s">
        <v>14</v>
      </c>
    </row>
    <row r="1618" spans="1:1">
      <c r="A1618" s="12" t="s">
        <v>14</v>
      </c>
    </row>
    <row r="1619" spans="1:1">
      <c r="A1619" s="12" t="s">
        <v>21</v>
      </c>
    </row>
    <row r="1620" spans="1:1">
      <c r="A1620" s="12" t="s">
        <v>21</v>
      </c>
    </row>
    <row r="1621" spans="1:1">
      <c r="A1621" s="12" t="s">
        <v>39</v>
      </c>
    </row>
    <row r="1622" spans="1:1">
      <c r="A1622" s="12" t="s">
        <v>21</v>
      </c>
    </row>
    <row r="1623" spans="1:1">
      <c r="A1623" s="12" t="s">
        <v>21</v>
      </c>
    </row>
    <row r="1624" spans="1:1">
      <c r="A1624" s="12" t="s">
        <v>21</v>
      </c>
    </row>
    <row r="1625" spans="1:1">
      <c r="A1625" s="12" t="s">
        <v>21</v>
      </c>
    </row>
    <row r="1626" spans="1:1">
      <c r="A1626" s="12" t="s">
        <v>21</v>
      </c>
    </row>
    <row r="1627" spans="1:1">
      <c r="A1627" s="12" t="s">
        <v>21</v>
      </c>
    </row>
    <row r="1628" spans="1:1">
      <c r="A1628" s="12" t="s">
        <v>21</v>
      </c>
    </row>
    <row r="1629" spans="1:1">
      <c r="A1629" s="12" t="s">
        <v>21</v>
      </c>
    </row>
    <row r="1630" spans="1:1">
      <c r="A1630" s="12" t="s">
        <v>39</v>
      </c>
    </row>
    <row r="1631" spans="1:1">
      <c r="A1631" s="12" t="s">
        <v>39</v>
      </c>
    </row>
    <row r="1632" spans="1:1">
      <c r="A1632" s="12" t="s">
        <v>39</v>
      </c>
    </row>
    <row r="1633" spans="1:1">
      <c r="A1633" s="12" t="s">
        <v>39</v>
      </c>
    </row>
    <row r="1634" spans="1:1">
      <c r="A1634" s="12" t="s">
        <v>58</v>
      </c>
    </row>
    <row r="1635" spans="1:1">
      <c r="A1635" s="12" t="s">
        <v>59</v>
      </c>
    </row>
    <row r="1636" spans="1:1">
      <c r="A1636" s="12" t="s">
        <v>24</v>
      </c>
    </row>
    <row r="1637" spans="1:1">
      <c r="A1637" s="12" t="s">
        <v>58</v>
      </c>
    </row>
    <row r="1638" spans="1:1">
      <c r="A1638" s="12" t="s">
        <v>58</v>
      </c>
    </row>
    <row r="1639" spans="1:1">
      <c r="A1639" s="12" t="s">
        <v>58</v>
      </c>
    </row>
    <row r="1640" spans="1:1">
      <c r="A1640" s="12" t="s">
        <v>12</v>
      </c>
    </row>
    <row r="1641" spans="1:1">
      <c r="A1641" s="12" t="s">
        <v>12</v>
      </c>
    </row>
    <row r="1642" spans="1:1">
      <c r="A1642" s="12" t="s">
        <v>12</v>
      </c>
    </row>
    <row r="1643" spans="1:1">
      <c r="A1643" s="12" t="s">
        <v>12</v>
      </c>
    </row>
    <row r="1644" spans="1:1">
      <c r="A1644" s="12" t="s">
        <v>12</v>
      </c>
    </row>
    <row r="1645" spans="1:1">
      <c r="A1645" s="12" t="s">
        <v>12</v>
      </c>
    </row>
    <row r="1646" spans="1:1">
      <c r="A1646" s="12" t="s">
        <v>12</v>
      </c>
    </row>
    <row r="1647" spans="1:1">
      <c r="A1647" s="12" t="s">
        <v>12</v>
      </c>
    </row>
    <row r="1648" spans="1:1">
      <c r="A1648" s="12" t="s">
        <v>63</v>
      </c>
    </row>
    <row r="1649" spans="1:1">
      <c r="A1649" s="12" t="s">
        <v>17</v>
      </c>
    </row>
    <row r="1650" spans="1:1">
      <c r="A1650" s="12" t="s">
        <v>17</v>
      </c>
    </row>
    <row r="1651" spans="1:1">
      <c r="A1651" s="12" t="s">
        <v>17</v>
      </c>
    </row>
    <row r="1652" spans="1:1">
      <c r="A1652" s="12" t="s">
        <v>17</v>
      </c>
    </row>
    <row r="1653" spans="1:1">
      <c r="A1653" s="12" t="s">
        <v>72</v>
      </c>
    </row>
    <row r="1654" spans="1:1">
      <c r="A1654" s="12" t="s">
        <v>17</v>
      </c>
    </row>
    <row r="1655" spans="1:1">
      <c r="A1655" s="12" t="s">
        <v>17</v>
      </c>
    </row>
    <row r="1656" spans="1:1">
      <c r="A1656" s="12" t="s">
        <v>18</v>
      </c>
    </row>
    <row r="1657" spans="1:1">
      <c r="A1657" s="12" t="s">
        <v>14</v>
      </c>
    </row>
    <row r="1658" spans="1:1">
      <c r="A1658" s="12" t="s">
        <v>17</v>
      </c>
    </row>
    <row r="1659" spans="1:1">
      <c r="A1659" s="12" t="s">
        <v>17</v>
      </c>
    </row>
    <row r="1660" spans="1:1">
      <c r="A1660" s="12" t="s">
        <v>21</v>
      </c>
    </row>
    <row r="1661" spans="1:1">
      <c r="A1661" s="12" t="s">
        <v>21</v>
      </c>
    </row>
    <row r="1662" spans="1:1">
      <c r="A1662" s="12" t="s">
        <v>21</v>
      </c>
    </row>
    <row r="1663" spans="1:1">
      <c r="A1663" s="12" t="s">
        <v>21</v>
      </c>
    </row>
    <row r="1664" spans="1:1">
      <c r="A1664" s="12" t="s">
        <v>21</v>
      </c>
    </row>
    <row r="1665" spans="1:1">
      <c r="A1665" s="12" t="s">
        <v>21</v>
      </c>
    </row>
    <row r="1666" spans="1:1">
      <c r="A1666" s="12" t="s">
        <v>21</v>
      </c>
    </row>
    <row r="1667" spans="1:1">
      <c r="A1667" s="12" t="s">
        <v>21</v>
      </c>
    </row>
    <row r="1668" spans="1:1">
      <c r="A1668" s="12" t="s">
        <v>14</v>
      </c>
    </row>
    <row r="1669" spans="1:1">
      <c r="A1669" s="12" t="s">
        <v>58</v>
      </c>
    </row>
    <row r="1670" spans="1:1">
      <c r="A1670" s="12" t="s">
        <v>14</v>
      </c>
    </row>
    <row r="1671" spans="1:1">
      <c r="A1671" s="12" t="s">
        <v>17</v>
      </c>
    </row>
    <row r="1672" spans="1:1">
      <c r="A1672" s="12" t="s">
        <v>18</v>
      </c>
    </row>
    <row r="1673" spans="1:1">
      <c r="A1673" s="12" t="s">
        <v>59</v>
      </c>
    </row>
    <row r="1674" spans="1:1">
      <c r="A1674" s="12" t="s">
        <v>17</v>
      </c>
    </row>
    <row r="1675" spans="1:1">
      <c r="A1675" s="12" t="s">
        <v>14</v>
      </c>
    </row>
    <row r="1676" spans="1:1">
      <c r="A1676" s="12" t="s">
        <v>18</v>
      </c>
    </row>
    <row r="1677" spans="1:1">
      <c r="A1677" s="12" t="s">
        <v>14</v>
      </c>
    </row>
    <row r="1678" spans="1:1">
      <c r="A1678" s="12" t="s">
        <v>58</v>
      </c>
    </row>
    <row r="1679" spans="1:1">
      <c r="A1679" s="12" t="s">
        <v>55</v>
      </c>
    </row>
    <row r="1680" spans="1:1">
      <c r="A1680" s="12" t="s">
        <v>58</v>
      </c>
    </row>
    <row r="1681" spans="1:1">
      <c r="A1681" s="12" t="s">
        <v>58</v>
      </c>
    </row>
    <row r="1682" spans="1:1">
      <c r="A1682" s="12" t="s">
        <v>58</v>
      </c>
    </row>
    <row r="1683" spans="1:1">
      <c r="A1683" s="12" t="s">
        <v>58</v>
      </c>
    </row>
    <row r="1684" spans="1:1">
      <c r="A1684" s="12" t="s">
        <v>58</v>
      </c>
    </row>
    <row r="1685" spans="1:1">
      <c r="A1685" s="12" t="s">
        <v>58</v>
      </c>
    </row>
    <row r="1686" spans="1:1">
      <c r="A1686" s="12" t="s">
        <v>58</v>
      </c>
    </row>
    <row r="1687" spans="1:1">
      <c r="A1687" s="12" t="s">
        <v>58</v>
      </c>
    </row>
    <row r="1688" spans="1:1">
      <c r="A1688" s="12" t="s">
        <v>58</v>
      </c>
    </row>
    <row r="1689" spans="1:1">
      <c r="A1689" s="12" t="s">
        <v>18</v>
      </c>
    </row>
    <row r="1690" spans="1:1">
      <c r="A1690" s="12" t="s">
        <v>58</v>
      </c>
    </row>
    <row r="1691" spans="1:1">
      <c r="A1691" s="12" t="s">
        <v>58</v>
      </c>
    </row>
    <row r="1692" spans="1:1">
      <c r="A1692" s="12" t="s">
        <v>58</v>
      </c>
    </row>
    <row r="1693" spans="1:1">
      <c r="A1693" s="12" t="s">
        <v>58</v>
      </c>
    </row>
    <row r="1694" spans="1:1">
      <c r="A1694" s="12" t="s">
        <v>58</v>
      </c>
    </row>
    <row r="1695" spans="1:1">
      <c r="A1695" s="12" t="s">
        <v>58</v>
      </c>
    </row>
    <row r="1696" spans="1:1">
      <c r="A1696" s="12" t="s">
        <v>58</v>
      </c>
    </row>
    <row r="1697" spans="1:1">
      <c r="A1697" s="12" t="s">
        <v>58</v>
      </c>
    </row>
    <row r="1698" spans="1:1">
      <c r="A1698" s="12" t="s">
        <v>58</v>
      </c>
    </row>
    <row r="1699" spans="1:1">
      <c r="A1699" s="12" t="s">
        <v>58</v>
      </c>
    </row>
    <row r="1700" spans="1:1">
      <c r="A1700" s="12" t="s">
        <v>58</v>
      </c>
    </row>
    <row r="1701" spans="1:1">
      <c r="A1701" s="12" t="s">
        <v>41</v>
      </c>
    </row>
    <row r="1702" spans="1:1">
      <c r="A1702" s="12" t="s">
        <v>62</v>
      </c>
    </row>
    <row r="1703" spans="1:1">
      <c r="A1703" s="12" t="s">
        <v>18</v>
      </c>
    </row>
    <row r="1704" spans="1:1">
      <c r="A1704" s="12" t="s">
        <v>58</v>
      </c>
    </row>
    <row r="1705" spans="1:1">
      <c r="A1705" s="12" t="s">
        <v>58</v>
      </c>
    </row>
    <row r="1706" spans="1:1">
      <c r="A1706" s="12" t="s">
        <v>14</v>
      </c>
    </row>
    <row r="1707" spans="1:1">
      <c r="A1707" s="12" t="s">
        <v>18</v>
      </c>
    </row>
    <row r="1708" spans="1:1">
      <c r="A1708" s="12" t="s">
        <v>15</v>
      </c>
    </row>
    <row r="1709" spans="1:1">
      <c r="A1709" s="12" t="s">
        <v>14</v>
      </c>
    </row>
    <row r="1710" spans="1:1">
      <c r="A1710" s="12" t="s">
        <v>41</v>
      </c>
    </row>
    <row r="1711" spans="1:1">
      <c r="A1711" s="12" t="s">
        <v>41</v>
      </c>
    </row>
    <row r="1712" spans="1:1">
      <c r="A1712" s="12" t="s">
        <v>41</v>
      </c>
    </row>
    <row r="1713" spans="1:1">
      <c r="A1713" s="12" t="s">
        <v>41</v>
      </c>
    </row>
    <row r="1714" spans="1:1">
      <c r="A1714" s="12" t="s">
        <v>41</v>
      </c>
    </row>
    <row r="1715" spans="1:1">
      <c r="A1715" s="12" t="s">
        <v>21</v>
      </c>
    </row>
    <row r="1716" spans="1:1">
      <c r="A1716" s="12" t="s">
        <v>18</v>
      </c>
    </row>
    <row r="1717" spans="1:1">
      <c r="A1717" s="12" t="s">
        <v>21</v>
      </c>
    </row>
    <row r="1718" spans="1:1">
      <c r="A1718" s="12" t="s">
        <v>14</v>
      </c>
    </row>
    <row r="1719" spans="1:1">
      <c r="A1719" s="12" t="s">
        <v>21</v>
      </c>
    </row>
    <row r="1720" spans="1:1">
      <c r="A1720" s="12" t="s">
        <v>21</v>
      </c>
    </row>
    <row r="1721" spans="1:1">
      <c r="A1721" s="12" t="s">
        <v>18</v>
      </c>
    </row>
    <row r="1722" spans="1:1">
      <c r="A1722" s="12" t="s">
        <v>41</v>
      </c>
    </row>
    <row r="1723" spans="1:1">
      <c r="A1723" s="12" t="s">
        <v>41</v>
      </c>
    </row>
    <row r="1724" spans="1:1">
      <c r="A1724" s="12" t="s">
        <v>14</v>
      </c>
    </row>
    <row r="1725" spans="1:1">
      <c r="A1725" s="12" t="s">
        <v>24</v>
      </c>
    </row>
    <row r="1726" spans="1:1">
      <c r="A1726" s="12" t="s">
        <v>55</v>
      </c>
    </row>
    <row r="1727" spans="1:1">
      <c r="A1727" s="12" t="s">
        <v>14</v>
      </c>
    </row>
    <row r="1728" spans="1:1">
      <c r="A1728" s="12" t="s">
        <v>60</v>
      </c>
    </row>
    <row r="1729" spans="1:1">
      <c r="A1729" s="12" t="s">
        <v>14</v>
      </c>
    </row>
    <row r="1730" spans="1:1">
      <c r="A1730" s="12" t="s">
        <v>14</v>
      </c>
    </row>
    <row r="1731" spans="1:1">
      <c r="A1731" s="12" t="s">
        <v>58</v>
      </c>
    </row>
    <row r="1732" spans="1:1">
      <c r="A1732" s="12" t="s">
        <v>58</v>
      </c>
    </row>
    <row r="1733" spans="1:1">
      <c r="A1733" s="12" t="s">
        <v>58</v>
      </c>
    </row>
    <row r="1734" spans="1:1">
      <c r="A1734" s="12" t="s">
        <v>58</v>
      </c>
    </row>
    <row r="1735" spans="1:1">
      <c r="A1735" s="12" t="s">
        <v>58</v>
      </c>
    </row>
    <row r="1736" spans="1:1">
      <c r="A1736" s="12" t="s">
        <v>58</v>
      </c>
    </row>
    <row r="1737" spans="1:1">
      <c r="A1737" s="12" t="s">
        <v>58</v>
      </c>
    </row>
    <row r="1738" spans="1:1">
      <c r="A1738" s="12" t="s">
        <v>55</v>
      </c>
    </row>
    <row r="1739" spans="1:1">
      <c r="A1739" s="12" t="s">
        <v>58</v>
      </c>
    </row>
    <row r="1740" spans="1:1">
      <c r="A1740" s="12" t="s">
        <v>58</v>
      </c>
    </row>
    <row r="1741" spans="1:1">
      <c r="A1741" s="12" t="s">
        <v>58</v>
      </c>
    </row>
    <row r="1742" spans="1:1">
      <c r="A1742" s="12" t="s">
        <v>58</v>
      </c>
    </row>
    <row r="1743" spans="1:1">
      <c r="A1743" s="12" t="s">
        <v>58</v>
      </c>
    </row>
    <row r="1744" spans="1:1">
      <c r="A1744" s="12" t="s">
        <v>58</v>
      </c>
    </row>
    <row r="1745" spans="1:1">
      <c r="A1745" s="12" t="s">
        <v>18</v>
      </c>
    </row>
    <row r="1746" spans="1:1">
      <c r="A1746" s="12" t="s">
        <v>18</v>
      </c>
    </row>
    <row r="1747" spans="1:1">
      <c r="A1747" s="12" t="s">
        <v>18</v>
      </c>
    </row>
    <row r="1748" spans="1:1">
      <c r="A1748" s="12" t="s">
        <v>15</v>
      </c>
    </row>
    <row r="1749" spans="1:1">
      <c r="A1749" s="12" t="s">
        <v>63</v>
      </c>
    </row>
    <row r="1750" spans="1:1">
      <c r="A1750" s="12" t="s">
        <v>18</v>
      </c>
    </row>
    <row r="1751" spans="1:1">
      <c r="A1751" s="12" t="s">
        <v>18</v>
      </c>
    </row>
    <row r="1752" spans="1:1">
      <c r="A1752" s="12" t="s">
        <v>18</v>
      </c>
    </row>
    <row r="1753" spans="1:1">
      <c r="A1753" s="12" t="s">
        <v>18</v>
      </c>
    </row>
    <row r="1754" spans="1:1">
      <c r="A1754" s="12" t="s">
        <v>21</v>
      </c>
    </row>
    <row r="1755" spans="1:1">
      <c r="A1755" s="12" t="s">
        <v>21</v>
      </c>
    </row>
    <row r="1756" spans="1:1">
      <c r="A1756" s="12" t="s">
        <v>21</v>
      </c>
    </row>
    <row r="1757" spans="1:1">
      <c r="A1757" s="12" t="s">
        <v>21</v>
      </c>
    </row>
    <row r="1758" spans="1:1">
      <c r="A1758" s="12" t="s">
        <v>21</v>
      </c>
    </row>
    <row r="1759" spans="1:1">
      <c r="A1759" s="12" t="s">
        <v>21</v>
      </c>
    </row>
    <row r="1760" spans="1:1">
      <c r="A1760" s="12" t="s">
        <v>18</v>
      </c>
    </row>
    <row r="1761" spans="1:1">
      <c r="A1761" s="12" t="s">
        <v>21</v>
      </c>
    </row>
    <row r="1762" spans="1:1">
      <c r="A1762" s="12" t="s">
        <v>21</v>
      </c>
    </row>
    <row r="1763" spans="1:1">
      <c r="A1763" s="12" t="s">
        <v>21</v>
      </c>
    </row>
    <row r="1764" spans="1:1">
      <c r="A1764" s="12" t="s">
        <v>21</v>
      </c>
    </row>
    <row r="1765" spans="1:1">
      <c r="A1765" s="12" t="s">
        <v>21</v>
      </c>
    </row>
    <row r="1766" spans="1:1">
      <c r="A1766" s="12" t="s">
        <v>21</v>
      </c>
    </row>
    <row r="1767" spans="1:1">
      <c r="A1767" s="12" t="s">
        <v>21</v>
      </c>
    </row>
    <row r="1768" spans="1:1">
      <c r="A1768" s="12" t="s">
        <v>21</v>
      </c>
    </row>
    <row r="1769" spans="1:1">
      <c r="A1769" s="12" t="s">
        <v>21</v>
      </c>
    </row>
    <row r="1770" spans="1:1">
      <c r="A1770" s="12" t="s">
        <v>14</v>
      </c>
    </row>
    <row r="1771" spans="1:1">
      <c r="A1771" s="12" t="s">
        <v>21</v>
      </c>
    </row>
    <row r="1772" spans="1:1">
      <c r="A1772" s="12" t="s">
        <v>21</v>
      </c>
    </row>
    <row r="1773" spans="1:1">
      <c r="A1773" s="12" t="s">
        <v>21</v>
      </c>
    </row>
    <row r="1774" spans="1:1">
      <c r="A1774" s="12" t="s">
        <v>21</v>
      </c>
    </row>
    <row r="1775" spans="1:1">
      <c r="A1775" s="12" t="s">
        <v>21</v>
      </c>
    </row>
    <row r="1776" spans="1:1">
      <c r="A1776" s="12" t="s">
        <v>21</v>
      </c>
    </row>
    <row r="1777" spans="1:1">
      <c r="A1777" s="12" t="s">
        <v>21</v>
      </c>
    </row>
    <row r="1778" spans="1:1">
      <c r="A1778" s="12" t="s">
        <v>21</v>
      </c>
    </row>
    <row r="1779" spans="1:1">
      <c r="A1779" s="12" t="s">
        <v>21</v>
      </c>
    </row>
    <row r="1780" spans="1:1">
      <c r="A1780" s="12" t="s">
        <v>21</v>
      </c>
    </row>
    <row r="1781" spans="1:1">
      <c r="A1781" s="12" t="s">
        <v>21</v>
      </c>
    </row>
    <row r="1782" spans="1:1">
      <c r="A1782" s="12" t="s">
        <v>21</v>
      </c>
    </row>
    <row r="1783" spans="1:1">
      <c r="A1783" s="12" t="s">
        <v>21</v>
      </c>
    </row>
    <row r="1784" spans="1:1">
      <c r="A1784" s="12" t="s">
        <v>21</v>
      </c>
    </row>
    <row r="1785" spans="1:1">
      <c r="A1785" s="12" t="s">
        <v>21</v>
      </c>
    </row>
    <row r="1786" spans="1:1">
      <c r="A1786" s="12" t="s">
        <v>21</v>
      </c>
    </row>
    <row r="1787" spans="1:1">
      <c r="A1787" s="12" t="s">
        <v>24</v>
      </c>
    </row>
    <row r="1788" spans="1:1">
      <c r="A1788" s="12" t="s">
        <v>24</v>
      </c>
    </row>
    <row r="1789" spans="1:1">
      <c r="A1789" s="12" t="s">
        <v>14</v>
      </c>
    </row>
    <row r="1790" spans="1:1">
      <c r="A1790" s="12" t="s">
        <v>18</v>
      </c>
    </row>
    <row r="1791" spans="1:1">
      <c r="A1791" s="12" t="s">
        <v>18</v>
      </c>
    </row>
    <row r="1792" spans="1:1">
      <c r="A1792" s="12" t="s">
        <v>18</v>
      </c>
    </row>
    <row r="1793" spans="1:1">
      <c r="A1793" s="12" t="s">
        <v>38</v>
      </c>
    </row>
    <row r="1794" spans="1:1">
      <c r="A1794" s="12" t="s">
        <v>41</v>
      </c>
    </row>
    <row r="1795" spans="1:1">
      <c r="A1795" s="12" t="s">
        <v>41</v>
      </c>
    </row>
    <row r="1796" spans="1:1">
      <c r="A1796" s="12" t="s">
        <v>14</v>
      </c>
    </row>
    <row r="1797" spans="1:1">
      <c r="A1797" s="12" t="s">
        <v>38</v>
      </c>
    </row>
    <row r="1798" spans="1:1">
      <c r="A1798" s="12" t="s">
        <v>55</v>
      </c>
    </row>
    <row r="1799" spans="1:1">
      <c r="A1799" s="12" t="s">
        <v>14</v>
      </c>
    </row>
    <row r="1800" spans="1:1">
      <c r="A1800" s="12" t="s">
        <v>23</v>
      </c>
    </row>
    <row r="1801" spans="1:1">
      <c r="A1801" s="12" t="s">
        <v>41</v>
      </c>
    </row>
    <row r="1802" spans="1:1">
      <c r="A1802" s="12" t="s">
        <v>41</v>
      </c>
    </row>
    <row r="1803" spans="1:1">
      <c r="A1803" s="12" t="s">
        <v>18</v>
      </c>
    </row>
    <row r="1804" spans="1:1">
      <c r="A1804" s="12" t="s">
        <v>21</v>
      </c>
    </row>
    <row r="1805" spans="1:1">
      <c r="A1805" s="12" t="s">
        <v>21</v>
      </c>
    </row>
    <row r="1806" spans="1:1">
      <c r="A1806" s="12" t="s">
        <v>21</v>
      </c>
    </row>
    <row r="1807" spans="1:1">
      <c r="A1807" s="12" t="s">
        <v>41</v>
      </c>
    </row>
    <row r="1808" spans="1:1">
      <c r="A1808" s="12" t="s">
        <v>55</v>
      </c>
    </row>
    <row r="1809" spans="1:1">
      <c r="A1809" s="12" t="s">
        <v>14</v>
      </c>
    </row>
    <row r="1810" spans="1:1">
      <c r="A1810" s="12" t="s">
        <v>41</v>
      </c>
    </row>
    <row r="1811" spans="1:1">
      <c r="A1811" s="12" t="s">
        <v>41</v>
      </c>
    </row>
    <row r="1812" spans="1:1">
      <c r="A1812" s="12" t="s">
        <v>41</v>
      </c>
    </row>
    <row r="1813" spans="1:1">
      <c r="A1813" s="12" t="s">
        <v>14</v>
      </c>
    </row>
    <row r="1814" spans="1:1">
      <c r="A1814" s="12" t="s">
        <v>41</v>
      </c>
    </row>
    <row r="1815" spans="1:1">
      <c r="A1815" s="12" t="s">
        <v>41</v>
      </c>
    </row>
    <row r="1816" spans="1:1">
      <c r="A1816" s="12" t="s">
        <v>21</v>
      </c>
    </row>
    <row r="1817" spans="1:1">
      <c r="A1817" s="12" t="s">
        <v>21</v>
      </c>
    </row>
    <row r="1818" spans="1:1">
      <c r="A1818" s="12" t="s">
        <v>21</v>
      </c>
    </row>
    <row r="1819" spans="1:1">
      <c r="A1819" s="12" t="s">
        <v>21</v>
      </c>
    </row>
    <row r="1820" spans="1:1">
      <c r="A1820" s="12" t="s">
        <v>21</v>
      </c>
    </row>
    <row r="1821" spans="1:1">
      <c r="A1821" s="12" t="s">
        <v>14</v>
      </c>
    </row>
    <row r="1822" spans="1:1">
      <c r="A1822" s="12" t="s">
        <v>21</v>
      </c>
    </row>
    <row r="1823" spans="1:1">
      <c r="A1823" s="12" t="s">
        <v>14</v>
      </c>
    </row>
    <row r="1824" spans="1:1">
      <c r="A1824" s="12" t="s">
        <v>21</v>
      </c>
    </row>
    <row r="1825" spans="1:1">
      <c r="A1825" s="12" t="s">
        <v>21</v>
      </c>
    </row>
    <row r="1826" spans="1:1">
      <c r="A1826" s="12" t="s">
        <v>55</v>
      </c>
    </row>
    <row r="1827" spans="1:1">
      <c r="A1827" s="12" t="s">
        <v>21</v>
      </c>
    </row>
    <row r="1828" spans="1:1">
      <c r="A1828" s="12" t="s">
        <v>17</v>
      </c>
    </row>
    <row r="1829" spans="1:1">
      <c r="A1829" s="12" t="s">
        <v>21</v>
      </c>
    </row>
    <row r="1830" spans="1:1">
      <c r="A1830" s="12" t="s">
        <v>21</v>
      </c>
    </row>
    <row r="1831" spans="1:1">
      <c r="A1831" s="12" t="s">
        <v>21</v>
      </c>
    </row>
    <row r="1832" spans="1:1">
      <c r="A1832" s="12" t="s">
        <v>17</v>
      </c>
    </row>
    <row r="1833" spans="1:1">
      <c r="A1833" s="12" t="s">
        <v>18</v>
      </c>
    </row>
    <row r="1834" spans="1:1">
      <c r="A1834" s="12" t="s">
        <v>14</v>
      </c>
    </row>
    <row r="1835" spans="1:1">
      <c r="A1835" s="12" t="s">
        <v>41</v>
      </c>
    </row>
    <row r="1836" spans="1:1">
      <c r="A1836" s="12" t="s">
        <v>41</v>
      </c>
    </row>
    <row r="1837" spans="1:1">
      <c r="A1837" s="12" t="s">
        <v>17</v>
      </c>
    </row>
    <row r="1838" spans="1:1">
      <c r="A1838" s="12" t="s">
        <v>41</v>
      </c>
    </row>
    <row r="1839" spans="1:1">
      <c r="A1839" s="12" t="s">
        <v>17</v>
      </c>
    </row>
    <row r="1840" spans="1:1">
      <c r="A1840" s="12" t="s">
        <v>18</v>
      </c>
    </row>
    <row r="1841" spans="1:1">
      <c r="A1841" s="12" t="s">
        <v>57</v>
      </c>
    </row>
    <row r="1842" spans="1:1">
      <c r="A1842" s="12" t="s">
        <v>17</v>
      </c>
    </row>
    <row r="1843" spans="1:1">
      <c r="A1843" s="12" t="s">
        <v>18</v>
      </c>
    </row>
    <row r="1844" spans="1:1">
      <c r="A1844" s="12" t="s">
        <v>16</v>
      </c>
    </row>
    <row r="1845" spans="1:1">
      <c r="A1845" s="12" t="s">
        <v>21</v>
      </c>
    </row>
    <row r="1846" spans="1:1">
      <c r="A1846" s="12" t="s">
        <v>21</v>
      </c>
    </row>
    <row r="1847" spans="1:1">
      <c r="A1847" s="12" t="s">
        <v>23</v>
      </c>
    </row>
    <row r="1848" spans="1:1">
      <c r="A1848" s="12" t="s">
        <v>21</v>
      </c>
    </row>
    <row r="1849" spans="1:1">
      <c r="A1849" s="12" t="s">
        <v>21</v>
      </c>
    </row>
    <row r="1850" spans="1:1">
      <c r="A1850" s="12" t="s">
        <v>17</v>
      </c>
    </row>
    <row r="1851" spans="1:1">
      <c r="A1851" s="12" t="s">
        <v>21</v>
      </c>
    </row>
    <row r="1852" spans="1:1">
      <c r="A1852" s="12" t="s">
        <v>23</v>
      </c>
    </row>
    <row r="1853" spans="1:1">
      <c r="A1853" s="12" t="s">
        <v>17</v>
      </c>
    </row>
    <row r="1854" spans="1:1">
      <c r="A1854" s="12" t="s">
        <v>17</v>
      </c>
    </row>
    <row r="1855" spans="1:1">
      <c r="A1855" s="12" t="s">
        <v>23</v>
      </c>
    </row>
    <row r="1856" spans="1:1">
      <c r="A1856" s="12" t="s">
        <v>23</v>
      </c>
    </row>
    <row r="1857" spans="1:1">
      <c r="A1857" s="12" t="s">
        <v>26</v>
      </c>
    </row>
    <row r="1858" spans="1:1">
      <c r="A1858" s="12" t="s">
        <v>26</v>
      </c>
    </row>
    <row r="1859" spans="1:1">
      <c r="A1859" s="12" t="s">
        <v>63</v>
      </c>
    </row>
    <row r="1860" spans="1:1">
      <c r="A1860" s="12" t="s">
        <v>17</v>
      </c>
    </row>
    <row r="1861" spans="1:1">
      <c r="A1861" s="12" t="s">
        <v>18</v>
      </c>
    </row>
    <row r="1862" spans="1:1">
      <c r="A1862" s="12" t="s">
        <v>18</v>
      </c>
    </row>
    <row r="1863" spans="1:1">
      <c r="A1863" s="12" t="s">
        <v>26</v>
      </c>
    </row>
    <row r="1864" spans="1:1">
      <c r="A1864" s="12" t="s">
        <v>17</v>
      </c>
    </row>
    <row r="1865" spans="1:1">
      <c r="A1865" s="12" t="s">
        <v>17</v>
      </c>
    </row>
    <row r="1866" spans="1:1">
      <c r="A1866" s="12" t="s">
        <v>17</v>
      </c>
    </row>
    <row r="1867" spans="1:1">
      <c r="A1867" s="12" t="s">
        <v>17</v>
      </c>
    </row>
    <row r="1868" spans="1:1">
      <c r="A1868" s="12" t="s">
        <v>18</v>
      </c>
    </row>
    <row r="1869" spans="1:1">
      <c r="A1869" s="12" t="s">
        <v>18</v>
      </c>
    </row>
    <row r="1870" spans="1:1">
      <c r="A1870" s="12" t="s">
        <v>12</v>
      </c>
    </row>
    <row r="1871" spans="1:1">
      <c r="A1871" s="12" t="s">
        <v>14</v>
      </c>
    </row>
    <row r="1872" spans="1:1">
      <c r="A1872" s="12" t="s">
        <v>18</v>
      </c>
    </row>
    <row r="1873" spans="1:1">
      <c r="A1873" s="12" t="s">
        <v>18</v>
      </c>
    </row>
    <row r="1874" spans="1:1">
      <c r="A1874" s="12" t="s">
        <v>17</v>
      </c>
    </row>
    <row r="1875" spans="1:1">
      <c r="A1875" s="12" t="s">
        <v>14</v>
      </c>
    </row>
    <row r="1876" spans="1:1">
      <c r="A1876" s="12" t="s">
        <v>17</v>
      </c>
    </row>
    <row r="1877" spans="1:1">
      <c r="A1877" s="12" t="s">
        <v>14</v>
      </c>
    </row>
    <row r="1878" spans="1:1">
      <c r="A1878" s="12" t="s">
        <v>41</v>
      </c>
    </row>
    <row r="1879" spans="1:1">
      <c r="A1879" s="12" t="s">
        <v>18</v>
      </c>
    </row>
    <row r="1880" spans="1:1">
      <c r="A1880" s="12" t="s">
        <v>17</v>
      </c>
    </row>
    <row r="1881" spans="1:1">
      <c r="A1881" s="12" t="s">
        <v>41</v>
      </c>
    </row>
    <row r="1882" spans="1:1">
      <c r="A1882" s="12" t="s">
        <v>41</v>
      </c>
    </row>
    <row r="1883" spans="1:1">
      <c r="A1883" s="12" t="s">
        <v>18</v>
      </c>
    </row>
    <row r="1884" spans="1:1">
      <c r="A1884" s="12" t="s">
        <v>14</v>
      </c>
    </row>
    <row r="1885" spans="1:1">
      <c r="A1885" s="12" t="s">
        <v>14</v>
      </c>
    </row>
    <row r="1886" spans="1:1">
      <c r="A1886" s="12" t="s">
        <v>18</v>
      </c>
    </row>
    <row r="1887" spans="1:1">
      <c r="A1887" s="12" t="s">
        <v>41</v>
      </c>
    </row>
    <row r="1888" spans="1:1">
      <c r="A1888" s="12" t="s">
        <v>14</v>
      </c>
    </row>
    <row r="1889" spans="1:1">
      <c r="A1889" s="12" t="s">
        <v>41</v>
      </c>
    </row>
    <row r="1890" spans="1:1">
      <c r="A1890" s="12" t="s">
        <v>18</v>
      </c>
    </row>
    <row r="1891" spans="1:1">
      <c r="A1891" s="12" t="s">
        <v>14</v>
      </c>
    </row>
    <row r="1892" spans="1:1">
      <c r="A1892" s="12" t="s">
        <v>41</v>
      </c>
    </row>
    <row r="1893" spans="1:1">
      <c r="A1893" s="12" t="s">
        <v>64</v>
      </c>
    </row>
    <row r="1894" spans="1:1">
      <c r="A1894" s="12" t="s">
        <v>14</v>
      </c>
    </row>
    <row r="1895" spans="1:1">
      <c r="A1895" s="12" t="s">
        <v>41</v>
      </c>
    </row>
    <row r="1896" spans="1:1">
      <c r="A1896" s="12" t="s">
        <v>41</v>
      </c>
    </row>
    <row r="1897" spans="1:1">
      <c r="A1897" s="12" t="s">
        <v>21</v>
      </c>
    </row>
    <row r="1898" spans="1:1">
      <c r="A1898" s="12" t="s">
        <v>21</v>
      </c>
    </row>
    <row r="1899" spans="1:1">
      <c r="A1899" s="12" t="s">
        <v>21</v>
      </c>
    </row>
    <row r="1900" spans="1:1">
      <c r="A1900" s="12" t="s">
        <v>14</v>
      </c>
    </row>
    <row r="1901" spans="1:1">
      <c r="A1901" s="12" t="s">
        <v>41</v>
      </c>
    </row>
    <row r="1902" spans="1:1">
      <c r="A1902" s="12" t="s">
        <v>21</v>
      </c>
    </row>
    <row r="1903" spans="1:1">
      <c r="A1903" s="12" t="s">
        <v>14</v>
      </c>
    </row>
    <row r="1904" spans="1:1">
      <c r="A1904" s="12" t="s">
        <v>55</v>
      </c>
    </row>
    <row r="1905" spans="1:1">
      <c r="A1905" s="12" t="s">
        <v>21</v>
      </c>
    </row>
    <row r="1906" spans="1:1">
      <c r="A1906" s="12" t="s">
        <v>14</v>
      </c>
    </row>
    <row r="1907" spans="1:1">
      <c r="A1907" s="12" t="s">
        <v>41</v>
      </c>
    </row>
    <row r="1908" spans="1:1">
      <c r="A1908" s="12" t="s">
        <v>39</v>
      </c>
    </row>
    <row r="1909" spans="1:1">
      <c r="A1909" s="12" t="s">
        <v>21</v>
      </c>
    </row>
    <row r="1910" spans="1:1">
      <c r="A1910" s="12" t="s">
        <v>21</v>
      </c>
    </row>
    <row r="1911" spans="1:1">
      <c r="A1911" s="12" t="s">
        <v>21</v>
      </c>
    </row>
    <row r="1912" spans="1:1">
      <c r="A1912" s="12" t="s">
        <v>41</v>
      </c>
    </row>
    <row r="1913" spans="1:1">
      <c r="A1913" s="12" t="s">
        <v>41</v>
      </c>
    </row>
    <row r="1914" spans="1:1">
      <c r="A1914" s="12" t="s">
        <v>14</v>
      </c>
    </row>
    <row r="1915" spans="1:1">
      <c r="A1915" s="12" t="s">
        <v>21</v>
      </c>
    </row>
    <row r="1916" spans="1:1">
      <c r="A1916" s="12" t="s">
        <v>55</v>
      </c>
    </row>
    <row r="1917" spans="1:1">
      <c r="A1917" s="12" t="s">
        <v>55</v>
      </c>
    </row>
    <row r="1918" spans="1:1">
      <c r="A1918" s="12" t="s">
        <v>57</v>
      </c>
    </row>
    <row r="1919" spans="1:1">
      <c r="A1919" s="12" t="s">
        <v>14</v>
      </c>
    </row>
    <row r="1920" spans="1:1">
      <c r="A1920" s="12" t="s">
        <v>21</v>
      </c>
    </row>
    <row r="1921" spans="1:1">
      <c r="A1921" s="12" t="s">
        <v>21</v>
      </c>
    </row>
    <row r="1922" spans="1:1">
      <c r="A1922" s="12" t="s">
        <v>41</v>
      </c>
    </row>
    <row r="1923" spans="1:1">
      <c r="A1923" s="12" t="s">
        <v>41</v>
      </c>
    </row>
    <row r="1924" spans="1:1">
      <c r="A1924" s="12" t="s">
        <v>41</v>
      </c>
    </row>
    <row r="1925" spans="1:1">
      <c r="A1925" s="12" t="s">
        <v>41</v>
      </c>
    </row>
    <row r="1926" spans="1:1">
      <c r="A1926" s="12" t="s">
        <v>55</v>
      </c>
    </row>
    <row r="1927" spans="1:1">
      <c r="A1927" s="12" t="s">
        <v>14</v>
      </c>
    </row>
    <row r="1928" spans="1:1">
      <c r="A1928" s="12" t="s">
        <v>21</v>
      </c>
    </row>
    <row r="1929" spans="1:1">
      <c r="A1929" s="12" t="s">
        <v>64</v>
      </c>
    </row>
    <row r="1930" spans="1:1">
      <c r="A1930" s="12" t="s">
        <v>57</v>
      </c>
    </row>
    <row r="1931" spans="1:1">
      <c r="A1931" s="12" t="s">
        <v>60</v>
      </c>
    </row>
    <row r="1932" spans="1:1">
      <c r="A1932" s="12" t="s">
        <v>21</v>
      </c>
    </row>
    <row r="1933" spans="1:1">
      <c r="A1933" s="12" t="s">
        <v>41</v>
      </c>
    </row>
    <row r="1934" spans="1:1">
      <c r="A1934" s="12" t="s">
        <v>55</v>
      </c>
    </row>
    <row r="1935" spans="1:1">
      <c r="A1935" s="12" t="s">
        <v>57</v>
      </c>
    </row>
    <row r="1936" spans="1:1">
      <c r="A1936" s="12" t="s">
        <v>14</v>
      </c>
    </row>
    <row r="1937" spans="1:1">
      <c r="A1937" s="12" t="s">
        <v>56</v>
      </c>
    </row>
    <row r="1938" spans="1:1">
      <c r="A1938" s="12" t="s">
        <v>56</v>
      </c>
    </row>
    <row r="1939" spans="1:1">
      <c r="A1939" s="12" t="s">
        <v>21</v>
      </c>
    </row>
    <row r="1940" spans="1:1">
      <c r="A1940" s="12" t="s">
        <v>63</v>
      </c>
    </row>
    <row r="1941" spans="1:1">
      <c r="A1941" s="12" t="s">
        <v>21</v>
      </c>
    </row>
    <row r="1942" spans="1:1">
      <c r="A1942" s="12" t="s">
        <v>63</v>
      </c>
    </row>
    <row r="1943" spans="1:1">
      <c r="A1943" s="12" t="s">
        <v>63</v>
      </c>
    </row>
    <row r="1944" spans="1:1">
      <c r="A1944" s="12" t="s">
        <v>63</v>
      </c>
    </row>
    <row r="1945" spans="1:1">
      <c r="A1945" s="12" t="s">
        <v>63</v>
      </c>
    </row>
    <row r="1946" spans="1:1">
      <c r="A1946" s="12" t="s">
        <v>57</v>
      </c>
    </row>
    <row r="1947" spans="1:1">
      <c r="A1947" s="12" t="s">
        <v>21</v>
      </c>
    </row>
    <row r="1948" spans="1:1">
      <c r="A1948" s="12" t="s">
        <v>14</v>
      </c>
    </row>
    <row r="1949" spans="1:1">
      <c r="A1949" s="12" t="s">
        <v>21</v>
      </c>
    </row>
    <row r="1950" spans="1:1">
      <c r="A1950" s="12" t="s">
        <v>57</v>
      </c>
    </row>
    <row r="1951" spans="1:1">
      <c r="A1951" s="12" t="s">
        <v>57</v>
      </c>
    </row>
    <row r="1952" spans="1:1">
      <c r="A1952" s="12" t="s">
        <v>63</v>
      </c>
    </row>
    <row r="1953" spans="1:1">
      <c r="A1953" s="12" t="s">
        <v>21</v>
      </c>
    </row>
    <row r="1954" spans="1:1">
      <c r="A1954" s="12" t="s">
        <v>21</v>
      </c>
    </row>
    <row r="1955" spans="1:1">
      <c r="A1955" s="12" t="s">
        <v>55</v>
      </c>
    </row>
    <row r="1956" spans="1:1">
      <c r="A1956" s="12" t="s">
        <v>57</v>
      </c>
    </row>
    <row r="1957" spans="1:1">
      <c r="A1957" s="12" t="s">
        <v>21</v>
      </c>
    </row>
    <row r="1958" spans="1:1">
      <c r="A1958" s="12" t="s">
        <v>21</v>
      </c>
    </row>
    <row r="1959" spans="1:1">
      <c r="A1959" s="12" t="s">
        <v>57</v>
      </c>
    </row>
    <row r="1960" spans="1:1">
      <c r="A1960" s="12" t="s">
        <v>21</v>
      </c>
    </row>
    <row r="1961" spans="1:1">
      <c r="A1961" s="12" t="s">
        <v>47</v>
      </c>
    </row>
    <row r="1962" spans="1:1">
      <c r="A1962" s="12" t="s">
        <v>21</v>
      </c>
    </row>
    <row r="1963" spans="1:1">
      <c r="A1963" s="12" t="s">
        <v>55</v>
      </c>
    </row>
    <row r="1964" spans="1:1">
      <c r="A1964" s="12" t="s">
        <v>21</v>
      </c>
    </row>
    <row r="1965" spans="1:1">
      <c r="A1965" s="12" t="s">
        <v>21</v>
      </c>
    </row>
    <row r="1966" spans="1:1">
      <c r="A1966" s="12" t="s">
        <v>57</v>
      </c>
    </row>
    <row r="1967" spans="1:1">
      <c r="A1967" s="12" t="s">
        <v>38</v>
      </c>
    </row>
    <row r="1968" spans="1:1">
      <c r="A1968" s="12" t="s">
        <v>38</v>
      </c>
    </row>
    <row r="1969" spans="1:1">
      <c r="A1969" s="12" t="s">
        <v>21</v>
      </c>
    </row>
    <row r="1970" spans="1:1">
      <c r="A1970" s="12" t="s">
        <v>21</v>
      </c>
    </row>
    <row r="1971" spans="1:1">
      <c r="A1971" s="12" t="s">
        <v>63</v>
      </c>
    </row>
    <row r="1972" spans="1:1">
      <c r="A1972" s="12" t="s">
        <v>21</v>
      </c>
    </row>
    <row r="1973" spans="1:1">
      <c r="A1973" s="12" t="s">
        <v>21</v>
      </c>
    </row>
    <row r="1974" spans="1:1">
      <c r="A1974" s="12" t="s">
        <v>63</v>
      </c>
    </row>
    <row r="1975" spans="1:1">
      <c r="A1975" s="12" t="s">
        <v>38</v>
      </c>
    </row>
    <row r="1976" spans="1:1">
      <c r="A1976" s="12" t="s">
        <v>23</v>
      </c>
    </row>
    <row r="1977" spans="1:1">
      <c r="A1977" s="12" t="s">
        <v>18</v>
      </c>
    </row>
    <row r="1978" spans="1:1">
      <c r="A1978" s="12" t="s">
        <v>18</v>
      </c>
    </row>
    <row r="1979" spans="1:1">
      <c r="A1979" s="12" t="s">
        <v>57</v>
      </c>
    </row>
    <row r="1980" spans="1:1">
      <c r="A1980" s="12" t="s">
        <v>57</v>
      </c>
    </row>
    <row r="1981" spans="1:1">
      <c r="A1981" s="12" t="s">
        <v>21</v>
      </c>
    </row>
    <row r="1982" spans="1:1">
      <c r="A1982" s="12" t="s">
        <v>57</v>
      </c>
    </row>
    <row r="1983" spans="1:1">
      <c r="A1983" s="12" t="s">
        <v>57</v>
      </c>
    </row>
    <row r="1984" spans="1:1">
      <c r="A1984" s="12" t="s">
        <v>26</v>
      </c>
    </row>
    <row r="1985" spans="1:1">
      <c r="A1985" s="12" t="s">
        <v>14</v>
      </c>
    </row>
    <row r="1986" spans="1:1">
      <c r="A1986" s="12" t="s">
        <v>65</v>
      </c>
    </row>
    <row r="1987" spans="1:1">
      <c r="A1987" s="12" t="s">
        <v>14</v>
      </c>
    </row>
    <row r="1988" spans="1:1">
      <c r="A1988" s="12" t="s">
        <v>14</v>
      </c>
    </row>
    <row r="1989" spans="1:1">
      <c r="A1989" s="12" t="s">
        <v>57</v>
      </c>
    </row>
    <row r="1990" spans="1:1">
      <c r="A1990" s="12" t="s">
        <v>57</v>
      </c>
    </row>
    <row r="1991" spans="1:1">
      <c r="A1991" s="12" t="s">
        <v>14</v>
      </c>
    </row>
    <row r="1992" spans="1:1">
      <c r="A1992" s="12" t="s">
        <v>21</v>
      </c>
    </row>
    <row r="1993" spans="1:1">
      <c r="A1993" s="12" t="s">
        <v>65</v>
      </c>
    </row>
    <row r="1994" spans="1:1">
      <c r="A1994" s="12" t="s">
        <v>21</v>
      </c>
    </row>
    <row r="1995" spans="1:1">
      <c r="A1995" s="12" t="s">
        <v>65</v>
      </c>
    </row>
    <row r="1996" spans="1:1">
      <c r="A1996" s="12" t="s">
        <v>26</v>
      </c>
    </row>
    <row r="1997" spans="1:1">
      <c r="A1997" s="12" t="s">
        <v>65</v>
      </c>
    </row>
    <row r="1998" spans="1:1">
      <c r="A1998" s="12" t="s">
        <v>26</v>
      </c>
    </row>
    <row r="1999" spans="1:1">
      <c r="A1999" s="12" t="s">
        <v>64</v>
      </c>
    </row>
    <row r="2000" spans="1:1">
      <c r="A2000" s="12" t="s">
        <v>65</v>
      </c>
    </row>
    <row r="2001" spans="1:1">
      <c r="A2001" s="12" t="s">
        <v>62</v>
      </c>
    </row>
    <row r="2002" spans="1:1">
      <c r="A2002" s="12" t="s">
        <v>62</v>
      </c>
    </row>
    <row r="2003" spans="1:1">
      <c r="A2003" s="12" t="s">
        <v>54</v>
      </c>
    </row>
    <row r="2004" spans="1:1">
      <c r="A2004" s="12" t="s">
        <v>62</v>
      </c>
    </row>
    <row r="2005" spans="1:1">
      <c r="A2005" s="12" t="s">
        <v>54</v>
      </c>
    </row>
    <row r="2006" spans="1:1">
      <c r="A2006" s="12" t="s">
        <v>17</v>
      </c>
    </row>
    <row r="2007" spans="1:1">
      <c r="A2007" s="12" t="s">
        <v>21</v>
      </c>
    </row>
    <row r="2008" spans="1:1">
      <c r="A2008" s="12" t="s">
        <v>18</v>
      </c>
    </row>
    <row r="2009" spans="1:1">
      <c r="A2009" s="12" t="s">
        <v>21</v>
      </c>
    </row>
    <row r="2010" spans="1:1">
      <c r="A2010" s="12" t="s">
        <v>14</v>
      </c>
    </row>
    <row r="2011" spans="1:1">
      <c r="A2011" s="12" t="s">
        <v>21</v>
      </c>
    </row>
    <row r="2012" spans="1:1">
      <c r="A2012" s="12" t="s">
        <v>21</v>
      </c>
    </row>
    <row r="2013" spans="1:1">
      <c r="A2013" s="12" t="s">
        <v>14</v>
      </c>
    </row>
    <row r="2014" spans="1:1">
      <c r="A2014" s="12" t="s">
        <v>18</v>
      </c>
    </row>
    <row r="2015" spans="1:1">
      <c r="A2015" s="12" t="s">
        <v>18</v>
      </c>
    </row>
    <row r="2016" spans="1:1">
      <c r="A2016" s="12" t="s">
        <v>18</v>
      </c>
    </row>
    <row r="2017" spans="1:1">
      <c r="A2017" s="12" t="s">
        <v>17</v>
      </c>
    </row>
    <row r="2018" spans="1:1">
      <c r="A2018" s="12" t="s">
        <v>14</v>
      </c>
    </row>
    <row r="2019" spans="1:1">
      <c r="A2019" s="12" t="s">
        <v>21</v>
      </c>
    </row>
    <row r="2020" spans="1:1">
      <c r="A2020" s="12" t="s">
        <v>39</v>
      </c>
    </row>
    <row r="2021" spans="1:1">
      <c r="A2021" s="12" t="s">
        <v>18</v>
      </c>
    </row>
    <row r="2022" spans="1:1">
      <c r="A2022" s="12" t="s">
        <v>66</v>
      </c>
    </row>
    <row r="2023" spans="1:1">
      <c r="A2023" s="12" t="s">
        <v>21</v>
      </c>
    </row>
    <row r="2024" spans="1:1">
      <c r="A2024" s="12" t="s">
        <v>21</v>
      </c>
    </row>
    <row r="2025" spans="1:1">
      <c r="A2025" s="12" t="s">
        <v>60</v>
      </c>
    </row>
    <row r="2026" spans="1:1">
      <c r="A2026" s="12" t="s">
        <v>64</v>
      </c>
    </row>
    <row r="2027" spans="1:1">
      <c r="A2027" s="12" t="s">
        <v>64</v>
      </c>
    </row>
    <row r="2028" spans="1:1">
      <c r="A2028" s="12" t="s">
        <v>66</v>
      </c>
    </row>
    <row r="2029" spans="1:1">
      <c r="A2029" s="12" t="s">
        <v>64</v>
      </c>
    </row>
    <row r="2030" spans="1:1">
      <c r="A2030" s="12" t="s">
        <v>21</v>
      </c>
    </row>
    <row r="2031" spans="1:1">
      <c r="A2031" s="12" t="s">
        <v>21</v>
      </c>
    </row>
    <row r="2032" spans="1:1">
      <c r="A2032" s="12" t="s">
        <v>41</v>
      </c>
    </row>
    <row r="2033" spans="1:1">
      <c r="A2033" s="12" t="s">
        <v>55</v>
      </c>
    </row>
    <row r="2034" spans="1:1">
      <c r="A2034" s="12" t="s">
        <v>21</v>
      </c>
    </row>
    <row r="2035" spans="1:1">
      <c r="A2035" s="12" t="s">
        <v>41</v>
      </c>
    </row>
    <row r="2036" spans="1:1">
      <c r="A2036" s="12" t="s">
        <v>55</v>
      </c>
    </row>
    <row r="2037" spans="1:1">
      <c r="A2037" s="12" t="s">
        <v>55</v>
      </c>
    </row>
    <row r="2038" spans="1:1">
      <c r="A2038" s="12" t="s">
        <v>23</v>
      </c>
    </row>
    <row r="2039" spans="1:1">
      <c r="A2039" s="12" t="s">
        <v>14</v>
      </c>
    </row>
    <row r="2040" spans="1:1">
      <c r="A2040" s="12" t="s">
        <v>54</v>
      </c>
    </row>
    <row r="2041" spans="1:1">
      <c r="A2041" s="12" t="s">
        <v>21</v>
      </c>
    </row>
    <row r="2042" spans="1:1">
      <c r="A2042" s="12" t="s">
        <v>18</v>
      </c>
    </row>
    <row r="2043" spans="1:1">
      <c r="A2043" s="12" t="s">
        <v>18</v>
      </c>
    </row>
    <row r="2044" spans="1:1">
      <c r="A2044" s="12" t="s">
        <v>18</v>
      </c>
    </row>
    <row r="2045" spans="1:1">
      <c r="A2045" s="12" t="s">
        <v>18</v>
      </c>
    </row>
    <row r="2046" spans="1:1">
      <c r="A2046" s="12" t="s">
        <v>18</v>
      </c>
    </row>
    <row r="2047" spans="1:1">
      <c r="A2047" s="12" t="s">
        <v>18</v>
      </c>
    </row>
    <row r="2048" spans="1:1">
      <c r="A2048" s="12" t="s">
        <v>18</v>
      </c>
    </row>
    <row r="2049" spans="1:1">
      <c r="A2049" s="12" t="s">
        <v>18</v>
      </c>
    </row>
    <row r="2050" spans="1:1">
      <c r="A2050" s="12" t="s">
        <v>18</v>
      </c>
    </row>
    <row r="2051" spans="1:1">
      <c r="A2051" s="12" t="s">
        <v>18</v>
      </c>
    </row>
    <row r="2052" spans="1:1">
      <c r="A2052" s="12" t="s">
        <v>18</v>
      </c>
    </row>
    <row r="2053" spans="1:1">
      <c r="A2053" s="12" t="s">
        <v>18</v>
      </c>
    </row>
    <row r="2054" spans="1:1">
      <c r="A2054" s="12" t="s">
        <v>66</v>
      </c>
    </row>
    <row r="2055" spans="1:1">
      <c r="A2055" s="12" t="s">
        <v>21</v>
      </c>
    </row>
    <row r="2056" spans="1:1">
      <c r="A2056" s="12" t="s">
        <v>55</v>
      </c>
    </row>
    <row r="2057" spans="1:1">
      <c r="A2057" s="12" t="s">
        <v>26</v>
      </c>
    </row>
    <row r="2058" spans="1:1">
      <c r="A2058" s="12" t="s">
        <v>68</v>
      </c>
    </row>
    <row r="2059" spans="1:1">
      <c r="A2059" s="12" t="s">
        <v>41</v>
      </c>
    </row>
    <row r="2060" spans="1:1">
      <c r="A2060" s="12" t="s">
        <v>21</v>
      </c>
    </row>
    <row r="2061" spans="1:1">
      <c r="A2061" s="12" t="s">
        <v>64</v>
      </c>
    </row>
    <row r="2062" spans="1:1">
      <c r="A2062" s="12" t="s">
        <v>64</v>
      </c>
    </row>
    <row r="2063" spans="1:1">
      <c r="A2063" s="12" t="s">
        <v>60</v>
      </c>
    </row>
    <row r="2064" spans="1:1">
      <c r="A2064" s="12" t="s">
        <v>60</v>
      </c>
    </row>
    <row r="2065" spans="1:1">
      <c r="A2065" s="12" t="s">
        <v>16</v>
      </c>
    </row>
    <row r="2066" spans="1:1">
      <c r="A2066" s="12" t="s">
        <v>14</v>
      </c>
    </row>
    <row r="2067" spans="1:1">
      <c r="A2067" s="12" t="s">
        <v>55</v>
      </c>
    </row>
    <row r="2068" spans="1:1">
      <c r="A2068" s="12" t="s">
        <v>55</v>
      </c>
    </row>
    <row r="2069" spans="1:1">
      <c r="A2069" s="12" t="s">
        <v>21</v>
      </c>
    </row>
    <row r="2070" spans="1:1">
      <c r="A2070" s="12" t="s">
        <v>14</v>
      </c>
    </row>
    <row r="2071" spans="1:1">
      <c r="A2071" s="12" t="s">
        <v>66</v>
      </c>
    </row>
    <row r="2072" spans="1:1">
      <c r="A2072" s="12" t="s">
        <v>38</v>
      </c>
    </row>
    <row r="2073" spans="1:1">
      <c r="A2073" s="12" t="s">
        <v>38</v>
      </c>
    </row>
    <row r="2074" spans="1:1">
      <c r="A2074" s="12" t="s">
        <v>14</v>
      </c>
    </row>
    <row r="2075" spans="1:1">
      <c r="A2075" s="12" t="s">
        <v>18</v>
      </c>
    </row>
    <row r="2076" spans="1:1">
      <c r="A2076" s="12" t="s">
        <v>18</v>
      </c>
    </row>
    <row r="2077" spans="1:1">
      <c r="A2077" s="12" t="s">
        <v>18</v>
      </c>
    </row>
    <row r="2078" spans="1:1">
      <c r="A2078" s="12" t="s">
        <v>18</v>
      </c>
    </row>
    <row r="2079" spans="1:1">
      <c r="A2079" s="12" t="s">
        <v>18</v>
      </c>
    </row>
    <row r="2080" spans="1:1">
      <c r="A2080" s="12" t="s">
        <v>18</v>
      </c>
    </row>
    <row r="2081" spans="1:1">
      <c r="A2081" s="12" t="s">
        <v>16</v>
      </c>
    </row>
    <row r="2082" spans="1:1">
      <c r="A2082" s="12" t="s">
        <v>18</v>
      </c>
    </row>
    <row r="2083" spans="1:1">
      <c r="A2083" s="12" t="s">
        <v>18</v>
      </c>
    </row>
    <row r="2084" spans="1:1">
      <c r="A2084" s="12" t="s">
        <v>18</v>
      </c>
    </row>
    <row r="2085" spans="1:1">
      <c r="A2085" s="12" t="s">
        <v>18</v>
      </c>
    </row>
    <row r="2086" spans="1:1">
      <c r="A2086" s="12" t="s">
        <v>18</v>
      </c>
    </row>
    <row r="2087" spans="1:1">
      <c r="A2087" s="12" t="s">
        <v>18</v>
      </c>
    </row>
    <row r="2088" spans="1:1">
      <c r="A2088" s="12" t="s">
        <v>18</v>
      </c>
    </row>
    <row r="2089" spans="1:1">
      <c r="A2089" s="12" t="s">
        <v>21</v>
      </c>
    </row>
    <row r="2090" spans="1:1">
      <c r="A2090" s="12" t="s">
        <v>14</v>
      </c>
    </row>
    <row r="2091" spans="1:1">
      <c r="A2091" s="12" t="s">
        <v>14</v>
      </c>
    </row>
    <row r="2092" spans="1:1">
      <c r="A2092" s="12" t="s">
        <v>18</v>
      </c>
    </row>
    <row r="2093" spans="1:1">
      <c r="A2093" s="12" t="s">
        <v>18</v>
      </c>
    </row>
    <row r="2094" spans="1:1">
      <c r="A2094" s="12" t="s">
        <v>18</v>
      </c>
    </row>
    <row r="2095" spans="1:1">
      <c r="A2095" s="12" t="s">
        <v>18</v>
      </c>
    </row>
    <row r="2096" spans="1:1">
      <c r="A2096" s="12" t="s">
        <v>69</v>
      </c>
    </row>
    <row r="2097" spans="1:1">
      <c r="A2097" s="12" t="s">
        <v>18</v>
      </c>
    </row>
    <row r="2098" spans="1:1">
      <c r="A2098" s="12" t="s">
        <v>18</v>
      </c>
    </row>
    <row r="2099" spans="1:1">
      <c r="A2099" s="12" t="s">
        <v>18</v>
      </c>
    </row>
    <row r="2100" spans="1:1">
      <c r="A2100" s="12" t="s">
        <v>18</v>
      </c>
    </row>
    <row r="2101" spans="1:1">
      <c r="A2101" s="12" t="s">
        <v>14</v>
      </c>
    </row>
    <row r="2102" spans="1:1">
      <c r="A2102" s="12" t="s">
        <v>18</v>
      </c>
    </row>
    <row r="2103" spans="1:1">
      <c r="A2103" s="12" t="s">
        <v>18</v>
      </c>
    </row>
    <row r="2104" spans="1:1">
      <c r="A2104" s="12" t="s">
        <v>21</v>
      </c>
    </row>
    <row r="2105" spans="1:1">
      <c r="A2105" s="12" t="s">
        <v>21</v>
      </c>
    </row>
    <row r="2106" spans="1:1">
      <c r="A2106" s="12" t="s">
        <v>21</v>
      </c>
    </row>
    <row r="2107" spans="1:1">
      <c r="A2107" s="12" t="s">
        <v>21</v>
      </c>
    </row>
    <row r="2108" spans="1:1">
      <c r="A2108" s="12" t="s">
        <v>21</v>
      </c>
    </row>
    <row r="2109" spans="1:1">
      <c r="A2109" s="12" t="s">
        <v>21</v>
      </c>
    </row>
    <row r="2110" spans="1:1">
      <c r="A2110" s="12" t="s">
        <v>21</v>
      </c>
    </row>
    <row r="2111" spans="1:1">
      <c r="A2111" s="12" t="s">
        <v>21</v>
      </c>
    </row>
    <row r="2112" spans="1:1">
      <c r="A2112" s="12" t="s">
        <v>21</v>
      </c>
    </row>
    <row r="2113" spans="1:1">
      <c r="A2113" s="12" t="s">
        <v>62</v>
      </c>
    </row>
    <row r="2114" spans="1:1">
      <c r="A2114" s="12" t="s">
        <v>62</v>
      </c>
    </row>
    <row r="2115" spans="1:1">
      <c r="A2115" s="12" t="s">
        <v>62</v>
      </c>
    </row>
    <row r="2116" spans="1:1">
      <c r="A2116" s="12" t="s">
        <v>62</v>
      </c>
    </row>
    <row r="2117" spans="1:1">
      <c r="A2117" s="12" t="s">
        <v>62</v>
      </c>
    </row>
    <row r="2118" spans="1:1">
      <c r="A2118" s="12" t="s">
        <v>64</v>
      </c>
    </row>
    <row r="2119" spans="1:1">
      <c r="A2119" s="12" t="s">
        <v>37</v>
      </c>
    </row>
    <row r="2120" spans="1:1">
      <c r="A2120" s="12" t="s">
        <v>41</v>
      </c>
    </row>
    <row r="2121" spans="1:1">
      <c r="A2121" s="12" t="s">
        <v>15</v>
      </c>
    </row>
    <row r="2122" spans="1:1">
      <c r="A2122" s="12" t="s">
        <v>15</v>
      </c>
    </row>
    <row r="2123" spans="1:1">
      <c r="A2123" s="12" t="s">
        <v>15</v>
      </c>
    </row>
    <row r="2124" spans="1:1">
      <c r="A2124" s="12" t="s">
        <v>15</v>
      </c>
    </row>
    <row r="2125" spans="1:1">
      <c r="A2125" s="12" t="s">
        <v>54</v>
      </c>
    </row>
    <row r="2126" spans="1:1">
      <c r="A2126" s="12" t="s">
        <v>15</v>
      </c>
    </row>
    <row r="2127" spans="1:1">
      <c r="A2127" s="12" t="s">
        <v>15</v>
      </c>
    </row>
    <row r="2128" spans="1:1">
      <c r="A2128" s="12" t="s">
        <v>18</v>
      </c>
    </row>
    <row r="2129" spans="1:1">
      <c r="A2129" s="12" t="s">
        <v>18</v>
      </c>
    </row>
    <row r="2130" spans="1:1">
      <c r="A2130" s="12" t="s">
        <v>18</v>
      </c>
    </row>
    <row r="2131" spans="1:1">
      <c r="A2131" s="12" t="s">
        <v>18</v>
      </c>
    </row>
    <row r="2132" spans="1:1">
      <c r="A2132" s="12" t="s">
        <v>18</v>
      </c>
    </row>
    <row r="2133" spans="1:1">
      <c r="A2133" s="12" t="s">
        <v>68</v>
      </c>
    </row>
    <row r="2134" spans="1:1">
      <c r="A2134" s="12" t="s">
        <v>18</v>
      </c>
    </row>
    <row r="2135" spans="1:1">
      <c r="A2135" s="12" t="s">
        <v>18</v>
      </c>
    </row>
    <row r="2136" spans="1:1">
      <c r="A2136" s="12" t="s">
        <v>21</v>
      </c>
    </row>
    <row r="2137" spans="1:1">
      <c r="A2137" s="12" t="s">
        <v>26</v>
      </c>
    </row>
    <row r="2138" spans="1:1">
      <c r="A2138" s="12" t="s">
        <v>21</v>
      </c>
    </row>
    <row r="2139" spans="1:1">
      <c r="A2139" s="12" t="s">
        <v>18</v>
      </c>
    </row>
    <row r="2140" spans="1:1">
      <c r="A2140" s="12" t="s">
        <v>57</v>
      </c>
    </row>
    <row r="2141" spans="1:1">
      <c r="A2141" s="12" t="s">
        <v>18</v>
      </c>
    </row>
    <row r="2142" spans="1:1">
      <c r="A2142" s="12" t="s">
        <v>18</v>
      </c>
    </row>
    <row r="2143" spans="1:1">
      <c r="A2143" s="12" t="s">
        <v>14</v>
      </c>
    </row>
    <row r="2144" spans="1:1">
      <c r="A2144" s="12" t="s">
        <v>21</v>
      </c>
    </row>
    <row r="2145" spans="1:1">
      <c r="A2145" s="12" t="s">
        <v>14</v>
      </c>
    </row>
    <row r="2146" spans="1:1">
      <c r="A2146" s="12" t="s">
        <v>21</v>
      </c>
    </row>
    <row r="2147" spans="1:1">
      <c r="A2147" s="12" t="s">
        <v>57</v>
      </c>
    </row>
    <row r="2148" spans="1:1">
      <c r="A2148" s="12" t="s">
        <v>21</v>
      </c>
    </row>
    <row r="2149" spans="1:1">
      <c r="A2149" s="12" t="s">
        <v>21</v>
      </c>
    </row>
    <row r="2150" spans="1:1">
      <c r="A2150" s="12" t="s">
        <v>70</v>
      </c>
    </row>
    <row r="2151" spans="1:1">
      <c r="A2151" s="12" t="s">
        <v>14</v>
      </c>
    </row>
    <row r="2152" spans="1:1">
      <c r="A2152" s="12" t="s">
        <v>21</v>
      </c>
    </row>
    <row r="2153" spans="1:1">
      <c r="A2153" s="12" t="s">
        <v>23</v>
      </c>
    </row>
    <row r="2154" spans="1:1">
      <c r="A2154" s="12" t="s">
        <v>64</v>
      </c>
    </row>
    <row r="2155" spans="1:1">
      <c r="A2155" s="12" t="s">
        <v>14</v>
      </c>
    </row>
    <row r="2156" spans="1:1">
      <c r="A2156" s="12" t="s">
        <v>57</v>
      </c>
    </row>
    <row r="2157" spans="1:1">
      <c r="A2157" s="12" t="s">
        <v>16</v>
      </c>
    </row>
    <row r="2158" spans="1:1">
      <c r="A2158" s="12" t="s">
        <v>54</v>
      </c>
    </row>
    <row r="2159" spans="1:1">
      <c r="A2159" s="12" t="s">
        <v>21</v>
      </c>
    </row>
    <row r="2160" spans="1:1">
      <c r="A2160" s="12" t="s">
        <v>55</v>
      </c>
    </row>
    <row r="2161" spans="1:1">
      <c r="A2161" s="12" t="s">
        <v>21</v>
      </c>
    </row>
    <row r="2162" spans="1:1">
      <c r="A2162" s="12" t="s">
        <v>14</v>
      </c>
    </row>
    <row r="2163" spans="1:1">
      <c r="A2163" s="12" t="s">
        <v>62</v>
      </c>
    </row>
    <row r="2164" spans="1:1">
      <c r="A2164" s="12" t="s">
        <v>62</v>
      </c>
    </row>
    <row r="2165" spans="1:1">
      <c r="A2165" s="12" t="s">
        <v>62</v>
      </c>
    </row>
    <row r="2166" spans="1:1">
      <c r="A2166" s="12" t="s">
        <v>62</v>
      </c>
    </row>
    <row r="2167" spans="1:1">
      <c r="A2167" s="12" t="s">
        <v>21</v>
      </c>
    </row>
    <row r="2168" spans="1:1">
      <c r="A2168" s="12" t="s">
        <v>21</v>
      </c>
    </row>
    <row r="2169" spans="1:1">
      <c r="A2169" s="12" t="s">
        <v>21</v>
      </c>
    </row>
    <row r="2170" spans="1:1">
      <c r="A2170" s="12" t="s">
        <v>21</v>
      </c>
    </row>
    <row r="2171" spans="1:1">
      <c r="A2171" s="12" t="s">
        <v>55</v>
      </c>
    </row>
    <row r="2172" spans="1:1">
      <c r="A2172" s="12" t="s">
        <v>62</v>
      </c>
    </row>
    <row r="2173" spans="1:1">
      <c r="A2173" s="12" t="s">
        <v>55</v>
      </c>
    </row>
    <row r="2174" spans="1:1">
      <c r="A2174" s="12" t="s">
        <v>14</v>
      </c>
    </row>
    <row r="2175" spans="1:1">
      <c r="A2175" s="12" t="s">
        <v>55</v>
      </c>
    </row>
    <row r="2176" spans="1:1">
      <c r="A2176" s="12" t="s">
        <v>26</v>
      </c>
    </row>
    <row r="2177" spans="1:1">
      <c r="A2177" s="12" t="s">
        <v>18</v>
      </c>
    </row>
    <row r="2178" spans="1:1">
      <c r="A2178" s="12" t="s">
        <v>18</v>
      </c>
    </row>
    <row r="2179" spans="1:1">
      <c r="A2179" s="12" t="s">
        <v>18</v>
      </c>
    </row>
    <row r="2180" spans="1:1">
      <c r="A2180" s="12" t="s">
        <v>18</v>
      </c>
    </row>
    <row r="2181" spans="1:1">
      <c r="A2181" s="12" t="s">
        <v>18</v>
      </c>
    </row>
    <row r="2182" spans="1:1">
      <c r="A2182" s="12" t="s">
        <v>18</v>
      </c>
    </row>
    <row r="2183" spans="1:1">
      <c r="A2183" s="12" t="s">
        <v>41</v>
      </c>
    </row>
    <row r="2184" spans="1:1">
      <c r="A2184" s="12" t="s">
        <v>21</v>
      </c>
    </row>
    <row r="2185" spans="1:1">
      <c r="A2185" s="12" t="s">
        <v>62</v>
      </c>
    </row>
    <row r="2186" spans="1:1">
      <c r="A2186" s="12" t="s">
        <v>60</v>
      </c>
    </row>
    <row r="2187" spans="1:1">
      <c r="A2187" s="12" t="s">
        <v>26</v>
      </c>
    </row>
    <row r="2188" spans="1:1">
      <c r="A2188" s="12" t="s">
        <v>14</v>
      </c>
    </row>
    <row r="2189" spans="1:1">
      <c r="A2189" s="12" t="s">
        <v>41</v>
      </c>
    </row>
    <row r="2190" spans="1:1">
      <c r="A2190" s="12" t="s">
        <v>38</v>
      </c>
    </row>
    <row r="2191" spans="1:1">
      <c r="A2191" s="12" t="s">
        <v>16</v>
      </c>
    </row>
    <row r="2192" spans="1:1">
      <c r="A2192" s="12" t="s">
        <v>38</v>
      </c>
    </row>
    <row r="2193" spans="1:1">
      <c r="A2193" s="12" t="s">
        <v>38</v>
      </c>
    </row>
    <row r="2194" spans="1:1">
      <c r="A2194" s="12" t="s">
        <v>38</v>
      </c>
    </row>
    <row r="2195" spans="1:1">
      <c r="A2195" s="12" t="s">
        <v>37</v>
      </c>
    </row>
    <row r="2196" spans="1:1">
      <c r="A2196" s="12" t="s">
        <v>15</v>
      </c>
    </row>
    <row r="2197" spans="1:1">
      <c r="A2197" s="12" t="s">
        <v>37</v>
      </c>
    </row>
    <row r="2198" spans="1:1">
      <c r="A2198" s="12" t="s">
        <v>15</v>
      </c>
    </row>
    <row r="2199" spans="1:1">
      <c r="A2199" s="12" t="s">
        <v>14</v>
      </c>
    </row>
    <row r="2200" spans="1:1">
      <c r="A2200" s="12" t="s">
        <v>38</v>
      </c>
    </row>
    <row r="2201" spans="1:1">
      <c r="A2201" s="12" t="s">
        <v>38</v>
      </c>
    </row>
    <row r="2202" spans="1:1">
      <c r="A2202" s="12" t="s">
        <v>55</v>
      </c>
    </row>
    <row r="2203" spans="1:1">
      <c r="A2203" s="12" t="s">
        <v>38</v>
      </c>
    </row>
    <row r="2204" spans="1:1">
      <c r="A2204" s="12" t="s">
        <v>55</v>
      </c>
    </row>
    <row r="2205" spans="1:1">
      <c r="A2205" s="12" t="s">
        <v>21</v>
      </c>
    </row>
    <row r="2206" spans="1:1">
      <c r="A2206" s="12" t="s">
        <v>38</v>
      </c>
    </row>
    <row r="2207" spans="1:1">
      <c r="A2207" s="12" t="s">
        <v>21</v>
      </c>
    </row>
    <row r="2208" spans="1:1">
      <c r="A2208" s="12" t="s">
        <v>16</v>
      </c>
    </row>
    <row r="2209" spans="1:1">
      <c r="A2209" s="12" t="s">
        <v>55</v>
      </c>
    </row>
    <row r="2210" spans="1:1">
      <c r="A2210" s="12" t="s">
        <v>21</v>
      </c>
    </row>
    <row r="2211" spans="1:1">
      <c r="A2211" s="12" t="s">
        <v>21</v>
      </c>
    </row>
    <row r="2212" spans="1:1">
      <c r="A2212" s="12" t="s">
        <v>21</v>
      </c>
    </row>
    <row r="2213" spans="1:1">
      <c r="A2213" s="12" t="s">
        <v>21</v>
      </c>
    </row>
    <row r="2214" spans="1:1">
      <c r="A2214" s="12" t="s">
        <v>21</v>
      </c>
    </row>
    <row r="2215" spans="1:1">
      <c r="A2215" s="12" t="s">
        <v>38</v>
      </c>
    </row>
    <row r="2216" spans="1:1">
      <c r="A2216" s="12" t="s">
        <v>38</v>
      </c>
    </row>
    <row r="2217" spans="1:1">
      <c r="A2217" s="12" t="s">
        <v>38</v>
      </c>
    </row>
    <row r="2218" spans="1:1">
      <c r="A2218" s="12" t="s">
        <v>21</v>
      </c>
    </row>
    <row r="2219" spans="1:1">
      <c r="A2219" s="12" t="s">
        <v>39</v>
      </c>
    </row>
    <row r="2220" spans="1:1">
      <c r="A2220" s="12" t="s">
        <v>23</v>
      </c>
    </row>
    <row r="2221" spans="1:1">
      <c r="A2221" s="12" t="s">
        <v>26</v>
      </c>
    </row>
    <row r="2222" spans="1:1">
      <c r="A2222" s="12" t="s">
        <v>14</v>
      </c>
    </row>
    <row r="2223" spans="1:1">
      <c r="A2223" s="12" t="s">
        <v>21</v>
      </c>
    </row>
    <row r="2224" spans="1:1">
      <c r="A2224" s="12" t="s">
        <v>21</v>
      </c>
    </row>
    <row r="2225" spans="1:1">
      <c r="A2225" s="12" t="s">
        <v>21</v>
      </c>
    </row>
    <row r="2226" spans="1:1">
      <c r="A2226" s="12" t="s">
        <v>21</v>
      </c>
    </row>
    <row r="2227" spans="1:1">
      <c r="A2227" s="12" t="s">
        <v>21</v>
      </c>
    </row>
    <row r="2228" spans="1:1">
      <c r="A2228" s="12" t="s">
        <v>38</v>
      </c>
    </row>
    <row r="2229" spans="1:1">
      <c r="A2229" s="12" t="s">
        <v>62</v>
      </c>
    </row>
    <row r="2230" spans="1:1">
      <c r="A2230" s="12" t="s">
        <v>62</v>
      </c>
    </row>
    <row r="2231" spans="1:1">
      <c r="A2231" s="12" t="s">
        <v>23</v>
      </c>
    </row>
    <row r="2232" spans="1:1">
      <c r="A2232" s="12" t="s">
        <v>38</v>
      </c>
    </row>
    <row r="2233" spans="1:1">
      <c r="A2233" s="12" t="s">
        <v>23</v>
      </c>
    </row>
    <row r="2234" spans="1:1">
      <c r="A2234" s="12" t="s">
        <v>21</v>
      </c>
    </row>
    <row r="2235" spans="1:1">
      <c r="A2235" s="12" t="s">
        <v>38</v>
      </c>
    </row>
    <row r="2236" spans="1:1">
      <c r="A2236" s="12" t="s">
        <v>38</v>
      </c>
    </row>
    <row r="2237" spans="1:1">
      <c r="A2237" s="12" t="s">
        <v>21</v>
      </c>
    </row>
    <row r="2238" spans="1:1">
      <c r="A2238" s="12" t="s">
        <v>23</v>
      </c>
    </row>
    <row r="2239" spans="1:1">
      <c r="A2239" s="12" t="s">
        <v>38</v>
      </c>
    </row>
    <row r="2240" spans="1:1">
      <c r="A2240" s="12" t="s">
        <v>14</v>
      </c>
    </row>
    <row r="2241" spans="1:1">
      <c r="A2241" s="12" t="s">
        <v>71</v>
      </c>
    </row>
    <row r="2242" spans="1:1">
      <c r="A2242" s="12" t="s">
        <v>23</v>
      </c>
    </row>
    <row r="2243" spans="1:1">
      <c r="A2243" s="12" t="s">
        <v>21</v>
      </c>
    </row>
    <row r="2244" spans="1:1">
      <c r="A2244" s="12" t="s">
        <v>16</v>
      </c>
    </row>
    <row r="2245" spans="1:1">
      <c r="A2245" s="12" t="s">
        <v>23</v>
      </c>
    </row>
    <row r="2246" spans="1:1">
      <c r="A2246" s="12" t="s">
        <v>38</v>
      </c>
    </row>
    <row r="2247" spans="1:1">
      <c r="A2247" s="12" t="s">
        <v>21</v>
      </c>
    </row>
    <row r="2248" spans="1:1">
      <c r="A2248" s="12" t="s">
        <v>14</v>
      </c>
    </row>
    <row r="2249" spans="1:1">
      <c r="A2249" s="12" t="s">
        <v>55</v>
      </c>
    </row>
    <row r="2250" spans="1:1">
      <c r="A2250" s="12" t="s">
        <v>38</v>
      </c>
    </row>
    <row r="2251" spans="1:1">
      <c r="A2251" s="12" t="s">
        <v>15</v>
      </c>
    </row>
    <row r="2252" spans="1:1">
      <c r="A2252" s="12" t="s">
        <v>15</v>
      </c>
    </row>
    <row r="2253" spans="1:1">
      <c r="A2253" s="12" t="s">
        <v>15</v>
      </c>
    </row>
    <row r="2254" spans="1:1">
      <c r="A2254" s="12" t="s">
        <v>15</v>
      </c>
    </row>
    <row r="2255" spans="1:1">
      <c r="A2255" s="12" t="s">
        <v>15</v>
      </c>
    </row>
    <row r="2256" spans="1:1">
      <c r="A2256" s="12" t="s">
        <v>15</v>
      </c>
    </row>
    <row r="2257" spans="1:1">
      <c r="A2257" s="12" t="s">
        <v>15</v>
      </c>
    </row>
    <row r="2258" spans="1:1">
      <c r="A2258" s="12" t="s">
        <v>15</v>
      </c>
    </row>
    <row r="2259" spans="1:1">
      <c r="A2259" s="12" t="s">
        <v>15</v>
      </c>
    </row>
    <row r="2260" spans="1:1">
      <c r="A2260" s="12" t="s">
        <v>15</v>
      </c>
    </row>
    <row r="2261" spans="1:1">
      <c r="A2261" s="12" t="s">
        <v>15</v>
      </c>
    </row>
    <row r="2262" spans="1:1">
      <c r="A2262" s="12" t="s">
        <v>15</v>
      </c>
    </row>
    <row r="2263" spans="1:1">
      <c r="A2263" s="12" t="s">
        <v>15</v>
      </c>
    </row>
    <row r="2264" spans="1:1">
      <c r="A2264" s="12" t="s">
        <v>15</v>
      </c>
    </row>
    <row r="2265" spans="1:1">
      <c r="A2265" s="12" t="s">
        <v>15</v>
      </c>
    </row>
    <row r="2266" spans="1:1">
      <c r="A2266" s="12" t="s">
        <v>15</v>
      </c>
    </row>
    <row r="2267" spans="1:1">
      <c r="A2267" s="12" t="s">
        <v>15</v>
      </c>
    </row>
    <row r="2268" spans="1:1">
      <c r="A2268" s="12" t="s">
        <v>15</v>
      </c>
    </row>
    <row r="2269" spans="1:1">
      <c r="A2269" s="12" t="s">
        <v>15</v>
      </c>
    </row>
    <row r="2270" spans="1:1">
      <c r="A2270" s="12" t="s">
        <v>15</v>
      </c>
    </row>
    <row r="2271" spans="1:1">
      <c r="A2271" s="12" t="s">
        <v>15</v>
      </c>
    </row>
    <row r="2272" spans="1:1">
      <c r="A2272" s="12" t="s">
        <v>15</v>
      </c>
    </row>
    <row r="2273" spans="1:1">
      <c r="A2273" s="12" t="s">
        <v>15</v>
      </c>
    </row>
    <row r="2274" spans="1:1">
      <c r="A2274" s="12" t="s">
        <v>15</v>
      </c>
    </row>
    <row r="2275" spans="1:1">
      <c r="A2275" s="12" t="s">
        <v>15</v>
      </c>
    </row>
    <row r="2276" spans="1:1">
      <c r="A2276" s="12" t="s">
        <v>15</v>
      </c>
    </row>
    <row r="2277" spans="1:1">
      <c r="A2277" s="12" t="s">
        <v>23</v>
      </c>
    </row>
    <row r="2278" spans="1:1">
      <c r="A2278" s="12" t="s">
        <v>15</v>
      </c>
    </row>
    <row r="2279" spans="1:1">
      <c r="A2279" s="12" t="s">
        <v>15</v>
      </c>
    </row>
    <row r="2280" spans="1:1">
      <c r="A2280" s="12" t="s">
        <v>15</v>
      </c>
    </row>
    <row r="2281" spans="1:1">
      <c r="A2281" s="12" t="s">
        <v>15</v>
      </c>
    </row>
    <row r="2282" spans="1:1">
      <c r="A2282" s="12" t="s">
        <v>15</v>
      </c>
    </row>
    <row r="2283" spans="1:1">
      <c r="A2283" s="12" t="s">
        <v>15</v>
      </c>
    </row>
    <row r="2284" spans="1:1">
      <c r="A2284" s="12" t="s">
        <v>15</v>
      </c>
    </row>
    <row r="2285" spans="1:1">
      <c r="A2285" s="12" t="s">
        <v>14</v>
      </c>
    </row>
    <row r="2286" spans="1:1">
      <c r="A2286" s="12" t="s">
        <v>15</v>
      </c>
    </row>
    <row r="2287" spans="1:1">
      <c r="A2287" s="12" t="s">
        <v>15</v>
      </c>
    </row>
    <row r="2288" spans="1:1">
      <c r="A2288" s="12" t="s">
        <v>15</v>
      </c>
    </row>
    <row r="2289" spans="1:1">
      <c r="A2289" s="12" t="s">
        <v>15</v>
      </c>
    </row>
    <row r="2290" spans="1:1">
      <c r="A2290" s="12" t="s">
        <v>15</v>
      </c>
    </row>
    <row r="2291" spans="1:1">
      <c r="A2291" s="12" t="s">
        <v>15</v>
      </c>
    </row>
    <row r="2292" spans="1:1">
      <c r="A2292" s="12" t="s">
        <v>15</v>
      </c>
    </row>
    <row r="2293" spans="1:1">
      <c r="A2293" s="12" t="s">
        <v>15</v>
      </c>
    </row>
    <row r="2294" spans="1:1">
      <c r="A2294" s="12" t="s">
        <v>15</v>
      </c>
    </row>
    <row r="2295" spans="1:1">
      <c r="A2295" s="12" t="s">
        <v>15</v>
      </c>
    </row>
    <row r="2296" spans="1:1">
      <c r="A2296" s="12" t="s">
        <v>15</v>
      </c>
    </row>
    <row r="2297" spans="1:1">
      <c r="A2297" s="12" t="s">
        <v>15</v>
      </c>
    </row>
    <row r="2298" spans="1:1">
      <c r="A2298" s="12" t="s">
        <v>15</v>
      </c>
    </row>
    <row r="2299" spans="1:1">
      <c r="A2299" s="12" t="s">
        <v>15</v>
      </c>
    </row>
    <row r="2300" spans="1:1">
      <c r="A2300" s="12" t="s">
        <v>15</v>
      </c>
    </row>
    <row r="2301" spans="1:1">
      <c r="A2301" s="12" t="s">
        <v>15</v>
      </c>
    </row>
    <row r="2302" spans="1:1">
      <c r="A2302" s="12" t="s">
        <v>15</v>
      </c>
    </row>
    <row r="2303" spans="1:1">
      <c r="A2303" s="12" t="s">
        <v>15</v>
      </c>
    </row>
    <row r="2304" spans="1:1">
      <c r="A2304" s="12" t="s">
        <v>15</v>
      </c>
    </row>
    <row r="2305" spans="1:1">
      <c r="A2305" s="12" t="s">
        <v>15</v>
      </c>
    </row>
    <row r="2306" spans="1:1">
      <c r="A2306" s="12" t="s">
        <v>15</v>
      </c>
    </row>
    <row r="2307" spans="1:1">
      <c r="A2307" s="12" t="s">
        <v>15</v>
      </c>
    </row>
    <row r="2308" spans="1:1">
      <c r="A2308" s="12" t="s">
        <v>63</v>
      </c>
    </row>
    <row r="2309" spans="1:1">
      <c r="A2309" s="12" t="s">
        <v>18</v>
      </c>
    </row>
    <row r="2310" spans="1:1">
      <c r="A2310" s="12" t="s">
        <v>18</v>
      </c>
    </row>
    <row r="2311" spans="1:1">
      <c r="A2311" s="12" t="s">
        <v>18</v>
      </c>
    </row>
    <row r="2312" spans="1:1">
      <c r="A2312" s="12" t="s">
        <v>18</v>
      </c>
    </row>
    <row r="2313" spans="1:1">
      <c r="A2313" s="12" t="s">
        <v>18</v>
      </c>
    </row>
    <row r="2314" spans="1:1">
      <c r="A2314" s="12" t="s">
        <v>18</v>
      </c>
    </row>
    <row r="2315" spans="1:1">
      <c r="A2315" s="12" t="s">
        <v>14</v>
      </c>
    </row>
    <row r="2316" spans="1:1">
      <c r="A2316" s="12" t="s">
        <v>18</v>
      </c>
    </row>
    <row r="2317" spans="1:1">
      <c r="A2317" s="12" t="s">
        <v>18</v>
      </c>
    </row>
    <row r="2318" spans="1:1">
      <c r="A2318" s="12" t="s">
        <v>18</v>
      </c>
    </row>
    <row r="2319" spans="1:1">
      <c r="A2319" s="12" t="s">
        <v>19</v>
      </c>
    </row>
    <row r="2320" spans="1:1">
      <c r="A2320" s="12" t="s">
        <v>18</v>
      </c>
    </row>
    <row r="2321" spans="1:1">
      <c r="A2321" s="12" t="s">
        <v>18</v>
      </c>
    </row>
    <row r="2322" spans="1:1">
      <c r="A2322" s="12" t="s">
        <v>18</v>
      </c>
    </row>
    <row r="2323" spans="1:1">
      <c r="A2323" s="12" t="s">
        <v>18</v>
      </c>
    </row>
    <row r="2324" spans="1:1">
      <c r="A2324" s="12" t="s">
        <v>18</v>
      </c>
    </row>
    <row r="2325" spans="1:1">
      <c r="A2325" s="12" t="s">
        <v>18</v>
      </c>
    </row>
    <row r="2326" spans="1:1">
      <c r="A2326" s="12" t="s">
        <v>18</v>
      </c>
    </row>
    <row r="2327" spans="1:1">
      <c r="A2327" s="12" t="s">
        <v>18</v>
      </c>
    </row>
    <row r="2328" spans="1:1">
      <c r="A2328" s="12" t="s">
        <v>18</v>
      </c>
    </row>
    <row r="2329" spans="1:1">
      <c r="A2329" s="12" t="s">
        <v>18</v>
      </c>
    </row>
    <row r="2330" spans="1:1">
      <c r="A2330" s="12" t="s">
        <v>18</v>
      </c>
    </row>
    <row r="2331" spans="1:1">
      <c r="A2331" s="12" t="s">
        <v>18</v>
      </c>
    </row>
    <row r="2332" spans="1:1">
      <c r="A2332" s="12" t="s">
        <v>18</v>
      </c>
    </row>
    <row r="2333" spans="1:1">
      <c r="A2333" s="12" t="s">
        <v>18</v>
      </c>
    </row>
    <row r="2334" spans="1:1">
      <c r="A2334" s="12" t="s">
        <v>23</v>
      </c>
    </row>
    <row r="2335" spans="1:1">
      <c r="A2335" s="12" t="s">
        <v>23</v>
      </c>
    </row>
    <row r="2336" spans="1:1">
      <c r="A2336" s="12" t="s">
        <v>55</v>
      </c>
    </row>
    <row r="2337" spans="1:1">
      <c r="A2337" s="12" t="s">
        <v>18</v>
      </c>
    </row>
    <row r="2338" spans="1:1">
      <c r="A2338" s="12" t="s">
        <v>18</v>
      </c>
    </row>
    <row r="2339" spans="1:1">
      <c r="A2339" s="12" t="s">
        <v>16</v>
      </c>
    </row>
    <row r="2340" spans="1:1">
      <c r="A2340" s="12" t="s">
        <v>55</v>
      </c>
    </row>
    <row r="2341" spans="1:1">
      <c r="A2341" s="12" t="s">
        <v>23</v>
      </c>
    </row>
    <row r="2342" spans="1:1">
      <c r="A2342" s="12" t="s">
        <v>62</v>
      </c>
    </row>
    <row r="2343" spans="1:1">
      <c r="A2343" s="12" t="s">
        <v>62</v>
      </c>
    </row>
    <row r="2344" spans="1:1">
      <c r="A2344" s="12" t="s">
        <v>62</v>
      </c>
    </row>
    <row r="2345" spans="1:1">
      <c r="A2345" s="12" t="s">
        <v>62</v>
      </c>
    </row>
    <row r="2346" spans="1:1">
      <c r="A2346" s="12" t="s">
        <v>23</v>
      </c>
    </row>
    <row r="2347" spans="1:1">
      <c r="A2347" s="12" t="s">
        <v>18</v>
      </c>
    </row>
    <row r="2348" spans="1:1">
      <c r="A2348" s="12" t="s">
        <v>18</v>
      </c>
    </row>
    <row r="2349" spans="1:1">
      <c r="A2349" s="12" t="s">
        <v>68</v>
      </c>
    </row>
    <row r="2350" spans="1:1">
      <c r="A2350" s="12" t="s">
        <v>23</v>
      </c>
    </row>
    <row r="2351" spans="1:1">
      <c r="A2351" s="12" t="s">
        <v>38</v>
      </c>
    </row>
    <row r="2352" spans="1:1">
      <c r="A2352" s="12" t="s">
        <v>16</v>
      </c>
    </row>
    <row r="2353" spans="1:1">
      <c r="A2353" s="12" t="s">
        <v>38</v>
      </c>
    </row>
    <row r="2354" spans="1:1">
      <c r="A2354" s="12" t="s">
        <v>62</v>
      </c>
    </row>
    <row r="2355" spans="1:1">
      <c r="A2355" s="12" t="s">
        <v>62</v>
      </c>
    </row>
    <row r="2356" spans="1:1">
      <c r="A2356" s="12" t="s">
        <v>18</v>
      </c>
    </row>
    <row r="2357" spans="1:1">
      <c r="A2357" s="12" t="s">
        <v>23</v>
      </c>
    </row>
    <row r="2358" spans="1:1">
      <c r="A2358" s="12" t="s">
        <v>18</v>
      </c>
    </row>
    <row r="2359" spans="1:1">
      <c r="A2359" s="12" t="s">
        <v>72</v>
      </c>
    </row>
    <row r="2360" spans="1:1">
      <c r="A2360" s="12" t="s">
        <v>72</v>
      </c>
    </row>
    <row r="2361" spans="1:1">
      <c r="A2361" s="12" t="s">
        <v>72</v>
      </c>
    </row>
    <row r="2362" spans="1:1">
      <c r="A2362" s="12" t="s">
        <v>26</v>
      </c>
    </row>
    <row r="2363" spans="1:1">
      <c r="A2363" s="12" t="s">
        <v>18</v>
      </c>
    </row>
    <row r="2364" spans="1:1">
      <c r="A2364" s="12" t="s">
        <v>23</v>
      </c>
    </row>
    <row r="2365" spans="1:1">
      <c r="A2365" s="12" t="s">
        <v>18</v>
      </c>
    </row>
    <row r="2366" spans="1:1">
      <c r="A2366" s="12" t="s">
        <v>62</v>
      </c>
    </row>
    <row r="2367" spans="1:1">
      <c r="A2367" s="12" t="s">
        <v>26</v>
      </c>
    </row>
    <row r="2368" spans="1:1">
      <c r="A2368" s="12" t="s">
        <v>23</v>
      </c>
    </row>
    <row r="2369" spans="1:1">
      <c r="A2369" s="12" t="s">
        <v>63</v>
      </c>
    </row>
    <row r="2370" spans="1:1">
      <c r="A2370" s="12" t="s">
        <v>16</v>
      </c>
    </row>
    <row r="2371" spans="1:1">
      <c r="A2371" s="12" t="s">
        <v>63</v>
      </c>
    </row>
    <row r="2372" spans="1:1">
      <c r="A2372" s="12" t="s">
        <v>18</v>
      </c>
    </row>
    <row r="2373" spans="1:1">
      <c r="A2373" s="12" t="s">
        <v>18</v>
      </c>
    </row>
    <row r="2374" spans="1:1">
      <c r="A2374" s="12" t="s">
        <v>26</v>
      </c>
    </row>
    <row r="2375" spans="1:1">
      <c r="A2375" s="12" t="s">
        <v>18</v>
      </c>
    </row>
    <row r="2376" spans="1:1">
      <c r="A2376" s="12" t="s">
        <v>62</v>
      </c>
    </row>
    <row r="2377" spans="1:1">
      <c r="A2377" s="12" t="s">
        <v>21</v>
      </c>
    </row>
    <row r="2378" spans="1:1">
      <c r="A2378" s="12" t="s">
        <v>37</v>
      </c>
    </row>
    <row r="2379" spans="1:1">
      <c r="A2379" s="12" t="s">
        <v>26</v>
      </c>
    </row>
    <row r="2380" spans="1:1">
      <c r="A2380" s="12" t="s">
        <v>12</v>
      </c>
    </row>
    <row r="2381" spans="1:1">
      <c r="A2381" s="12" t="s">
        <v>39</v>
      </c>
    </row>
    <row r="2382" spans="1:1">
      <c r="A2382" s="12" t="s">
        <v>39</v>
      </c>
    </row>
    <row r="2383" spans="1:1">
      <c r="A2383" s="12" t="s">
        <v>21</v>
      </c>
    </row>
    <row r="2384" spans="1:1">
      <c r="A2384" s="12" t="s">
        <v>56</v>
      </c>
    </row>
    <row r="2385" spans="1:1">
      <c r="A2385" s="12" t="s">
        <v>56</v>
      </c>
    </row>
    <row r="2386" spans="1:1">
      <c r="A2386" s="12" t="s">
        <v>63</v>
      </c>
    </row>
    <row r="2387" spans="1:1">
      <c r="A2387" s="12" t="s">
        <v>56</v>
      </c>
    </row>
    <row r="2388" spans="1:1">
      <c r="A2388" s="12" t="s">
        <v>56</v>
      </c>
    </row>
    <row r="2389" spans="1:1">
      <c r="A2389" s="12" t="s">
        <v>56</v>
      </c>
    </row>
    <row r="2390" spans="1:1">
      <c r="A2390" s="12" t="s">
        <v>26</v>
      </c>
    </row>
    <row r="2391" spans="1:1">
      <c r="A2391" s="12" t="s">
        <v>56</v>
      </c>
    </row>
    <row r="2392" spans="1:1">
      <c r="A2392" s="12" t="s">
        <v>26</v>
      </c>
    </row>
    <row r="2393" spans="1:1">
      <c r="A2393" s="12" t="s">
        <v>26</v>
      </c>
    </row>
    <row r="2394" spans="1:1">
      <c r="A2394" s="12" t="s">
        <v>63</v>
      </c>
    </row>
    <row r="2395" spans="1:1">
      <c r="A2395" s="12" t="s">
        <v>26</v>
      </c>
    </row>
    <row r="2396" spans="1:1">
      <c r="A2396" s="12" t="s">
        <v>56</v>
      </c>
    </row>
    <row r="2397" spans="1:1">
      <c r="A2397" s="12" t="s">
        <v>56</v>
      </c>
    </row>
    <row r="2398" spans="1:1">
      <c r="A2398" s="12" t="s">
        <v>62</v>
      </c>
    </row>
    <row r="2399" spans="1:1">
      <c r="A2399" s="12" t="s">
        <v>62</v>
      </c>
    </row>
    <row r="2400" spans="1:1">
      <c r="A2400" s="12" t="s">
        <v>62</v>
      </c>
    </row>
    <row r="2401" spans="1:1">
      <c r="A2401" s="12" t="s">
        <v>68</v>
      </c>
    </row>
    <row r="2402" spans="1:1">
      <c r="A2402" s="12" t="s">
        <v>23</v>
      </c>
    </row>
    <row r="2403" spans="1:1">
      <c r="A2403" s="12" t="s">
        <v>23</v>
      </c>
    </row>
    <row r="2404" spans="1:1">
      <c r="A2404" s="12" t="s">
        <v>62</v>
      </c>
    </row>
    <row r="2405" spans="1:1">
      <c r="A2405" s="12" t="s">
        <v>23</v>
      </c>
    </row>
    <row r="2406" spans="1:1">
      <c r="A2406" s="12" t="s">
        <v>23</v>
      </c>
    </row>
    <row r="2407" spans="1:1">
      <c r="A2407" s="12" t="s">
        <v>47</v>
      </c>
    </row>
    <row r="2408" spans="1:1">
      <c r="A2408" s="12" t="s">
        <v>61</v>
      </c>
    </row>
    <row r="2409" spans="1:1">
      <c r="A2409" s="12" t="s">
        <v>61</v>
      </c>
    </row>
    <row r="2410" spans="1:1">
      <c r="A2410" s="12" t="s">
        <v>61</v>
      </c>
    </row>
    <row r="2411" spans="1:1">
      <c r="A2411" s="12" t="s">
        <v>23</v>
      </c>
    </row>
    <row r="2412" spans="1:1">
      <c r="A2412" s="12" t="s">
        <v>61</v>
      </c>
    </row>
    <row r="2413" spans="1:1">
      <c r="A2413" s="12" t="s">
        <v>61</v>
      </c>
    </row>
    <row r="2414" spans="1:1">
      <c r="A2414" s="12" t="s">
        <v>26</v>
      </c>
    </row>
    <row r="2415" spans="1:1">
      <c r="A2415" s="12" t="s">
        <v>61</v>
      </c>
    </row>
    <row r="2416" spans="1:1">
      <c r="A2416" s="12" t="s">
        <v>61</v>
      </c>
    </row>
    <row r="2417" spans="1:1">
      <c r="A2417" s="12" t="s">
        <v>61</v>
      </c>
    </row>
    <row r="2418" spans="1:1">
      <c r="A2418" s="12" t="s">
        <v>61</v>
      </c>
    </row>
    <row r="2419" spans="1:1">
      <c r="A2419" s="12" t="s">
        <v>14</v>
      </c>
    </row>
    <row r="2420" spans="1:1">
      <c r="A2420" s="12" t="s">
        <v>61</v>
      </c>
    </row>
    <row r="2421" spans="1:1">
      <c r="A2421" s="12" t="s">
        <v>63</v>
      </c>
    </row>
    <row r="2422" spans="1:1">
      <c r="A2422" s="12" t="s">
        <v>14</v>
      </c>
    </row>
    <row r="2423" spans="1:1">
      <c r="A2423" s="12" t="s">
        <v>72</v>
      </c>
    </row>
    <row r="2424" spans="1:1">
      <c r="A2424" s="12" t="s">
        <v>63</v>
      </c>
    </row>
    <row r="2425" spans="1:1">
      <c r="A2425" s="12" t="s">
        <v>14</v>
      </c>
    </row>
    <row r="2426" spans="1:1">
      <c r="A2426" s="12" t="s">
        <v>26</v>
      </c>
    </row>
    <row r="2427" spans="1:1">
      <c r="A2427" s="12" t="s">
        <v>72</v>
      </c>
    </row>
    <row r="2428" spans="1:1">
      <c r="A2428" s="12" t="s">
        <v>14</v>
      </c>
    </row>
    <row r="2429" spans="1:1">
      <c r="A2429" s="12" t="s">
        <v>26</v>
      </c>
    </row>
    <row r="2430" spans="1:1">
      <c r="A2430" s="12" t="s">
        <v>14</v>
      </c>
    </row>
    <row r="2431" spans="1:1">
      <c r="A2431" s="12" t="s">
        <v>14</v>
      </c>
    </row>
    <row r="2432" spans="1:1">
      <c r="A2432" s="12" t="s">
        <v>72</v>
      </c>
    </row>
  </sheetData>
  <sortState xmlns:xlrd2="http://schemas.microsoft.com/office/spreadsheetml/2017/richdata2" ref="E2:F2433">
    <sortCondition descending="1" ref="F2:F2433"/>
  </sortState>
  <mergeCells count="1">
    <mergeCell ref="A1:A2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9533-2A89-4136-9306-638919DA7A7D}">
  <dimension ref="A1:O34"/>
  <sheetViews>
    <sheetView tabSelected="1" topLeftCell="A7" workbookViewId="0">
      <selection activeCell="M14" sqref="M14"/>
    </sheetView>
  </sheetViews>
  <sheetFormatPr defaultRowHeight="17.7"/>
  <cols>
    <col min="1" max="1" width="13.046875" bestFit="1" customWidth="1"/>
    <col min="2" max="2" width="4.28515625" bestFit="1" customWidth="1"/>
  </cols>
  <sheetData>
    <row r="1" spans="1:15">
      <c r="A1" t="s">
        <v>56</v>
      </c>
      <c r="B1" t="s">
        <v>79</v>
      </c>
      <c r="C1">
        <v>0.79928999999999994</v>
      </c>
      <c r="D1">
        <v>1</v>
      </c>
      <c r="E1">
        <f>(27-D1+0.5)/27</f>
        <v>0.98148148148148151</v>
      </c>
      <c r="F1">
        <f>1/(1+EXP(-$E$32*(C1-$E$33)))</f>
        <v>0.90079215012091651</v>
      </c>
      <c r="G1">
        <f>ABS(F1-E1)</f>
        <v>8.0689331360564998E-2</v>
      </c>
      <c r="N1">
        <v>0</v>
      </c>
      <c r="O1">
        <f>1/(1+EXP(-$E$32*(N1-$E$33)))</f>
        <v>2.9154831073363134E-3</v>
      </c>
    </row>
    <row r="2" spans="1:15">
      <c r="A2" t="s">
        <v>39</v>
      </c>
      <c r="B2" t="s">
        <v>80</v>
      </c>
      <c r="C2">
        <v>0.76354</v>
      </c>
      <c r="D2">
        <v>2</v>
      </c>
      <c r="E2">
        <f t="shared" ref="E2:E27" si="0">(27-D2+0.5)/27</f>
        <v>0.94444444444444442</v>
      </c>
      <c r="F2">
        <f t="shared" ref="F2:F27" si="1">1/(1+EXP(-$E$32*(C2-$E$33)))</f>
        <v>0.86370532713129733</v>
      </c>
      <c r="G2">
        <f t="shared" ref="G2:G27" si="2">ABS(F2-E2)</f>
        <v>8.0739117313147091E-2</v>
      </c>
      <c r="H2" s="6"/>
      <c r="I2" s="6"/>
      <c r="J2" s="6"/>
      <c r="K2" s="6"/>
      <c r="L2" s="6"/>
      <c r="M2" s="6"/>
      <c r="N2" s="6">
        <v>0.05</v>
      </c>
      <c r="O2">
        <f t="shared" ref="O2:O21" si="3">1/(1+EXP(-$E$32*(N2-$E$33)))</f>
        <v>4.8120903468136531E-3</v>
      </c>
    </row>
    <row r="3" spans="1:15">
      <c r="A3" t="s">
        <v>55</v>
      </c>
      <c r="B3" t="s">
        <v>81</v>
      </c>
      <c r="C3">
        <v>0.74643999999999999</v>
      </c>
      <c r="D3">
        <v>3</v>
      </c>
      <c r="E3">
        <f t="shared" si="0"/>
        <v>0.90740740740740744</v>
      </c>
      <c r="F3">
        <f t="shared" si="1"/>
        <v>0.84215976628461053</v>
      </c>
      <c r="G3">
        <f t="shared" si="2"/>
        <v>6.5247641122796907E-2</v>
      </c>
      <c r="H3" s="6"/>
      <c r="I3" s="6"/>
      <c r="J3" s="6"/>
      <c r="K3" s="6"/>
      <c r="L3" s="6"/>
      <c r="M3" s="6"/>
      <c r="N3">
        <v>0.1</v>
      </c>
      <c r="O3">
        <f t="shared" si="3"/>
        <v>7.9326802534734221E-3</v>
      </c>
    </row>
    <row r="4" spans="1:15">
      <c r="A4" t="s">
        <v>14</v>
      </c>
      <c r="B4" t="s">
        <v>82</v>
      </c>
      <c r="C4">
        <v>0.74599000000000004</v>
      </c>
      <c r="D4">
        <v>4</v>
      </c>
      <c r="E4">
        <f t="shared" si="0"/>
        <v>0.87037037037037035</v>
      </c>
      <c r="F4">
        <f t="shared" si="1"/>
        <v>0.84155707462501128</v>
      </c>
      <c r="G4">
        <f t="shared" si="2"/>
        <v>2.8813295745359069E-2</v>
      </c>
      <c r="H4" s="6"/>
      <c r="I4" s="6"/>
      <c r="J4" s="6"/>
      <c r="K4" s="6"/>
      <c r="L4" s="6"/>
      <c r="M4" s="6"/>
      <c r="N4" s="6">
        <v>0.15</v>
      </c>
      <c r="O4">
        <f t="shared" si="3"/>
        <v>1.3050402442836733E-2</v>
      </c>
    </row>
    <row r="5" spans="1:15">
      <c r="A5" t="s">
        <v>18</v>
      </c>
      <c r="B5" t="s">
        <v>83</v>
      </c>
      <c r="C5">
        <v>0.73446999999999996</v>
      </c>
      <c r="D5">
        <v>5</v>
      </c>
      <c r="E5">
        <f t="shared" si="0"/>
        <v>0.83333333333333337</v>
      </c>
      <c r="F5">
        <f t="shared" si="1"/>
        <v>0.82548612444562008</v>
      </c>
      <c r="G5">
        <f t="shared" si="2"/>
        <v>7.8472088877132862E-3</v>
      </c>
      <c r="H5" s="6"/>
      <c r="I5" s="6"/>
      <c r="J5" s="6"/>
      <c r="K5" s="6"/>
      <c r="L5" s="6"/>
      <c r="M5" s="6"/>
      <c r="N5">
        <v>0.2</v>
      </c>
      <c r="O5">
        <f t="shared" si="3"/>
        <v>2.1398577177625191E-2</v>
      </c>
    </row>
    <row r="6" spans="1:15">
      <c r="A6" t="s">
        <v>23</v>
      </c>
      <c r="B6" t="s">
        <v>84</v>
      </c>
      <c r="C6">
        <v>0.72775999999999996</v>
      </c>
      <c r="D6">
        <v>6</v>
      </c>
      <c r="E6">
        <f t="shared" si="0"/>
        <v>0.79629629629629628</v>
      </c>
      <c r="F6">
        <f t="shared" si="1"/>
        <v>0.81554718573997131</v>
      </c>
      <c r="G6">
        <f t="shared" si="2"/>
        <v>1.9250889443675034E-2</v>
      </c>
      <c r="H6" s="6"/>
      <c r="I6" s="6"/>
      <c r="J6" s="6"/>
      <c r="K6" s="6"/>
      <c r="L6" s="6"/>
      <c r="M6" s="6"/>
      <c r="N6" s="6">
        <v>0.25</v>
      </c>
      <c r="O6">
        <f t="shared" si="3"/>
        <v>3.4898143957883786E-2</v>
      </c>
    </row>
    <row r="7" spans="1:15">
      <c r="A7" t="s">
        <v>19</v>
      </c>
      <c r="B7" t="s">
        <v>85</v>
      </c>
      <c r="C7">
        <v>0.70404999999999995</v>
      </c>
      <c r="D7">
        <v>7</v>
      </c>
      <c r="E7">
        <f t="shared" si="0"/>
        <v>0.7592592592592593</v>
      </c>
      <c r="F7">
        <f t="shared" si="1"/>
        <v>0.77694358152949194</v>
      </c>
      <c r="G7">
        <f t="shared" si="2"/>
        <v>1.7684322270232644E-2</v>
      </c>
      <c r="H7" s="6"/>
      <c r="I7" s="6"/>
      <c r="J7" s="6"/>
      <c r="K7" s="6"/>
      <c r="L7" s="6"/>
      <c r="M7" s="6"/>
      <c r="N7">
        <v>0.3</v>
      </c>
      <c r="O7">
        <f t="shared" si="3"/>
        <v>5.6423058334879136E-2</v>
      </c>
    </row>
    <row r="8" spans="1:15">
      <c r="A8" t="s">
        <v>63</v>
      </c>
      <c r="B8" t="s">
        <v>86</v>
      </c>
      <c r="C8">
        <v>0.69749000000000005</v>
      </c>
      <c r="D8">
        <v>8</v>
      </c>
      <c r="E8">
        <f t="shared" si="0"/>
        <v>0.72222222222222221</v>
      </c>
      <c r="F8">
        <f t="shared" si="1"/>
        <v>0.76529813002097891</v>
      </c>
      <c r="G8">
        <f t="shared" si="2"/>
        <v>4.3075907798756696E-2</v>
      </c>
      <c r="H8" s="6"/>
      <c r="I8" s="6"/>
      <c r="J8" s="6"/>
      <c r="K8" s="6"/>
      <c r="L8" s="6"/>
      <c r="M8" s="6"/>
      <c r="N8" s="6">
        <v>0.35</v>
      </c>
      <c r="O8">
        <f t="shared" si="3"/>
        <v>8.998648161483562E-2</v>
      </c>
    </row>
    <row r="9" spans="1:15">
      <c r="A9" t="s">
        <v>17</v>
      </c>
      <c r="B9" t="s">
        <v>87</v>
      </c>
      <c r="C9">
        <v>0.68552999999999997</v>
      </c>
      <c r="D9">
        <v>9</v>
      </c>
      <c r="E9">
        <f t="shared" si="0"/>
        <v>0.68518518518518523</v>
      </c>
      <c r="F9">
        <f t="shared" si="1"/>
        <v>0.74300226088722143</v>
      </c>
      <c r="G9">
        <f t="shared" si="2"/>
        <v>5.7817075702036203E-2</v>
      </c>
      <c r="H9" s="6"/>
      <c r="I9" s="6"/>
      <c r="J9" s="6"/>
      <c r="K9" s="6"/>
      <c r="L9" s="6"/>
      <c r="M9" s="6"/>
      <c r="N9">
        <v>0.4</v>
      </c>
      <c r="O9">
        <f t="shared" si="3"/>
        <v>0.14054146629320441</v>
      </c>
    </row>
    <row r="10" spans="1:15">
      <c r="A10" t="s">
        <v>62</v>
      </c>
      <c r="B10" t="s">
        <v>88</v>
      </c>
      <c r="C10">
        <v>0.66483999999999999</v>
      </c>
      <c r="D10">
        <v>10</v>
      </c>
      <c r="E10">
        <f t="shared" si="0"/>
        <v>0.64814814814814814</v>
      </c>
      <c r="F10">
        <f t="shared" si="1"/>
        <v>0.70129882056857729</v>
      </c>
      <c r="G10">
        <f t="shared" si="2"/>
        <v>5.3150672420429146E-2</v>
      </c>
      <c r="H10" s="6"/>
      <c r="I10" s="6"/>
      <c r="J10" s="6"/>
      <c r="K10" s="6"/>
      <c r="L10" s="6"/>
      <c r="M10" s="6"/>
      <c r="N10" s="6">
        <v>0.45</v>
      </c>
      <c r="O10">
        <f t="shared" si="3"/>
        <v>0.21285521658764253</v>
      </c>
    </row>
    <row r="11" spans="1:15">
      <c r="A11" t="s">
        <v>54</v>
      </c>
      <c r="B11" t="s">
        <v>89</v>
      </c>
      <c r="C11">
        <v>0.63127999999999995</v>
      </c>
      <c r="D11">
        <v>11</v>
      </c>
      <c r="E11">
        <f t="shared" si="0"/>
        <v>0.61111111111111116</v>
      </c>
      <c r="F11">
        <f t="shared" si="1"/>
        <v>0.6261831198959118</v>
      </c>
      <c r="G11">
        <f t="shared" si="2"/>
        <v>1.5072008784800639E-2</v>
      </c>
      <c r="H11" s="6"/>
      <c r="I11" s="6"/>
      <c r="J11" s="6"/>
      <c r="K11" s="6"/>
      <c r="L11" s="6"/>
      <c r="M11" s="6"/>
      <c r="N11">
        <v>0.5</v>
      </c>
      <c r="O11">
        <f t="shared" si="3"/>
        <v>0.30899968972920555</v>
      </c>
    </row>
    <row r="12" spans="1:15">
      <c r="A12" t="s">
        <v>41</v>
      </c>
      <c r="B12" t="s">
        <v>90</v>
      </c>
      <c r="C12">
        <v>0.62794000000000005</v>
      </c>
      <c r="D12">
        <v>12</v>
      </c>
      <c r="E12">
        <f t="shared" si="0"/>
        <v>0.57407407407407407</v>
      </c>
      <c r="F12">
        <f t="shared" si="1"/>
        <v>0.61828526920433624</v>
      </c>
      <c r="G12">
        <f t="shared" si="2"/>
        <v>4.4211195130262171E-2</v>
      </c>
      <c r="H12" s="6"/>
      <c r="I12" s="6"/>
      <c r="J12" s="6"/>
      <c r="K12" s="6"/>
      <c r="L12" s="6"/>
      <c r="M12" s="6"/>
      <c r="N12" s="6">
        <v>0.55000000000000004</v>
      </c>
      <c r="O12">
        <f t="shared" si="3"/>
        <v>0.42511751729999109</v>
      </c>
    </row>
    <row r="13" spans="1:15">
      <c r="A13" t="s">
        <v>38</v>
      </c>
      <c r="B13" t="s">
        <v>91</v>
      </c>
      <c r="C13">
        <v>0.62451999999999996</v>
      </c>
      <c r="D13">
        <v>13</v>
      </c>
      <c r="E13">
        <f t="shared" si="0"/>
        <v>0.53703703703703709</v>
      </c>
      <c r="F13">
        <f t="shared" si="1"/>
        <v>0.61013297362766528</v>
      </c>
      <c r="G13">
        <f t="shared" si="2"/>
        <v>7.3095936590628185E-2</v>
      </c>
      <c r="H13" s="6"/>
      <c r="I13" s="6"/>
      <c r="J13" s="6"/>
      <c r="K13" s="6"/>
      <c r="L13" s="6"/>
      <c r="M13" s="6"/>
      <c r="N13">
        <v>0.6</v>
      </c>
      <c r="O13">
        <f t="shared" si="3"/>
        <v>0.55013099940313026</v>
      </c>
    </row>
    <row r="14" spans="1:15">
      <c r="A14" t="s">
        <v>37</v>
      </c>
      <c r="B14" t="s">
        <v>92</v>
      </c>
      <c r="C14">
        <v>0.60001000000000004</v>
      </c>
      <c r="D14">
        <v>14</v>
      </c>
      <c r="E14">
        <f t="shared" si="0"/>
        <v>0.5</v>
      </c>
      <c r="F14">
        <f t="shared" si="1"/>
        <v>0.55015589645796881</v>
      </c>
      <c r="G14">
        <f t="shared" si="2"/>
        <v>5.0155896457968807E-2</v>
      </c>
      <c r="H14" s="6"/>
      <c r="I14" s="6"/>
      <c r="J14" s="6"/>
      <c r="K14" s="6"/>
      <c r="L14" s="6"/>
      <c r="M14" s="6"/>
      <c r="N14" s="6">
        <v>0.65</v>
      </c>
      <c r="O14">
        <f t="shared" si="3"/>
        <v>0.66911830754848611</v>
      </c>
    </row>
    <row r="15" spans="1:15">
      <c r="A15" t="s">
        <v>64</v>
      </c>
      <c r="B15" t="s">
        <v>93</v>
      </c>
      <c r="C15">
        <v>0.57672000000000001</v>
      </c>
      <c r="D15">
        <v>15</v>
      </c>
      <c r="E15">
        <f t="shared" si="0"/>
        <v>0.46296296296296297</v>
      </c>
      <c r="F15">
        <f t="shared" si="1"/>
        <v>0.49175154838823776</v>
      </c>
      <c r="G15">
        <f t="shared" si="2"/>
        <v>2.8788585425274793E-2</v>
      </c>
      <c r="H15" s="6"/>
      <c r="I15" s="6"/>
      <c r="J15" s="6"/>
      <c r="K15" s="6"/>
      <c r="L15" s="6"/>
      <c r="M15" s="6"/>
      <c r="N15">
        <v>0.7</v>
      </c>
      <c r="O15">
        <f t="shared" si="3"/>
        <v>0.76980314638989844</v>
      </c>
    </row>
    <row r="16" spans="1:15">
      <c r="A16" t="s">
        <v>21</v>
      </c>
      <c r="B16" t="s">
        <v>94</v>
      </c>
      <c r="C16">
        <v>0.56345999999999996</v>
      </c>
      <c r="D16">
        <v>16</v>
      </c>
      <c r="E16">
        <f t="shared" si="0"/>
        <v>0.42592592592592593</v>
      </c>
      <c r="F16">
        <f t="shared" si="1"/>
        <v>0.45849761026418223</v>
      </c>
      <c r="G16">
        <f t="shared" si="2"/>
        <v>3.2571684338256301E-2</v>
      </c>
      <c r="H16" s="6"/>
      <c r="I16" s="6"/>
      <c r="J16" s="6"/>
      <c r="K16" s="6"/>
      <c r="L16" s="6"/>
      <c r="M16" s="6"/>
      <c r="N16" s="6">
        <v>0.75</v>
      </c>
      <c r="O16">
        <f t="shared" si="3"/>
        <v>0.84686222335388939</v>
      </c>
    </row>
    <row r="17" spans="1:15">
      <c r="A17" t="s">
        <v>26</v>
      </c>
      <c r="B17" t="s">
        <v>95</v>
      </c>
      <c r="C17">
        <v>0.52917999999999998</v>
      </c>
      <c r="D17">
        <v>17</v>
      </c>
      <c r="E17">
        <f t="shared" si="0"/>
        <v>0.3888888888888889</v>
      </c>
      <c r="F17">
        <f t="shared" si="1"/>
        <v>0.37490072957771231</v>
      </c>
      <c r="G17">
        <f t="shared" si="2"/>
        <v>1.3988159311176585E-2</v>
      </c>
      <c r="H17" s="6"/>
      <c r="I17" s="6"/>
      <c r="J17" s="6"/>
      <c r="K17" s="6"/>
      <c r="L17" s="6"/>
      <c r="M17" s="6"/>
      <c r="N17">
        <v>0.8</v>
      </c>
      <c r="O17">
        <f t="shared" si="3"/>
        <v>0.90142862847851235</v>
      </c>
    </row>
    <row r="18" spans="1:15">
      <c r="A18" t="s">
        <v>16</v>
      </c>
      <c r="B18" t="s">
        <v>96</v>
      </c>
      <c r="C18">
        <v>0.48980000000000001</v>
      </c>
      <c r="D18">
        <v>18</v>
      </c>
      <c r="E18">
        <f t="shared" si="0"/>
        <v>0.35185185185185186</v>
      </c>
      <c r="F18">
        <f t="shared" si="1"/>
        <v>0.28752971389208193</v>
      </c>
      <c r="G18">
        <f t="shared" si="2"/>
        <v>6.4322137959769932E-2</v>
      </c>
      <c r="N18" s="6">
        <v>0.85</v>
      </c>
      <c r="O18">
        <f t="shared" si="3"/>
        <v>0.93797582806292035</v>
      </c>
    </row>
    <row r="19" spans="1:15">
      <c r="A19" t="s">
        <v>60</v>
      </c>
      <c r="B19" t="s">
        <v>97</v>
      </c>
      <c r="C19">
        <v>0.48588999999999999</v>
      </c>
      <c r="D19">
        <v>19</v>
      </c>
      <c r="E19">
        <f t="shared" si="0"/>
        <v>0.31481481481481483</v>
      </c>
      <c r="F19">
        <f t="shared" si="1"/>
        <v>0.27953957743617225</v>
      </c>
      <c r="G19">
        <f t="shared" si="2"/>
        <v>3.5275237378642577E-2</v>
      </c>
      <c r="H19" s="6"/>
      <c r="I19" s="6"/>
      <c r="J19" s="6"/>
      <c r="K19" s="6"/>
      <c r="L19" s="6"/>
      <c r="M19" s="6"/>
      <c r="N19">
        <v>0.9</v>
      </c>
      <c r="O19">
        <f t="shared" si="3"/>
        <v>0.96155044847016879</v>
      </c>
    </row>
    <row r="20" spans="1:15">
      <c r="A20" t="s">
        <v>47</v>
      </c>
      <c r="B20" t="s">
        <v>98</v>
      </c>
      <c r="C20">
        <v>0.47505999999999998</v>
      </c>
      <c r="D20">
        <v>20</v>
      </c>
      <c r="E20">
        <f t="shared" si="0"/>
        <v>0.27777777777777779</v>
      </c>
      <c r="F20">
        <f t="shared" si="1"/>
        <v>0.25813273684928123</v>
      </c>
      <c r="G20">
        <f t="shared" si="2"/>
        <v>1.964504092849656E-2</v>
      </c>
      <c r="H20" s="6"/>
      <c r="I20" s="6"/>
      <c r="J20" s="6"/>
      <c r="K20" s="6"/>
      <c r="L20" s="6"/>
      <c r="M20" s="6"/>
      <c r="N20" s="6">
        <v>0.95</v>
      </c>
      <c r="O20">
        <f t="shared" si="3"/>
        <v>0.97639019028287621</v>
      </c>
    </row>
    <row r="21" spans="1:15">
      <c r="A21" t="s">
        <v>57</v>
      </c>
      <c r="B21" t="s">
        <v>99</v>
      </c>
      <c r="C21">
        <v>0.43034</v>
      </c>
      <c r="D21">
        <v>21</v>
      </c>
      <c r="E21">
        <f t="shared" si="0"/>
        <v>0.24074074074074073</v>
      </c>
      <c r="F21">
        <f t="shared" si="1"/>
        <v>0.18159482037293592</v>
      </c>
      <c r="G21">
        <f t="shared" si="2"/>
        <v>5.9145920367804805E-2</v>
      </c>
      <c r="H21" s="6"/>
      <c r="I21" s="6"/>
      <c r="J21" s="6"/>
      <c r="K21" s="6"/>
      <c r="L21" s="6"/>
      <c r="M21" s="6"/>
      <c r="N21">
        <v>1</v>
      </c>
      <c r="O21">
        <f t="shared" si="3"/>
        <v>0.98558832350640246</v>
      </c>
    </row>
    <row r="22" spans="1:15">
      <c r="A22" t="s">
        <v>65</v>
      </c>
      <c r="B22" t="s">
        <v>100</v>
      </c>
      <c r="C22">
        <v>0.42604999999999998</v>
      </c>
      <c r="D22">
        <v>22</v>
      </c>
      <c r="E22">
        <f t="shared" si="0"/>
        <v>0.20370370370370369</v>
      </c>
      <c r="F22">
        <f t="shared" si="1"/>
        <v>0.17526875946546422</v>
      </c>
      <c r="G22">
        <f t="shared" si="2"/>
        <v>2.8434944238239473E-2</v>
      </c>
      <c r="H22" s="6"/>
      <c r="I22" s="6"/>
      <c r="J22" s="6"/>
      <c r="K22" s="6"/>
      <c r="L22" s="6"/>
      <c r="M22" s="6"/>
      <c r="N22" s="6"/>
    </row>
    <row r="23" spans="1:15">
      <c r="A23" t="s">
        <v>68</v>
      </c>
      <c r="B23" t="s">
        <v>101</v>
      </c>
      <c r="C23">
        <v>0.39965000000000001</v>
      </c>
      <c r="D23">
        <v>23</v>
      </c>
      <c r="E23">
        <f t="shared" si="0"/>
        <v>0.16666666666666666</v>
      </c>
      <c r="F23">
        <f t="shared" si="1"/>
        <v>0.14011670428383488</v>
      </c>
      <c r="G23">
        <f t="shared" si="2"/>
        <v>2.6549962382831777E-2</v>
      </c>
      <c r="H23" s="6"/>
      <c r="I23" s="6"/>
      <c r="J23" s="6"/>
      <c r="K23" s="6"/>
      <c r="L23" s="6"/>
      <c r="M23" s="6"/>
      <c r="N23" s="6"/>
    </row>
    <row r="24" spans="1:15">
      <c r="A24" t="s">
        <v>72</v>
      </c>
      <c r="B24" t="s">
        <v>102</v>
      </c>
      <c r="C24">
        <v>0.39795000000000003</v>
      </c>
      <c r="D24">
        <v>24</v>
      </c>
      <c r="E24">
        <f t="shared" si="0"/>
        <v>0.12962962962962962</v>
      </c>
      <c r="F24">
        <f t="shared" si="1"/>
        <v>0.13806884063411939</v>
      </c>
      <c r="G24">
        <f t="shared" si="2"/>
        <v>8.4392110044897717E-3</v>
      </c>
      <c r="H24" s="6"/>
      <c r="I24" s="6"/>
      <c r="J24" s="6"/>
      <c r="K24" s="6"/>
      <c r="L24" s="6"/>
      <c r="M24" s="6"/>
      <c r="N24" s="6"/>
    </row>
    <row r="25" spans="1:15">
      <c r="A25" t="s">
        <v>24</v>
      </c>
      <c r="B25" t="s">
        <v>103</v>
      </c>
      <c r="C25">
        <v>0.38657999999999998</v>
      </c>
      <c r="D25">
        <v>25</v>
      </c>
      <c r="E25">
        <f t="shared" si="0"/>
        <v>9.2592592592592587E-2</v>
      </c>
      <c r="F25">
        <f t="shared" si="1"/>
        <v>0.12501147925469072</v>
      </c>
      <c r="G25">
        <f t="shared" si="2"/>
        <v>3.2418886662098134E-2</v>
      </c>
      <c r="H25" s="6"/>
      <c r="I25" s="6"/>
      <c r="J25" s="6"/>
      <c r="K25" s="6"/>
      <c r="L25" s="6"/>
      <c r="M25" s="6"/>
      <c r="N25" s="6"/>
    </row>
    <row r="26" spans="1:15">
      <c r="A26" t="s">
        <v>66</v>
      </c>
      <c r="B26" t="s">
        <v>104</v>
      </c>
      <c r="C26">
        <v>0.38505</v>
      </c>
      <c r="D26">
        <v>26</v>
      </c>
      <c r="E26">
        <f t="shared" si="0"/>
        <v>5.5555555555555552E-2</v>
      </c>
      <c r="F26">
        <f t="shared" si="1"/>
        <v>0.12333756308655701</v>
      </c>
      <c r="G26">
        <f t="shared" si="2"/>
        <v>6.7782007531001456E-2</v>
      </c>
      <c r="H26" s="6"/>
      <c r="I26" s="6"/>
      <c r="J26" s="6"/>
      <c r="K26" s="6"/>
      <c r="L26" s="6"/>
      <c r="M26" s="6"/>
      <c r="N26" s="6"/>
    </row>
    <row r="27" spans="1:15">
      <c r="A27" t="s">
        <v>58</v>
      </c>
      <c r="B27" t="s">
        <v>105</v>
      </c>
      <c r="C27">
        <v>0.37414999999999998</v>
      </c>
      <c r="D27">
        <v>27</v>
      </c>
      <c r="E27">
        <f t="shared" si="0"/>
        <v>1.8518518518518517E-2</v>
      </c>
      <c r="F27">
        <f t="shared" si="1"/>
        <v>0.11196239838862698</v>
      </c>
      <c r="G27">
        <f t="shared" si="2"/>
        <v>9.3443879870108465E-2</v>
      </c>
      <c r="H27" s="6"/>
      <c r="I27" s="6"/>
      <c r="J27" s="6"/>
      <c r="K27" s="6"/>
      <c r="L27" s="6"/>
      <c r="M27" s="6"/>
      <c r="N27" s="6"/>
    </row>
    <row r="28" spans="1:15">
      <c r="H28" s="6"/>
      <c r="I28" s="6"/>
      <c r="J28" s="6"/>
      <c r="K28" s="6"/>
      <c r="L28" s="6"/>
      <c r="M28" s="6"/>
      <c r="N28" s="6"/>
    </row>
    <row r="29" spans="1:15">
      <c r="G29">
        <f>SUM(G1:G27)</f>
        <v>1.1476561564265617</v>
      </c>
      <c r="H29" s="6"/>
      <c r="I29" s="6"/>
      <c r="J29" s="6"/>
      <c r="K29" s="6"/>
      <c r="L29" s="6"/>
      <c r="M29" s="6"/>
      <c r="N29" s="6"/>
    </row>
    <row r="30" spans="1:15">
      <c r="H30" s="6"/>
      <c r="I30" s="6"/>
      <c r="J30" s="6"/>
      <c r="K30" s="6"/>
      <c r="L30" s="6"/>
      <c r="M30" s="6"/>
      <c r="N30" s="6"/>
    </row>
    <row r="31" spans="1:15">
      <c r="D31" t="s">
        <v>134</v>
      </c>
      <c r="H31" s="6"/>
      <c r="I31" s="6"/>
      <c r="J31" s="6"/>
      <c r="K31" s="6"/>
      <c r="L31" s="6"/>
      <c r="M31" s="6"/>
      <c r="N31" s="6"/>
    </row>
    <row r="32" spans="1:15">
      <c r="D32" t="s">
        <v>135</v>
      </c>
      <c r="E32">
        <v>10.06</v>
      </c>
      <c r="H32" s="6"/>
      <c r="I32" s="6"/>
      <c r="J32" s="6"/>
      <c r="K32" s="6"/>
      <c r="L32" s="6"/>
      <c r="M32" s="6"/>
      <c r="N32" s="6"/>
    </row>
    <row r="33" spans="4:14">
      <c r="D33" t="s">
        <v>136</v>
      </c>
      <c r="E33">
        <v>0.57999999999999996</v>
      </c>
      <c r="H33" s="6"/>
      <c r="I33" s="6"/>
      <c r="J33" s="6"/>
      <c r="K33" s="6"/>
      <c r="L33" s="6"/>
      <c r="M33" s="6"/>
      <c r="N33" s="6"/>
    </row>
    <row r="34" spans="4:14">
      <c r="H34" s="6"/>
      <c r="I34" s="6"/>
      <c r="J34" s="6"/>
      <c r="K34" s="6"/>
      <c r="L34" s="6"/>
      <c r="M34" s="6"/>
      <c r="N34" s="6"/>
    </row>
  </sheetData>
  <phoneticPr fontId="4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41B5-19AF-4C06-962F-B9C7EE9045A9}">
  <dimension ref="A1:BB36"/>
  <sheetViews>
    <sheetView topLeftCell="AL1" zoomScaleNormal="100" workbookViewId="0">
      <selection activeCell="BA9" sqref="BA9"/>
    </sheetView>
  </sheetViews>
  <sheetFormatPr defaultRowHeight="17.7"/>
  <cols>
    <col min="12" max="12" width="3.6640625" customWidth="1"/>
    <col min="24" max="24" width="3.6640625" customWidth="1"/>
    <col min="36" max="36" width="2.046875" customWidth="1"/>
    <col min="37" max="37" width="13.28515625" bestFit="1" customWidth="1"/>
    <col min="38" max="38" width="4.140625" bestFit="1" customWidth="1"/>
    <col min="39" max="39" width="2.046875" customWidth="1"/>
  </cols>
  <sheetData>
    <row r="1" spans="1:54" ht="18" thickBot="1">
      <c r="A1" s="21" t="s">
        <v>106</v>
      </c>
      <c r="B1" s="23" t="s">
        <v>107</v>
      </c>
      <c r="C1" s="25" t="s">
        <v>108</v>
      </c>
      <c r="D1" s="27" t="s">
        <v>109</v>
      </c>
      <c r="E1" s="28"/>
      <c r="F1" s="28"/>
      <c r="G1" s="29"/>
      <c r="H1" s="27" t="s">
        <v>110</v>
      </c>
      <c r="I1" s="28"/>
      <c r="J1" s="28"/>
      <c r="K1" s="28"/>
      <c r="M1" s="21" t="s">
        <v>106</v>
      </c>
      <c r="N1" s="23" t="s">
        <v>107</v>
      </c>
      <c r="O1" s="25" t="s">
        <v>121</v>
      </c>
      <c r="P1" s="27" t="s">
        <v>109</v>
      </c>
      <c r="Q1" s="28"/>
      <c r="R1" s="28"/>
      <c r="S1" s="29"/>
      <c r="T1" s="27" t="s">
        <v>110</v>
      </c>
      <c r="U1" s="28"/>
      <c r="V1" s="28"/>
      <c r="W1" s="28"/>
      <c r="Y1" s="21" t="s">
        <v>106</v>
      </c>
      <c r="Z1" s="23" t="s">
        <v>107</v>
      </c>
      <c r="AA1" s="25" t="s">
        <v>128</v>
      </c>
      <c r="AB1" s="27" t="s">
        <v>109</v>
      </c>
      <c r="AC1" s="28"/>
      <c r="AD1" s="28"/>
      <c r="AE1" s="29"/>
      <c r="AF1" s="27" t="s">
        <v>110</v>
      </c>
      <c r="AG1" s="28"/>
      <c r="AH1" s="28"/>
      <c r="AI1" s="28"/>
      <c r="AP1" t="s">
        <v>52</v>
      </c>
      <c r="AR1" t="s">
        <v>129</v>
      </c>
      <c r="AT1" t="s">
        <v>130</v>
      </c>
    </row>
    <row r="2" spans="1:54" ht="18" thickBot="1">
      <c r="A2" s="22"/>
      <c r="B2" s="24"/>
      <c r="C2" s="26"/>
      <c r="D2" s="13" t="s">
        <v>111</v>
      </c>
      <c r="E2" s="13" t="s">
        <v>112</v>
      </c>
      <c r="F2" s="13" t="s">
        <v>113</v>
      </c>
      <c r="G2" s="13" t="s">
        <v>114</v>
      </c>
      <c r="H2" s="13" t="s">
        <v>115</v>
      </c>
      <c r="I2" s="13" t="s">
        <v>116</v>
      </c>
      <c r="J2" s="13" t="s">
        <v>117</v>
      </c>
      <c r="K2" s="14" t="s">
        <v>118</v>
      </c>
      <c r="M2" s="22"/>
      <c r="N2" s="24"/>
      <c r="O2" s="26"/>
      <c r="P2" s="13" t="s">
        <v>111</v>
      </c>
      <c r="Q2" s="13" t="s">
        <v>112</v>
      </c>
      <c r="R2" s="13" t="s">
        <v>113</v>
      </c>
      <c r="S2" s="13" t="s">
        <v>114</v>
      </c>
      <c r="T2" s="13" t="s">
        <v>115</v>
      </c>
      <c r="U2" s="13" t="s">
        <v>116</v>
      </c>
      <c r="V2" s="13" t="s">
        <v>117</v>
      </c>
      <c r="W2" s="14" t="s">
        <v>118</v>
      </c>
      <c r="Y2" s="22"/>
      <c r="Z2" s="24"/>
      <c r="AA2" s="26"/>
      <c r="AB2" s="13" t="s">
        <v>111</v>
      </c>
      <c r="AC2" s="13" t="s">
        <v>112</v>
      </c>
      <c r="AD2" s="13" t="s">
        <v>113</v>
      </c>
      <c r="AE2" s="13" t="s">
        <v>114</v>
      </c>
      <c r="AF2" s="13" t="s">
        <v>115</v>
      </c>
      <c r="AG2" s="13" t="s">
        <v>116</v>
      </c>
      <c r="AH2" s="13" t="s">
        <v>117</v>
      </c>
      <c r="AI2" s="14" t="s">
        <v>118</v>
      </c>
      <c r="AK2" t="s">
        <v>56</v>
      </c>
      <c r="AL2" t="s">
        <v>119</v>
      </c>
      <c r="AO2" t="s">
        <v>133</v>
      </c>
      <c r="AP2" t="s">
        <v>131</v>
      </c>
      <c r="AQ2" t="s">
        <v>132</v>
      </c>
      <c r="AR2" t="s">
        <v>131</v>
      </c>
      <c r="AS2" t="s">
        <v>132</v>
      </c>
      <c r="AT2" t="s">
        <v>131</v>
      </c>
      <c r="AU2" t="s">
        <v>132</v>
      </c>
    </row>
    <row r="3" spans="1:54" ht="18.3" thickTop="1" thickBot="1">
      <c r="A3" s="15">
        <v>1</v>
      </c>
      <c r="B3" s="15" t="s">
        <v>119</v>
      </c>
      <c r="C3" s="16">
        <v>0.79928999999999994</v>
      </c>
      <c r="D3" s="16">
        <v>0.74619999999999997</v>
      </c>
      <c r="E3" s="16">
        <v>0.77610000000000001</v>
      </c>
      <c r="F3" s="16">
        <v>4.3339999999999996</v>
      </c>
      <c r="G3" s="16">
        <v>0.17080000000000001</v>
      </c>
      <c r="H3" s="16">
        <v>0.88839999999999997</v>
      </c>
      <c r="I3" s="16">
        <v>0.79320000000000002</v>
      </c>
      <c r="J3" s="16">
        <v>0.80400000000000005</v>
      </c>
      <c r="K3" s="17">
        <v>0.18859999999999999</v>
      </c>
      <c r="M3" s="15">
        <v>1</v>
      </c>
      <c r="N3" s="15" t="s">
        <v>119</v>
      </c>
      <c r="O3" s="16">
        <v>0.99380000000000002</v>
      </c>
      <c r="P3" s="16">
        <v>1E-4</v>
      </c>
      <c r="Q3" s="16">
        <v>0.99019999999999997</v>
      </c>
      <c r="R3" s="16">
        <v>13.412000000000001</v>
      </c>
      <c r="S3" s="16">
        <v>0.13550000000000001</v>
      </c>
      <c r="T3" s="16">
        <v>0.12859999999999999</v>
      </c>
      <c r="U3" s="16">
        <v>0.99739999999999995</v>
      </c>
      <c r="V3" s="16">
        <v>4.0369999999999999</v>
      </c>
      <c r="W3" s="17">
        <v>0.1565</v>
      </c>
      <c r="Y3" s="15">
        <v>1</v>
      </c>
      <c r="Z3" s="15" t="s">
        <v>119</v>
      </c>
      <c r="AA3" s="16">
        <v>0.88300000000000001</v>
      </c>
      <c r="AB3" s="16">
        <v>0.84640000000000004</v>
      </c>
      <c r="AC3" s="16">
        <v>0.53369999999999995</v>
      </c>
      <c r="AD3" s="16">
        <v>3.6840000000000002</v>
      </c>
      <c r="AE3" s="16">
        <v>0.19009999999999999</v>
      </c>
      <c r="AF3" s="16">
        <v>0.92130000000000001</v>
      </c>
      <c r="AG3" s="16">
        <v>0.72170000000000001</v>
      </c>
      <c r="AH3" s="16">
        <v>0.66200000000000003</v>
      </c>
      <c r="AI3" s="17">
        <v>0.19339999999999999</v>
      </c>
      <c r="AK3" t="s">
        <v>39</v>
      </c>
      <c r="AL3" t="s">
        <v>120</v>
      </c>
      <c r="AO3">
        <v>1</v>
      </c>
      <c r="AP3" s="19">
        <f t="shared" ref="AP3:AP29" si="0">SQRT(E3*I3)</f>
        <v>0.78460341574581494</v>
      </c>
      <c r="AQ3" s="19">
        <f t="shared" ref="AQ3:AQ29" si="1">SQRT(D3*H3)</f>
        <v>0.81420149840196188</v>
      </c>
      <c r="AR3" s="19">
        <f t="shared" ref="AR3:AR34" si="2">O3</f>
        <v>0.99380000000000002</v>
      </c>
      <c r="AS3" s="19">
        <f>SQRT(P3*T3)</f>
        <v>3.5860842154082214E-3</v>
      </c>
      <c r="AT3" s="19">
        <f t="shared" ref="AT3:AT25" si="3">SQRT(AC3*AG3)</f>
        <v>0.62062169636582953</v>
      </c>
      <c r="AU3" s="19">
        <f>AA3</f>
        <v>0.88300000000000001</v>
      </c>
      <c r="AW3" s="6"/>
      <c r="AX3" s="6"/>
      <c r="AY3" s="6"/>
      <c r="AZ3" s="6"/>
      <c r="BA3" s="6"/>
      <c r="BB3" s="6"/>
    </row>
    <row r="4" spans="1:54" ht="18" thickBot="1">
      <c r="A4" s="15">
        <v>2</v>
      </c>
      <c r="B4" s="15" t="s">
        <v>120</v>
      </c>
      <c r="C4" s="16">
        <v>0.76354</v>
      </c>
      <c r="D4" s="16">
        <v>0.54239999999999999</v>
      </c>
      <c r="E4" s="16">
        <v>0.87439999999999996</v>
      </c>
      <c r="F4" s="16">
        <v>5.3710000000000004</v>
      </c>
      <c r="G4" s="16">
        <v>0.161</v>
      </c>
      <c r="H4" s="16">
        <v>0.81579999999999997</v>
      </c>
      <c r="I4" s="16">
        <v>0.87839999999999996</v>
      </c>
      <c r="J4" s="16">
        <v>1.0720000000000001</v>
      </c>
      <c r="K4" s="17">
        <v>0.18190000000000001</v>
      </c>
      <c r="M4" s="15">
        <v>2</v>
      </c>
      <c r="N4" s="15" t="s">
        <v>91</v>
      </c>
      <c r="O4" s="16">
        <v>0.99</v>
      </c>
      <c r="P4" s="16">
        <v>3.0000000000000001E-3</v>
      </c>
      <c r="Q4" s="16">
        <v>0.98140000000000005</v>
      </c>
      <c r="R4" s="16">
        <v>11.066000000000001</v>
      </c>
      <c r="S4" s="16">
        <v>0.1404</v>
      </c>
      <c r="T4" s="16">
        <v>4.87E-2</v>
      </c>
      <c r="U4" s="16">
        <v>0.99860000000000004</v>
      </c>
      <c r="V4" s="16">
        <v>5.2050000000000001</v>
      </c>
      <c r="W4" s="17">
        <v>0.15409999999999999</v>
      </c>
      <c r="Y4" s="15">
        <v>2</v>
      </c>
      <c r="Z4" s="15" t="s">
        <v>81</v>
      </c>
      <c r="AA4" s="16">
        <v>0.86960000000000004</v>
      </c>
      <c r="AB4" s="16">
        <v>0.81689999999999996</v>
      </c>
      <c r="AC4" s="16">
        <v>0.50539999999999996</v>
      </c>
      <c r="AD4" s="16">
        <v>3.895</v>
      </c>
      <c r="AE4" s="16">
        <v>0.1923</v>
      </c>
      <c r="AF4" s="16">
        <v>0.92579999999999996</v>
      </c>
      <c r="AG4" s="16">
        <v>0.59809999999999997</v>
      </c>
      <c r="AH4" s="16">
        <v>0.64100000000000001</v>
      </c>
      <c r="AI4" s="17">
        <v>0.2011</v>
      </c>
      <c r="AK4" t="s">
        <v>55</v>
      </c>
      <c r="AL4" t="s">
        <v>81</v>
      </c>
      <c r="AO4">
        <v>2</v>
      </c>
      <c r="AP4" s="19">
        <f t="shared" si="0"/>
        <v>0.87639771793404386</v>
      </c>
      <c r="AQ4" s="19">
        <f t="shared" si="1"/>
        <v>0.66519915814739272</v>
      </c>
      <c r="AR4" s="19">
        <f t="shared" si="2"/>
        <v>0.99</v>
      </c>
      <c r="AS4" s="19">
        <f t="shared" ref="AS4:AS34" si="4">SQRT(P4*T4)</f>
        <v>1.2087183294713455E-2</v>
      </c>
      <c r="AT4" s="19">
        <f t="shared" si="3"/>
        <v>0.54979972717344994</v>
      </c>
      <c r="AU4" s="19">
        <f t="shared" ref="AU4:AU25" si="5">AA4</f>
        <v>0.86960000000000004</v>
      </c>
      <c r="AW4" s="6"/>
      <c r="AX4" s="6"/>
      <c r="AY4" s="6"/>
      <c r="AZ4" s="6"/>
      <c r="BA4" s="6"/>
      <c r="BB4" s="6"/>
    </row>
    <row r="5" spans="1:54" ht="18" thickBot="1">
      <c r="A5" s="15">
        <v>3</v>
      </c>
      <c r="B5" s="15" t="s">
        <v>81</v>
      </c>
      <c r="C5" s="16">
        <v>0.74643999999999999</v>
      </c>
      <c r="D5" s="16">
        <v>0.73839999999999995</v>
      </c>
      <c r="E5" s="16">
        <v>0.63260000000000005</v>
      </c>
      <c r="F5" s="16">
        <v>4.3789999999999996</v>
      </c>
      <c r="G5" s="16">
        <v>0.1825</v>
      </c>
      <c r="H5" s="16">
        <v>0.79530000000000001</v>
      </c>
      <c r="I5" s="16">
        <v>0.83579999999999999</v>
      </c>
      <c r="J5" s="16">
        <v>1.1419999999999999</v>
      </c>
      <c r="K5" s="17">
        <v>0.1855</v>
      </c>
      <c r="M5" s="15">
        <v>3</v>
      </c>
      <c r="N5" s="15" t="s">
        <v>81</v>
      </c>
      <c r="O5" s="16">
        <v>0.98540000000000005</v>
      </c>
      <c r="P5" s="16">
        <v>4.0000000000000002E-4</v>
      </c>
      <c r="Q5" s="16">
        <v>0.97440000000000004</v>
      </c>
      <c r="R5" s="16">
        <v>12.359</v>
      </c>
      <c r="S5" s="16">
        <v>0.1431</v>
      </c>
      <c r="T5" s="16">
        <v>3.5999999999999997E-2</v>
      </c>
      <c r="U5" s="16">
        <v>0.99650000000000005</v>
      </c>
      <c r="V5" s="16">
        <v>5.5529999999999999</v>
      </c>
      <c r="W5" s="17">
        <v>0.1578</v>
      </c>
      <c r="Y5" s="15">
        <v>3</v>
      </c>
      <c r="Z5" s="15" t="s">
        <v>83</v>
      </c>
      <c r="AA5" s="16">
        <v>0.84450000000000003</v>
      </c>
      <c r="AB5" s="16">
        <v>0.77549999999999997</v>
      </c>
      <c r="AC5" s="16">
        <v>0.52039999999999997</v>
      </c>
      <c r="AD5" s="16">
        <v>4.1619999999999999</v>
      </c>
      <c r="AE5" s="16">
        <v>0.19109999999999999</v>
      </c>
      <c r="AF5" s="16">
        <v>0.91969999999999996</v>
      </c>
      <c r="AG5" s="16">
        <v>0.51319999999999999</v>
      </c>
      <c r="AH5" s="16">
        <v>0.66900000000000004</v>
      </c>
      <c r="AI5" s="17">
        <v>0.20630000000000001</v>
      </c>
      <c r="AK5" t="s">
        <v>14</v>
      </c>
      <c r="AL5" t="s">
        <v>82</v>
      </c>
      <c r="AO5">
        <v>3</v>
      </c>
      <c r="AP5" s="19">
        <f t="shared" si="0"/>
        <v>0.7271362183250123</v>
      </c>
      <c r="AQ5" s="19">
        <f t="shared" si="1"/>
        <v>0.76632207328250701</v>
      </c>
      <c r="AR5" s="19">
        <f t="shared" si="2"/>
        <v>0.98540000000000005</v>
      </c>
      <c r="AS5" s="19">
        <f t="shared" si="4"/>
        <v>3.7947331922020553E-3</v>
      </c>
      <c r="AT5" s="19">
        <f t="shared" si="3"/>
        <v>0.51678746114819774</v>
      </c>
      <c r="AU5" s="19">
        <f t="shared" si="5"/>
        <v>0.84450000000000003</v>
      </c>
      <c r="AW5" s="6"/>
      <c r="AX5" s="6"/>
      <c r="AY5" s="6"/>
      <c r="AZ5" s="6"/>
      <c r="BA5" s="6"/>
      <c r="BB5" s="6"/>
    </row>
    <row r="6" spans="1:54" ht="18" thickBot="1">
      <c r="A6" s="15">
        <v>4</v>
      </c>
      <c r="B6" s="15" t="s">
        <v>82</v>
      </c>
      <c r="C6" s="16">
        <v>0.74599000000000004</v>
      </c>
      <c r="D6" s="16">
        <v>0.68369999999999997</v>
      </c>
      <c r="E6" s="16">
        <v>0.70879999999999999</v>
      </c>
      <c r="F6" s="16">
        <v>4.6749999999999998</v>
      </c>
      <c r="G6" s="16">
        <v>0.17649999999999999</v>
      </c>
      <c r="H6" s="16">
        <v>0.79200000000000004</v>
      </c>
      <c r="I6" s="16">
        <v>0.80700000000000005</v>
      </c>
      <c r="J6" s="16">
        <v>1.153</v>
      </c>
      <c r="K6" s="17">
        <v>0.18759999999999999</v>
      </c>
      <c r="M6" s="15">
        <v>4</v>
      </c>
      <c r="N6" s="15" t="s">
        <v>120</v>
      </c>
      <c r="O6" s="16">
        <v>0.98099999999999998</v>
      </c>
      <c r="P6" s="16">
        <v>2.9399999999999999E-2</v>
      </c>
      <c r="Q6" s="16">
        <v>0.97050000000000003</v>
      </c>
      <c r="R6" s="16">
        <v>9.2929999999999993</v>
      </c>
      <c r="S6" s="16">
        <v>0.14430000000000001</v>
      </c>
      <c r="T6" s="16">
        <v>0.1338</v>
      </c>
      <c r="U6" s="16">
        <v>0.99160000000000004</v>
      </c>
      <c r="V6" s="16">
        <v>3.9860000000000002</v>
      </c>
      <c r="W6" s="17">
        <v>0.16200000000000001</v>
      </c>
      <c r="Y6" s="15">
        <v>4</v>
      </c>
      <c r="Z6" s="15" t="s">
        <v>82</v>
      </c>
      <c r="AA6" s="16">
        <v>0.78900000000000003</v>
      </c>
      <c r="AB6" s="16">
        <v>0.77639999999999998</v>
      </c>
      <c r="AC6" s="16">
        <v>0.56179999999999997</v>
      </c>
      <c r="AD6" s="16">
        <v>4.1559999999999997</v>
      </c>
      <c r="AE6" s="16">
        <v>0.18790000000000001</v>
      </c>
      <c r="AF6" s="16">
        <v>0.80169999999999997</v>
      </c>
      <c r="AG6" s="16">
        <v>0.75180000000000002</v>
      </c>
      <c r="AH6" s="16">
        <v>1.1200000000000001</v>
      </c>
      <c r="AI6" s="17">
        <v>0.1915</v>
      </c>
      <c r="AK6" t="s">
        <v>18</v>
      </c>
      <c r="AL6" t="s">
        <v>83</v>
      </c>
      <c r="AO6">
        <v>4</v>
      </c>
      <c r="AP6" s="19">
        <f t="shared" si="0"/>
        <v>0.75630787381859244</v>
      </c>
      <c r="AQ6" s="19">
        <f t="shared" si="1"/>
        <v>0.73586031283117859</v>
      </c>
      <c r="AR6" s="19">
        <f t="shared" si="2"/>
        <v>0.98099999999999998</v>
      </c>
      <c r="AS6" s="19">
        <f t="shared" si="4"/>
        <v>6.2719374996885929E-2</v>
      </c>
      <c r="AT6" s="19">
        <f t="shared" si="3"/>
        <v>0.64989325277309962</v>
      </c>
      <c r="AU6" s="19">
        <f t="shared" si="5"/>
        <v>0.78900000000000003</v>
      </c>
      <c r="AW6" s="6"/>
      <c r="AX6" s="6"/>
      <c r="AY6" s="6"/>
      <c r="AZ6" s="6"/>
      <c r="BA6" s="6"/>
      <c r="BB6" s="6"/>
    </row>
    <row r="7" spans="1:54" ht="18" thickBot="1">
      <c r="A7" s="15">
        <v>5</v>
      </c>
      <c r="B7" s="15" t="s">
        <v>83</v>
      </c>
      <c r="C7" s="16">
        <v>0.73446999999999996</v>
      </c>
      <c r="D7" s="16">
        <v>0.70889999999999997</v>
      </c>
      <c r="E7" s="16">
        <v>0.62680000000000002</v>
      </c>
      <c r="F7" s="16">
        <v>4.5410000000000004</v>
      </c>
      <c r="G7" s="16">
        <v>0.18290000000000001</v>
      </c>
      <c r="H7" s="16">
        <v>0.75639999999999996</v>
      </c>
      <c r="I7" s="16">
        <v>0.86570000000000003</v>
      </c>
      <c r="J7" s="16">
        <v>1.2689999999999999</v>
      </c>
      <c r="K7" s="17">
        <v>0.183</v>
      </c>
      <c r="M7" s="15">
        <v>5</v>
      </c>
      <c r="N7" s="15" t="s">
        <v>87</v>
      </c>
      <c r="O7" s="16">
        <v>0.93359999999999999</v>
      </c>
      <c r="P7" s="16">
        <v>0.24099999999999999</v>
      </c>
      <c r="Q7" s="16">
        <v>0.93940000000000001</v>
      </c>
      <c r="R7" s="16">
        <v>6.9269999999999996</v>
      </c>
      <c r="S7" s="16">
        <v>0.15160000000000001</v>
      </c>
      <c r="T7" s="16">
        <v>0.38829999999999998</v>
      </c>
      <c r="U7" s="16">
        <v>0.92779999999999996</v>
      </c>
      <c r="V7" s="16">
        <v>2.5129999999999999</v>
      </c>
      <c r="W7" s="17">
        <v>0.17660000000000001</v>
      </c>
      <c r="Y7" s="15">
        <v>5</v>
      </c>
      <c r="Z7" s="15" t="s">
        <v>120</v>
      </c>
      <c r="AA7" s="16">
        <v>0.77149999999999996</v>
      </c>
      <c r="AB7" s="16">
        <v>0.68769999999999998</v>
      </c>
      <c r="AC7" s="16">
        <v>0.62970000000000004</v>
      </c>
      <c r="AD7" s="16">
        <v>4.6539999999999999</v>
      </c>
      <c r="AE7" s="16">
        <v>0.1827</v>
      </c>
      <c r="AF7" s="16">
        <v>0.86539999999999995</v>
      </c>
      <c r="AG7" s="16">
        <v>0.80330000000000001</v>
      </c>
      <c r="AH7" s="16">
        <v>0.89400000000000002</v>
      </c>
      <c r="AI7" s="17">
        <v>0.18790000000000001</v>
      </c>
      <c r="AK7" t="s">
        <v>23</v>
      </c>
      <c r="AL7" t="s">
        <v>84</v>
      </c>
      <c r="AO7">
        <v>5</v>
      </c>
      <c r="AP7" s="19">
        <f t="shared" si="0"/>
        <v>0.73662796580091905</v>
      </c>
      <c r="AQ7" s="19">
        <f t="shared" si="1"/>
        <v>0.7322649520494614</v>
      </c>
      <c r="AR7" s="19">
        <f t="shared" si="2"/>
        <v>0.93359999999999999</v>
      </c>
      <c r="AS7" s="19">
        <f t="shared" si="4"/>
        <v>0.30590897338914397</v>
      </c>
      <c r="AT7" s="19">
        <f t="shared" si="3"/>
        <v>0.71122289755040935</v>
      </c>
      <c r="AU7" s="19">
        <f t="shared" si="5"/>
        <v>0.77149999999999996</v>
      </c>
      <c r="AW7" s="6"/>
      <c r="AX7" s="6"/>
      <c r="AY7" s="6"/>
      <c r="AZ7" s="6"/>
      <c r="BA7" s="6"/>
      <c r="BB7" s="6"/>
    </row>
    <row r="8" spans="1:54" ht="18" thickBot="1">
      <c r="A8" s="15">
        <v>6</v>
      </c>
      <c r="B8" s="15" t="s">
        <v>84</v>
      </c>
      <c r="C8" s="16">
        <v>0.72775999999999996</v>
      </c>
      <c r="D8" s="16">
        <v>0.6623</v>
      </c>
      <c r="E8" s="16">
        <v>0.61280000000000001</v>
      </c>
      <c r="F8" s="16">
        <v>4.7850000000000001</v>
      </c>
      <c r="G8" s="16">
        <v>0.184</v>
      </c>
      <c r="H8" s="16">
        <v>0.77910000000000001</v>
      </c>
      <c r="I8" s="16">
        <v>0.88700000000000001</v>
      </c>
      <c r="J8" s="16">
        <v>1.1950000000000001</v>
      </c>
      <c r="K8" s="17">
        <v>0.18099999999999999</v>
      </c>
      <c r="M8" s="15">
        <v>6</v>
      </c>
      <c r="N8" s="15" t="s">
        <v>97</v>
      </c>
      <c r="O8" s="16">
        <v>0.88400000000000001</v>
      </c>
      <c r="P8" s="16">
        <v>7.7000000000000002E-3</v>
      </c>
      <c r="Q8" s="16">
        <v>0.86750000000000005</v>
      </c>
      <c r="R8" s="16">
        <v>10.388</v>
      </c>
      <c r="S8" s="16">
        <v>0.1618</v>
      </c>
      <c r="T8" s="16">
        <v>6.6100000000000006E-2</v>
      </c>
      <c r="U8" s="16">
        <v>0.90069999999999995</v>
      </c>
      <c r="V8" s="16">
        <v>4.8470000000000004</v>
      </c>
      <c r="W8" s="17">
        <v>0.1797</v>
      </c>
      <c r="Y8" s="15">
        <v>6</v>
      </c>
      <c r="Z8" s="15" t="s">
        <v>86</v>
      </c>
      <c r="AA8" s="16">
        <v>0.74399999999999999</v>
      </c>
      <c r="AB8" s="16">
        <v>0.71299999999999997</v>
      </c>
      <c r="AC8" s="16">
        <v>0.54679999999999995</v>
      </c>
      <c r="AD8" s="16">
        <v>4.5199999999999996</v>
      </c>
      <c r="AE8" s="16">
        <v>0.18909999999999999</v>
      </c>
      <c r="AF8" s="16">
        <v>0.77639999999999998</v>
      </c>
      <c r="AG8" s="16">
        <v>0.69869999999999999</v>
      </c>
      <c r="AH8" s="16">
        <v>1.204</v>
      </c>
      <c r="AI8" s="17">
        <v>0.19489999999999999</v>
      </c>
      <c r="AK8" t="s">
        <v>19</v>
      </c>
      <c r="AL8" t="s">
        <v>85</v>
      </c>
      <c r="AO8">
        <v>6</v>
      </c>
      <c r="AP8" s="19">
        <f t="shared" si="0"/>
        <v>0.73726087648809902</v>
      </c>
      <c r="AQ8" s="19">
        <f t="shared" si="1"/>
        <v>0.71832995900212882</v>
      </c>
      <c r="AR8" s="19">
        <f t="shared" si="2"/>
        <v>0.88400000000000001</v>
      </c>
      <c r="AS8" s="19">
        <f t="shared" si="4"/>
        <v>2.2560363472249292E-2</v>
      </c>
      <c r="AT8" s="19">
        <f t="shared" si="3"/>
        <v>0.61810125384114856</v>
      </c>
      <c r="AU8" s="19">
        <f t="shared" si="5"/>
        <v>0.74399999999999999</v>
      </c>
      <c r="AW8" s="6"/>
      <c r="AX8" s="6"/>
      <c r="AY8" s="6"/>
      <c r="AZ8" s="6"/>
      <c r="BA8" s="6"/>
      <c r="BB8" s="6"/>
    </row>
    <row r="9" spans="1:54" ht="18" thickBot="1">
      <c r="A9" s="15">
        <v>7</v>
      </c>
      <c r="B9" s="15" t="s">
        <v>85</v>
      </c>
      <c r="C9" s="16">
        <v>0.70404999999999995</v>
      </c>
      <c r="D9" s="16">
        <v>0.76</v>
      </c>
      <c r="E9" s="16">
        <v>0.6179</v>
      </c>
      <c r="F9" s="16">
        <v>4.2539999999999996</v>
      </c>
      <c r="G9" s="16">
        <v>0.18360000000000001</v>
      </c>
      <c r="H9" s="16">
        <v>0.66949999999999998</v>
      </c>
      <c r="I9" s="16">
        <v>0.78149999999999997</v>
      </c>
      <c r="J9" s="16">
        <v>1.546</v>
      </c>
      <c r="K9" s="17">
        <v>0.1895</v>
      </c>
      <c r="M9" s="15">
        <v>7</v>
      </c>
      <c r="N9" s="15" t="s">
        <v>122</v>
      </c>
      <c r="O9" s="16">
        <v>0.86899999999999999</v>
      </c>
      <c r="P9" s="16">
        <v>6.0699999999999997E-2</v>
      </c>
      <c r="Q9" s="16">
        <v>0.8931</v>
      </c>
      <c r="R9" s="16">
        <v>8.6059999999999999</v>
      </c>
      <c r="S9" s="16">
        <v>0.15870000000000001</v>
      </c>
      <c r="T9" s="16">
        <v>1.6E-2</v>
      </c>
      <c r="U9" s="16">
        <v>0.84540000000000004</v>
      </c>
      <c r="V9" s="16">
        <v>6.4539999999999997</v>
      </c>
      <c r="W9" s="17">
        <v>0.1847</v>
      </c>
      <c r="Y9" s="15">
        <v>7</v>
      </c>
      <c r="Z9" s="15" t="s">
        <v>84</v>
      </c>
      <c r="AA9" s="16">
        <v>0.74160000000000004</v>
      </c>
      <c r="AB9" s="16">
        <v>0.66579999999999995</v>
      </c>
      <c r="AC9" s="16">
        <v>0.55500000000000005</v>
      </c>
      <c r="AD9" s="16">
        <v>4.7670000000000003</v>
      </c>
      <c r="AE9" s="16">
        <v>0.18840000000000001</v>
      </c>
      <c r="AF9" s="16">
        <v>0.82599999999999996</v>
      </c>
      <c r="AG9" s="16">
        <v>0.54879999999999995</v>
      </c>
      <c r="AH9" s="16">
        <v>1.0369999999999999</v>
      </c>
      <c r="AI9" s="17">
        <v>0.2041</v>
      </c>
      <c r="AK9" t="s">
        <v>63</v>
      </c>
      <c r="AL9" t="s">
        <v>86</v>
      </c>
      <c r="AO9">
        <v>7</v>
      </c>
      <c r="AP9" s="19">
        <f t="shared" si="0"/>
        <v>0.69490204345648598</v>
      </c>
      <c r="AQ9" s="19">
        <f t="shared" si="1"/>
        <v>0.71331619917116695</v>
      </c>
      <c r="AR9" s="19">
        <f t="shared" si="2"/>
        <v>0.86899999999999999</v>
      </c>
      <c r="AS9" s="19">
        <f t="shared" si="4"/>
        <v>3.1164081889251929E-2</v>
      </c>
      <c r="AT9" s="19">
        <f t="shared" si="3"/>
        <v>0.55189129364395673</v>
      </c>
      <c r="AU9" s="19">
        <f t="shared" si="5"/>
        <v>0.74160000000000004</v>
      </c>
      <c r="AW9" s="6"/>
      <c r="AX9" s="6"/>
      <c r="AY9" s="6"/>
      <c r="AZ9" s="6"/>
      <c r="BA9" s="6"/>
      <c r="BB9" s="6"/>
    </row>
    <row r="10" spans="1:54" ht="18" thickBot="1">
      <c r="A10" s="15">
        <v>8</v>
      </c>
      <c r="B10" s="15" t="s">
        <v>86</v>
      </c>
      <c r="C10" s="16">
        <v>0.69749000000000005</v>
      </c>
      <c r="D10" s="16">
        <v>0.69079999999999997</v>
      </c>
      <c r="E10" s="16">
        <v>0.61570000000000003</v>
      </c>
      <c r="F10" s="16">
        <v>4.6379999999999999</v>
      </c>
      <c r="G10" s="16">
        <v>0.18379999999999999</v>
      </c>
      <c r="H10" s="16">
        <v>0.76649999999999996</v>
      </c>
      <c r="I10" s="16">
        <v>0.72589999999999999</v>
      </c>
      <c r="J10" s="16">
        <v>1.2370000000000001</v>
      </c>
      <c r="K10" s="17">
        <v>0.19320000000000001</v>
      </c>
      <c r="M10" s="15">
        <v>8</v>
      </c>
      <c r="N10" s="15" t="s">
        <v>82</v>
      </c>
      <c r="O10" s="16">
        <v>0.82179999999999997</v>
      </c>
      <c r="P10" s="16">
        <v>0.61219999999999997</v>
      </c>
      <c r="Q10" s="16">
        <v>0.74099999999999999</v>
      </c>
      <c r="R10" s="16">
        <v>5.0350000000000001</v>
      </c>
      <c r="S10" s="16">
        <v>0.17380000000000001</v>
      </c>
      <c r="T10" s="16">
        <v>0.58989999999999998</v>
      </c>
      <c r="U10" s="16">
        <v>0.91139999999999999</v>
      </c>
      <c r="V10" s="16">
        <v>1.8</v>
      </c>
      <c r="W10" s="17">
        <v>0.17849999999999999</v>
      </c>
      <c r="Y10" s="15">
        <v>8</v>
      </c>
      <c r="Z10" s="15" t="s">
        <v>87</v>
      </c>
      <c r="AA10" s="16">
        <v>0.73629999999999995</v>
      </c>
      <c r="AB10" s="16">
        <v>0.65810000000000002</v>
      </c>
      <c r="AC10" s="16">
        <v>0.52010000000000001</v>
      </c>
      <c r="AD10" s="16">
        <v>4.806</v>
      </c>
      <c r="AE10" s="16">
        <v>0.19109999999999999</v>
      </c>
      <c r="AF10" s="16">
        <v>0.82369999999999999</v>
      </c>
      <c r="AG10" s="16">
        <v>0.64880000000000004</v>
      </c>
      <c r="AH10" s="16">
        <v>1.0449999999999999</v>
      </c>
      <c r="AI10" s="17">
        <v>0.19800000000000001</v>
      </c>
      <c r="AK10" t="s">
        <v>17</v>
      </c>
      <c r="AL10" t="s">
        <v>87</v>
      </c>
      <c r="AO10">
        <v>8</v>
      </c>
      <c r="AP10" s="19">
        <f t="shared" si="0"/>
        <v>0.66853319289321755</v>
      </c>
      <c r="AQ10" s="19">
        <f t="shared" si="1"/>
        <v>0.72766626965938164</v>
      </c>
      <c r="AR10" s="19">
        <f t="shared" si="2"/>
        <v>0.82179999999999997</v>
      </c>
      <c r="AS10" s="19">
        <f t="shared" si="4"/>
        <v>0.6009465700043557</v>
      </c>
      <c r="AT10" s="19">
        <f t="shared" si="3"/>
        <v>0.58089661730810593</v>
      </c>
      <c r="AU10" s="19">
        <f t="shared" si="5"/>
        <v>0.73629999999999995</v>
      </c>
      <c r="AW10" s="6"/>
      <c r="AX10" s="6"/>
      <c r="AY10" s="6"/>
      <c r="AZ10" s="6"/>
      <c r="BA10" s="6"/>
      <c r="BB10" s="6"/>
    </row>
    <row r="11" spans="1:54" ht="18" thickBot="1">
      <c r="A11" s="15">
        <v>9</v>
      </c>
      <c r="B11" s="15" t="s">
        <v>87</v>
      </c>
      <c r="C11" s="16">
        <v>0.68552999999999997</v>
      </c>
      <c r="D11" s="16">
        <v>0.61170000000000002</v>
      </c>
      <c r="E11" s="16">
        <v>0.64839999999999998</v>
      </c>
      <c r="F11" s="16">
        <v>5.0369999999999999</v>
      </c>
      <c r="G11" s="16">
        <v>0.18129999999999999</v>
      </c>
      <c r="H11" s="16">
        <v>0.72460000000000002</v>
      </c>
      <c r="I11" s="16">
        <v>0.76839999999999997</v>
      </c>
      <c r="J11" s="16">
        <v>1.371</v>
      </c>
      <c r="K11" s="17">
        <v>0.19040000000000001</v>
      </c>
      <c r="M11" s="15">
        <v>9</v>
      </c>
      <c r="N11" s="15" t="s">
        <v>83</v>
      </c>
      <c r="O11" s="16">
        <v>0.79730000000000001</v>
      </c>
      <c r="P11" s="16">
        <v>0.64849999999999997</v>
      </c>
      <c r="Q11" s="16">
        <v>0.65859999999999996</v>
      </c>
      <c r="R11" s="16">
        <v>4.8550000000000004</v>
      </c>
      <c r="S11" s="16">
        <v>0.18049999999999999</v>
      </c>
      <c r="T11" s="16">
        <v>0.47689999999999999</v>
      </c>
      <c r="U11" s="16">
        <v>0.96530000000000005</v>
      </c>
      <c r="V11" s="16">
        <v>2.1800000000000002</v>
      </c>
      <c r="W11" s="17">
        <v>0.17069999999999999</v>
      </c>
      <c r="Y11" s="15">
        <v>9</v>
      </c>
      <c r="Z11" s="15" t="s">
        <v>88</v>
      </c>
      <c r="AA11" s="16">
        <v>0.73419999999999996</v>
      </c>
      <c r="AB11" s="16">
        <v>0.68269999999999997</v>
      </c>
      <c r="AC11" s="16">
        <v>0.50280000000000002</v>
      </c>
      <c r="AD11" s="16">
        <v>4.68</v>
      </c>
      <c r="AE11" s="16">
        <v>0.1925</v>
      </c>
      <c r="AF11" s="16">
        <v>0.78939999999999999</v>
      </c>
      <c r="AG11" s="16">
        <v>0.50680000000000003</v>
      </c>
      <c r="AH11" s="16">
        <v>1.161</v>
      </c>
      <c r="AI11" s="17">
        <v>0.20669999999999999</v>
      </c>
      <c r="AK11" t="s">
        <v>62</v>
      </c>
      <c r="AL11" t="s">
        <v>88</v>
      </c>
      <c r="AO11">
        <v>9</v>
      </c>
      <c r="AP11" s="19">
        <f t="shared" si="0"/>
        <v>0.70585448925398209</v>
      </c>
      <c r="AQ11" s="19">
        <f t="shared" si="1"/>
        <v>0.66576108327237027</v>
      </c>
      <c r="AR11" s="19">
        <f t="shared" si="2"/>
        <v>0.79730000000000001</v>
      </c>
      <c r="AS11" s="19">
        <f t="shared" si="4"/>
        <v>0.55612017586129703</v>
      </c>
      <c r="AT11" s="19">
        <f t="shared" si="3"/>
        <v>0.50479603801931727</v>
      </c>
      <c r="AU11" s="19">
        <f t="shared" si="5"/>
        <v>0.73419999999999996</v>
      </c>
      <c r="AW11" s="6"/>
      <c r="AX11" s="6"/>
      <c r="AY11" s="6"/>
      <c r="AZ11" s="6"/>
      <c r="BA11" s="6"/>
      <c r="BB11" s="6"/>
    </row>
    <row r="12" spans="1:54" ht="18" thickBot="1">
      <c r="A12" s="15">
        <v>10</v>
      </c>
      <c r="B12" s="15" t="s">
        <v>88</v>
      </c>
      <c r="C12" s="16">
        <v>0.66483999999999999</v>
      </c>
      <c r="D12" s="16">
        <v>0.5847</v>
      </c>
      <c r="E12" s="16">
        <v>0.69320000000000004</v>
      </c>
      <c r="F12" s="16">
        <v>5.1680000000000001</v>
      </c>
      <c r="G12" s="16">
        <v>0.1777</v>
      </c>
      <c r="H12" s="16">
        <v>0.63990000000000002</v>
      </c>
      <c r="I12" s="16">
        <v>0.75329999999999997</v>
      </c>
      <c r="J12" s="16">
        <v>1.64</v>
      </c>
      <c r="K12" s="17">
        <v>0.19139999999999999</v>
      </c>
      <c r="M12" s="15">
        <v>10</v>
      </c>
      <c r="N12" s="15" t="s">
        <v>86</v>
      </c>
      <c r="O12" s="16">
        <v>0.79100000000000004</v>
      </c>
      <c r="P12" s="16">
        <v>0.63600000000000001</v>
      </c>
      <c r="Q12" s="16">
        <v>0.64500000000000002</v>
      </c>
      <c r="R12" s="16">
        <v>4.9180000000000001</v>
      </c>
      <c r="S12" s="16">
        <v>0.18149999999999999</v>
      </c>
      <c r="T12" s="16">
        <v>0.24149999999999999</v>
      </c>
      <c r="U12" s="16">
        <v>0.97019999999999995</v>
      </c>
      <c r="V12" s="16">
        <v>3.2080000000000002</v>
      </c>
      <c r="W12" s="17">
        <v>0.1696</v>
      </c>
      <c r="Y12" s="15">
        <v>10</v>
      </c>
      <c r="Z12" s="15" t="s">
        <v>85</v>
      </c>
      <c r="AA12" s="16">
        <v>0.71340000000000003</v>
      </c>
      <c r="AB12" s="16">
        <v>0.76</v>
      </c>
      <c r="AC12" s="16">
        <v>0.6179</v>
      </c>
      <c r="AD12" s="16">
        <v>4.2539999999999996</v>
      </c>
      <c r="AE12" s="16">
        <v>0.18360000000000001</v>
      </c>
      <c r="AF12" s="16">
        <v>0.66949999999999998</v>
      </c>
      <c r="AG12" s="16">
        <v>0.78149999999999997</v>
      </c>
      <c r="AH12" s="16">
        <v>1.546</v>
      </c>
      <c r="AI12" s="17">
        <v>0.1895</v>
      </c>
      <c r="AK12" t="s">
        <v>54</v>
      </c>
      <c r="AL12" t="s">
        <v>89</v>
      </c>
      <c r="AO12">
        <v>10</v>
      </c>
      <c r="AP12" s="19">
        <f t="shared" si="0"/>
        <v>0.72262546315501508</v>
      </c>
      <c r="AQ12" s="19">
        <f t="shared" si="1"/>
        <v>0.61167763568729572</v>
      </c>
      <c r="AR12" s="19">
        <f t="shared" si="2"/>
        <v>0.79100000000000004</v>
      </c>
      <c r="AS12" s="19">
        <f t="shared" si="4"/>
        <v>0.39191070411510837</v>
      </c>
      <c r="AT12" s="19">
        <f t="shared" si="3"/>
        <v>0.69490204345648598</v>
      </c>
      <c r="AU12" s="19">
        <f t="shared" si="5"/>
        <v>0.71340000000000003</v>
      </c>
      <c r="AW12" s="6"/>
      <c r="AX12" s="6"/>
      <c r="AY12" s="6"/>
      <c r="AZ12" s="6"/>
      <c r="BA12" s="6"/>
      <c r="BB12" s="6"/>
    </row>
    <row r="13" spans="1:54" ht="18" thickBot="1">
      <c r="A13" s="15">
        <v>11</v>
      </c>
      <c r="B13" s="15" t="s">
        <v>89</v>
      </c>
      <c r="C13" s="16">
        <v>0.63127999999999995</v>
      </c>
      <c r="D13" s="16">
        <v>0.74770000000000003</v>
      </c>
      <c r="E13" s="16">
        <v>0.5675</v>
      </c>
      <c r="F13" s="16">
        <v>4.3259999999999996</v>
      </c>
      <c r="G13" s="16">
        <v>0.1875</v>
      </c>
      <c r="H13" s="16">
        <v>0.53600000000000003</v>
      </c>
      <c r="I13" s="16">
        <v>0.69830000000000003</v>
      </c>
      <c r="J13" s="16">
        <v>1.9770000000000001</v>
      </c>
      <c r="K13" s="17">
        <v>0.19489999999999999</v>
      </c>
      <c r="M13" s="15">
        <v>11</v>
      </c>
      <c r="N13" s="15" t="s">
        <v>90</v>
      </c>
      <c r="O13" s="16">
        <v>0.7893</v>
      </c>
      <c r="P13" s="16">
        <v>0.22700000000000001</v>
      </c>
      <c r="Q13" s="16">
        <v>0.75119999999999998</v>
      </c>
      <c r="R13" s="16">
        <v>7.016</v>
      </c>
      <c r="S13" s="16">
        <v>0.17299999999999999</v>
      </c>
      <c r="T13" s="16">
        <v>0.69830000000000003</v>
      </c>
      <c r="U13" s="16">
        <v>0.82930000000000004</v>
      </c>
      <c r="V13" s="16">
        <v>1.4550000000000001</v>
      </c>
      <c r="W13" s="17">
        <v>0.186</v>
      </c>
      <c r="Y13" s="15">
        <v>11</v>
      </c>
      <c r="Z13" s="15" t="s">
        <v>91</v>
      </c>
      <c r="AA13" s="16">
        <v>0.65349999999999997</v>
      </c>
      <c r="AB13" s="16">
        <v>0.59830000000000005</v>
      </c>
      <c r="AC13" s="16">
        <v>0.52559999999999996</v>
      </c>
      <c r="AD13" s="16">
        <v>5.1020000000000003</v>
      </c>
      <c r="AE13" s="16">
        <v>0.19070000000000001</v>
      </c>
      <c r="AF13" s="16">
        <v>0.71379999999999999</v>
      </c>
      <c r="AG13" s="16">
        <v>0.63990000000000002</v>
      </c>
      <c r="AH13" s="16">
        <v>1.4059999999999999</v>
      </c>
      <c r="AI13" s="17">
        <v>0.19850000000000001</v>
      </c>
      <c r="AK13" t="s">
        <v>41</v>
      </c>
      <c r="AL13" t="s">
        <v>90</v>
      </c>
      <c r="AO13">
        <v>11</v>
      </c>
      <c r="AP13" s="19">
        <f t="shared" si="0"/>
        <v>0.62951191410488816</v>
      </c>
      <c r="AQ13" s="19">
        <f t="shared" si="1"/>
        <v>0.63306176633879896</v>
      </c>
      <c r="AR13" s="19">
        <f t="shared" si="2"/>
        <v>0.7893</v>
      </c>
      <c r="AS13" s="19">
        <f t="shared" si="4"/>
        <v>0.39813829255674471</v>
      </c>
      <c r="AT13" s="19">
        <f t="shared" si="3"/>
        <v>0.57994089354002276</v>
      </c>
      <c r="AU13" s="19">
        <f t="shared" si="5"/>
        <v>0.65349999999999997</v>
      </c>
      <c r="AW13" s="6"/>
      <c r="AX13" s="6"/>
      <c r="AY13" s="6"/>
      <c r="AZ13" s="6"/>
      <c r="BA13" s="6"/>
      <c r="BB13" s="6"/>
    </row>
    <row r="14" spans="1:54" ht="18" thickBot="1">
      <c r="A14" s="15">
        <v>12</v>
      </c>
      <c r="B14" s="15" t="s">
        <v>90</v>
      </c>
      <c r="C14" s="16">
        <v>0.62794000000000005</v>
      </c>
      <c r="D14" s="16">
        <v>0.4199</v>
      </c>
      <c r="E14" s="16">
        <v>0.63939999999999997</v>
      </c>
      <c r="F14" s="16">
        <v>5.9580000000000002</v>
      </c>
      <c r="G14" s="16">
        <v>0.182</v>
      </c>
      <c r="H14" s="16">
        <v>0.69830000000000003</v>
      </c>
      <c r="I14" s="16">
        <v>0.82930000000000004</v>
      </c>
      <c r="J14" s="16">
        <v>1.4550000000000001</v>
      </c>
      <c r="K14" s="17">
        <v>0.186</v>
      </c>
      <c r="M14" s="15">
        <v>12</v>
      </c>
      <c r="N14" s="15" t="s">
        <v>84</v>
      </c>
      <c r="O14" s="16">
        <v>0.7823</v>
      </c>
      <c r="P14" s="16">
        <v>0.57630000000000003</v>
      </c>
      <c r="Q14" s="16">
        <v>0.66139999999999999</v>
      </c>
      <c r="R14" s="16">
        <v>5.2089999999999996</v>
      </c>
      <c r="S14" s="16">
        <v>0.1802</v>
      </c>
      <c r="T14" s="16">
        <v>0.73060000000000003</v>
      </c>
      <c r="U14" s="16">
        <v>0.9254</v>
      </c>
      <c r="V14" s="16">
        <v>1.3520000000000001</v>
      </c>
      <c r="W14" s="17">
        <v>0.1769</v>
      </c>
      <c r="Y14" s="15">
        <v>12</v>
      </c>
      <c r="Z14" s="15" t="s">
        <v>89</v>
      </c>
      <c r="AA14" s="16">
        <v>0.6331</v>
      </c>
      <c r="AB14" s="16">
        <v>0.74770000000000003</v>
      </c>
      <c r="AC14" s="16">
        <v>0.5675</v>
      </c>
      <c r="AD14" s="16">
        <v>4.3259999999999996</v>
      </c>
      <c r="AE14" s="16">
        <v>0.1875</v>
      </c>
      <c r="AF14" s="16">
        <v>0.53600000000000003</v>
      </c>
      <c r="AG14" s="16">
        <v>0.69830000000000003</v>
      </c>
      <c r="AH14" s="16">
        <v>1.9770000000000001</v>
      </c>
      <c r="AI14" s="17">
        <v>0.19489999999999999</v>
      </c>
      <c r="AK14" t="s">
        <v>38</v>
      </c>
      <c r="AL14" t="s">
        <v>91</v>
      </c>
      <c r="AO14">
        <v>12</v>
      </c>
      <c r="AP14" s="19">
        <f t="shared" si="0"/>
        <v>0.72818570433646934</v>
      </c>
      <c r="AQ14" s="19">
        <f t="shared" si="1"/>
        <v>0.54149438593581001</v>
      </c>
      <c r="AR14" s="19">
        <f t="shared" si="2"/>
        <v>0.7823</v>
      </c>
      <c r="AS14" s="19">
        <f t="shared" si="4"/>
        <v>0.6488796344469443</v>
      </c>
      <c r="AT14" s="19">
        <f t="shared" si="3"/>
        <v>0.62951191410488816</v>
      </c>
      <c r="AU14" s="19">
        <f t="shared" si="5"/>
        <v>0.6331</v>
      </c>
      <c r="AW14" s="6"/>
      <c r="AX14" s="6"/>
      <c r="AY14" s="6"/>
      <c r="AZ14" s="6"/>
      <c r="BA14" s="6"/>
      <c r="BB14" s="6"/>
    </row>
    <row r="15" spans="1:54" ht="18" thickBot="1">
      <c r="A15" s="15">
        <v>13</v>
      </c>
      <c r="B15" s="15" t="s">
        <v>91</v>
      </c>
      <c r="C15" s="16">
        <v>0.62451999999999996</v>
      </c>
      <c r="D15" s="16">
        <v>0.59830000000000005</v>
      </c>
      <c r="E15" s="16">
        <v>0.52559999999999996</v>
      </c>
      <c r="F15" s="16">
        <v>5.1020000000000003</v>
      </c>
      <c r="G15" s="16">
        <v>0.19070000000000001</v>
      </c>
      <c r="H15" s="16">
        <v>0.64949999999999997</v>
      </c>
      <c r="I15" s="16">
        <v>0.74470000000000003</v>
      </c>
      <c r="J15" s="16">
        <v>1.609</v>
      </c>
      <c r="K15" s="17">
        <v>0.19189999999999999</v>
      </c>
      <c r="M15" s="15">
        <v>13</v>
      </c>
      <c r="N15" s="15" t="s">
        <v>88</v>
      </c>
      <c r="O15" s="16">
        <v>0.75080000000000002</v>
      </c>
      <c r="P15" s="16">
        <v>0.52769999999999995</v>
      </c>
      <c r="Q15" s="16">
        <v>0.74819999999999998</v>
      </c>
      <c r="R15" s="16">
        <v>5.4409999999999998</v>
      </c>
      <c r="S15" s="16">
        <v>0.17319999999999999</v>
      </c>
      <c r="T15" s="16">
        <v>0.63990000000000002</v>
      </c>
      <c r="U15" s="16">
        <v>0.75329999999999997</v>
      </c>
      <c r="V15" s="16">
        <v>1.64</v>
      </c>
      <c r="W15" s="17">
        <v>0.19139999999999999</v>
      </c>
      <c r="Y15" s="15">
        <v>13</v>
      </c>
      <c r="Z15" s="15" t="s">
        <v>93</v>
      </c>
      <c r="AA15" s="16">
        <v>0.60680000000000001</v>
      </c>
      <c r="AB15" s="16">
        <v>0.64929999999999999</v>
      </c>
      <c r="AC15" s="16">
        <v>0.55830000000000002</v>
      </c>
      <c r="AD15" s="16">
        <v>4.851</v>
      </c>
      <c r="AE15" s="16">
        <v>0.18820000000000001</v>
      </c>
      <c r="AF15" s="16">
        <v>0.56699999999999995</v>
      </c>
      <c r="AG15" s="16">
        <v>0.5383</v>
      </c>
      <c r="AH15" s="16">
        <v>1.8740000000000001</v>
      </c>
      <c r="AI15" s="17">
        <v>0.20469999999999999</v>
      </c>
      <c r="AK15" t="s">
        <v>37</v>
      </c>
      <c r="AL15" t="s">
        <v>92</v>
      </c>
      <c r="AO15">
        <v>13</v>
      </c>
      <c r="AP15" s="19">
        <f t="shared" si="0"/>
        <v>0.62563113733253395</v>
      </c>
      <c r="AQ15" s="19">
        <f t="shared" si="1"/>
        <v>0.62337456637241784</v>
      </c>
      <c r="AR15" s="19">
        <f t="shared" si="2"/>
        <v>0.75080000000000002</v>
      </c>
      <c r="AS15" s="19">
        <f t="shared" si="4"/>
        <v>0.58109829633204058</v>
      </c>
      <c r="AT15" s="19">
        <f t="shared" si="3"/>
        <v>0.54820880146163287</v>
      </c>
      <c r="AU15" s="19">
        <f t="shared" si="5"/>
        <v>0.60680000000000001</v>
      </c>
    </row>
    <row r="16" spans="1:54" ht="18" thickBot="1">
      <c r="A16" s="15">
        <v>14</v>
      </c>
      <c r="B16" s="15" t="s">
        <v>92</v>
      </c>
      <c r="C16" s="16">
        <v>0.60001000000000004</v>
      </c>
      <c r="D16" s="16">
        <v>0.64280000000000004</v>
      </c>
      <c r="E16" s="16">
        <v>0.49020000000000002</v>
      </c>
      <c r="F16" s="16">
        <v>4.883</v>
      </c>
      <c r="G16" s="16">
        <v>0.19350000000000001</v>
      </c>
      <c r="H16" s="16">
        <v>0.50749999999999995</v>
      </c>
      <c r="I16" s="16">
        <v>0.81040000000000001</v>
      </c>
      <c r="J16" s="16">
        <v>2.073</v>
      </c>
      <c r="K16" s="17">
        <v>0.18740000000000001</v>
      </c>
      <c r="M16" s="15">
        <v>14</v>
      </c>
      <c r="N16" s="15" t="s">
        <v>94</v>
      </c>
      <c r="O16" s="16">
        <v>0.74750000000000005</v>
      </c>
      <c r="P16" s="16">
        <v>6.6699999999999995E-2</v>
      </c>
      <c r="Q16" s="16">
        <v>0.6764</v>
      </c>
      <c r="R16" s="16">
        <v>8.5079999999999991</v>
      </c>
      <c r="S16" s="16">
        <v>0.17910000000000001</v>
      </c>
      <c r="T16" s="16">
        <v>0.13139999999999999</v>
      </c>
      <c r="U16" s="16">
        <v>0.82599999999999996</v>
      </c>
      <c r="V16" s="16">
        <v>4.01</v>
      </c>
      <c r="W16" s="17">
        <v>0.1862</v>
      </c>
      <c r="Y16" s="15">
        <v>14</v>
      </c>
      <c r="Z16" s="15" t="s">
        <v>94</v>
      </c>
      <c r="AA16" s="16">
        <v>0.58299999999999996</v>
      </c>
      <c r="AB16" s="16">
        <v>0.53459999999999996</v>
      </c>
      <c r="AC16" s="16">
        <v>0.52439999999999998</v>
      </c>
      <c r="AD16" s="16">
        <v>5.4080000000000004</v>
      </c>
      <c r="AE16" s="16">
        <v>0.1908</v>
      </c>
      <c r="AF16" s="16">
        <v>0.63580000000000003</v>
      </c>
      <c r="AG16" s="16">
        <v>0.56330000000000002</v>
      </c>
      <c r="AH16" s="16">
        <v>1.653</v>
      </c>
      <c r="AI16" s="17">
        <v>0.20319999999999999</v>
      </c>
      <c r="AK16" t="s">
        <v>64</v>
      </c>
      <c r="AL16" t="s">
        <v>93</v>
      </c>
      <c r="AO16">
        <v>14</v>
      </c>
      <c r="AP16" s="19">
        <f t="shared" si="0"/>
        <v>0.63028412640649611</v>
      </c>
      <c r="AQ16" s="19">
        <f t="shared" si="1"/>
        <v>0.57115759646528386</v>
      </c>
      <c r="AR16" s="19">
        <f t="shared" si="2"/>
        <v>0.74750000000000005</v>
      </c>
      <c r="AS16" s="19">
        <f t="shared" si="4"/>
        <v>9.3618267448185549E-2</v>
      </c>
      <c r="AT16" s="19">
        <f t="shared" si="3"/>
        <v>0.54350208831245528</v>
      </c>
      <c r="AU16" s="19">
        <f t="shared" si="5"/>
        <v>0.58299999999999996</v>
      </c>
    </row>
    <row r="17" spans="1:47" ht="18" thickBot="1">
      <c r="A17" s="15">
        <v>15</v>
      </c>
      <c r="B17" s="15" t="s">
        <v>93</v>
      </c>
      <c r="C17" s="16">
        <v>0.57672000000000001</v>
      </c>
      <c r="D17" s="16">
        <v>0.64929999999999999</v>
      </c>
      <c r="E17" s="16">
        <v>0.55830000000000002</v>
      </c>
      <c r="F17" s="16">
        <v>4.851</v>
      </c>
      <c r="G17" s="16">
        <v>0.18820000000000001</v>
      </c>
      <c r="H17" s="16">
        <v>0.56699999999999995</v>
      </c>
      <c r="I17" s="16">
        <v>0.5383</v>
      </c>
      <c r="J17" s="16">
        <v>1.8740000000000001</v>
      </c>
      <c r="K17" s="17">
        <v>0.20469999999999999</v>
      </c>
      <c r="M17" s="15">
        <v>15</v>
      </c>
      <c r="N17" s="15" t="s">
        <v>95</v>
      </c>
      <c r="O17" s="16">
        <v>0.70369999999999999</v>
      </c>
      <c r="P17" s="16">
        <v>4.0000000000000002E-4</v>
      </c>
      <c r="Q17" s="16">
        <v>0.70189999999999997</v>
      </c>
      <c r="R17" s="16">
        <v>12.395</v>
      </c>
      <c r="S17" s="16">
        <v>0.17699999999999999</v>
      </c>
      <c r="T17" s="16">
        <v>0</v>
      </c>
      <c r="U17" s="16">
        <v>0.70550000000000002</v>
      </c>
      <c r="V17" s="16">
        <v>17.161999999999999</v>
      </c>
      <c r="W17" s="17">
        <v>0.19450000000000001</v>
      </c>
      <c r="Y17" s="15">
        <v>15</v>
      </c>
      <c r="Z17" s="15" t="s">
        <v>90</v>
      </c>
      <c r="AA17" s="16">
        <v>0.5675</v>
      </c>
      <c r="AB17" s="16">
        <v>0.42730000000000001</v>
      </c>
      <c r="AC17" s="16">
        <v>0.54559999999999997</v>
      </c>
      <c r="AD17" s="16">
        <v>5.9219999999999997</v>
      </c>
      <c r="AE17" s="16">
        <v>0.18920000000000001</v>
      </c>
      <c r="AF17" s="16">
        <v>0.75360000000000005</v>
      </c>
      <c r="AG17" s="16">
        <v>0.70009999999999994</v>
      </c>
      <c r="AH17" s="16">
        <v>1.2789999999999999</v>
      </c>
      <c r="AI17" s="17">
        <v>0.1948</v>
      </c>
      <c r="AK17" t="s">
        <v>21</v>
      </c>
      <c r="AL17" t="s">
        <v>94</v>
      </c>
      <c r="AO17">
        <v>15</v>
      </c>
      <c r="AP17" s="19">
        <f t="shared" si="0"/>
        <v>0.54820880146163287</v>
      </c>
      <c r="AQ17" s="19">
        <f t="shared" si="1"/>
        <v>0.60675621134027125</v>
      </c>
      <c r="AR17" s="19">
        <f t="shared" si="2"/>
        <v>0.70369999999999999</v>
      </c>
      <c r="AS17" s="19">
        <f t="shared" si="4"/>
        <v>0</v>
      </c>
      <c r="AT17" s="19">
        <f t="shared" si="3"/>
        <v>0.61804090479514373</v>
      </c>
      <c r="AU17" s="19">
        <f t="shared" si="5"/>
        <v>0.5675</v>
      </c>
    </row>
    <row r="18" spans="1:47" ht="18" thickBot="1">
      <c r="A18" s="15">
        <v>16</v>
      </c>
      <c r="B18" s="15" t="s">
        <v>94</v>
      </c>
      <c r="C18" s="16">
        <v>0.56345999999999996</v>
      </c>
      <c r="D18" s="16">
        <v>0.53459999999999996</v>
      </c>
      <c r="E18" s="16">
        <v>0.52439999999999998</v>
      </c>
      <c r="F18" s="16">
        <v>5.4080000000000004</v>
      </c>
      <c r="G18" s="16">
        <v>0.1908</v>
      </c>
      <c r="H18" s="16">
        <v>0.63280000000000003</v>
      </c>
      <c r="I18" s="16">
        <v>0.56820000000000004</v>
      </c>
      <c r="J18" s="16">
        <v>1.6619999999999999</v>
      </c>
      <c r="K18" s="17">
        <v>0.2029</v>
      </c>
      <c r="M18" s="15">
        <v>16</v>
      </c>
      <c r="N18" s="15" t="s">
        <v>100</v>
      </c>
      <c r="O18" s="16">
        <v>0.7006</v>
      </c>
      <c r="P18" s="16">
        <v>6.4500000000000002E-2</v>
      </c>
      <c r="Q18" s="16">
        <v>0.61180000000000001</v>
      </c>
      <c r="R18" s="16">
        <v>8.5419999999999998</v>
      </c>
      <c r="S18" s="16">
        <v>0.18410000000000001</v>
      </c>
      <c r="T18" s="16">
        <v>0.16839999999999999</v>
      </c>
      <c r="U18" s="16">
        <v>0.80210000000000004</v>
      </c>
      <c r="V18" s="16">
        <v>3.6909999999999998</v>
      </c>
      <c r="W18" s="17">
        <v>0.188</v>
      </c>
      <c r="Y18" s="15">
        <v>16</v>
      </c>
      <c r="Z18" s="15" t="s">
        <v>92</v>
      </c>
      <c r="AA18" s="16">
        <v>0.49769999999999998</v>
      </c>
      <c r="AB18" s="16">
        <v>0.48809999999999998</v>
      </c>
      <c r="AC18" s="16">
        <v>0.59940000000000004</v>
      </c>
      <c r="AD18" s="16">
        <v>5.6289999999999996</v>
      </c>
      <c r="AE18" s="16">
        <v>0.185</v>
      </c>
      <c r="AF18" s="16">
        <v>0.50749999999999995</v>
      </c>
      <c r="AG18" s="16">
        <v>0.81040000000000001</v>
      </c>
      <c r="AH18" s="16">
        <v>2.073</v>
      </c>
      <c r="AI18" s="17">
        <v>0.18740000000000001</v>
      </c>
      <c r="AK18" t="s">
        <v>26</v>
      </c>
      <c r="AL18" t="s">
        <v>95</v>
      </c>
      <c r="AO18">
        <v>16</v>
      </c>
      <c r="AP18" s="19">
        <f t="shared" si="0"/>
        <v>0.54586086139235157</v>
      </c>
      <c r="AQ18" s="19">
        <f t="shared" si="1"/>
        <v>0.5816312233709604</v>
      </c>
      <c r="AR18" s="19">
        <f t="shared" si="2"/>
        <v>0.7006</v>
      </c>
      <c r="AS18" s="19">
        <f t="shared" si="4"/>
        <v>0.10421995970062549</v>
      </c>
      <c r="AT18" s="19">
        <f t="shared" si="3"/>
        <v>0.69696037190072724</v>
      </c>
      <c r="AU18" s="19">
        <f t="shared" si="5"/>
        <v>0.49769999999999998</v>
      </c>
    </row>
    <row r="19" spans="1:47" ht="18" thickBot="1">
      <c r="A19" s="15">
        <v>17</v>
      </c>
      <c r="B19" s="15" t="s">
        <v>95</v>
      </c>
      <c r="C19" s="16">
        <v>0.52917999999999998</v>
      </c>
      <c r="D19" s="16">
        <v>0.60619999999999996</v>
      </c>
      <c r="E19" s="16">
        <v>0.48780000000000001</v>
      </c>
      <c r="F19" s="16">
        <v>5.0640000000000001</v>
      </c>
      <c r="G19" s="16">
        <v>0.19370000000000001</v>
      </c>
      <c r="H19" s="16">
        <v>0.56499999999999995</v>
      </c>
      <c r="I19" s="16">
        <v>0.46939999999999998</v>
      </c>
      <c r="J19" s="16">
        <v>1.881</v>
      </c>
      <c r="K19" s="17">
        <v>0.20910000000000001</v>
      </c>
      <c r="M19" s="15">
        <v>17</v>
      </c>
      <c r="N19" s="15" t="s">
        <v>92</v>
      </c>
      <c r="O19" s="16">
        <v>0.69689999999999996</v>
      </c>
      <c r="P19" s="16">
        <v>0.48809999999999998</v>
      </c>
      <c r="Q19" s="16">
        <v>0.59940000000000004</v>
      </c>
      <c r="R19" s="16">
        <v>5.6289999999999996</v>
      </c>
      <c r="S19" s="16">
        <v>0.185</v>
      </c>
      <c r="T19" s="16">
        <v>0.50749999999999995</v>
      </c>
      <c r="U19" s="16">
        <v>0.81040000000000001</v>
      </c>
      <c r="V19" s="16">
        <v>2.073</v>
      </c>
      <c r="W19" s="17">
        <v>0.18740000000000001</v>
      </c>
      <c r="Y19" s="15">
        <v>17</v>
      </c>
      <c r="Z19" s="15" t="s">
        <v>97</v>
      </c>
      <c r="AA19" s="16">
        <v>0.38519999999999999</v>
      </c>
      <c r="AB19" s="16">
        <v>0.62760000000000005</v>
      </c>
      <c r="AC19" s="16">
        <v>0.50119999999999998</v>
      </c>
      <c r="AD19" s="16">
        <v>4.9589999999999996</v>
      </c>
      <c r="AE19" s="16">
        <v>0.19259999999999999</v>
      </c>
      <c r="AF19" s="16">
        <v>0.2364</v>
      </c>
      <c r="AG19" s="16">
        <v>0.72589999999999999</v>
      </c>
      <c r="AH19" s="16">
        <v>3.2370000000000001</v>
      </c>
      <c r="AI19" s="17">
        <v>0.19320000000000001</v>
      </c>
      <c r="AK19" t="s">
        <v>16</v>
      </c>
      <c r="AL19" t="s">
        <v>96</v>
      </c>
      <c r="AO19">
        <v>17</v>
      </c>
      <c r="AP19" s="19">
        <f t="shared" si="0"/>
        <v>0.47851156725830568</v>
      </c>
      <c r="AQ19" s="19">
        <f t="shared" si="1"/>
        <v>0.58523755860334181</v>
      </c>
      <c r="AR19" s="19">
        <f t="shared" si="2"/>
        <v>0.69689999999999996</v>
      </c>
      <c r="AS19" s="19">
        <f t="shared" si="4"/>
        <v>0.49770548520184099</v>
      </c>
      <c r="AT19" s="19">
        <f t="shared" si="3"/>
        <v>0.60317582842816242</v>
      </c>
      <c r="AU19" s="19">
        <f t="shared" si="5"/>
        <v>0.38519999999999999</v>
      </c>
    </row>
    <row r="20" spans="1:47" ht="18" thickBot="1">
      <c r="A20" s="15">
        <v>18</v>
      </c>
      <c r="B20" s="15" t="s">
        <v>96</v>
      </c>
      <c r="C20" s="16">
        <v>0.48980000000000001</v>
      </c>
      <c r="D20" s="16">
        <v>0.54920000000000002</v>
      </c>
      <c r="E20" s="16">
        <v>0.51329999999999998</v>
      </c>
      <c r="F20" s="16">
        <v>5.3380000000000001</v>
      </c>
      <c r="G20" s="16">
        <v>0.19170000000000001</v>
      </c>
      <c r="H20" s="16">
        <v>0.55000000000000004</v>
      </c>
      <c r="I20" s="16">
        <v>0.37119999999999997</v>
      </c>
      <c r="J20" s="16">
        <v>1.93</v>
      </c>
      <c r="K20" s="17">
        <v>0.21579999999999999</v>
      </c>
      <c r="M20" s="15">
        <v>18</v>
      </c>
      <c r="N20" s="15" t="s">
        <v>99</v>
      </c>
      <c r="O20" s="16">
        <v>0.69650000000000001</v>
      </c>
      <c r="P20" s="16">
        <v>6.7299999999999999E-2</v>
      </c>
      <c r="Q20" s="16">
        <v>0.50229999999999997</v>
      </c>
      <c r="R20" s="16">
        <v>8.4990000000000006</v>
      </c>
      <c r="S20" s="16">
        <v>0.1925</v>
      </c>
      <c r="T20" s="16">
        <v>2.8199999999999999E-2</v>
      </c>
      <c r="U20" s="16">
        <v>0.9657</v>
      </c>
      <c r="V20" s="16">
        <v>5.8280000000000003</v>
      </c>
      <c r="W20" s="17">
        <v>0.1706</v>
      </c>
      <c r="Y20" s="15">
        <v>18</v>
      </c>
      <c r="Z20" s="15" t="s">
        <v>96</v>
      </c>
      <c r="AA20" s="16">
        <v>0.34939999999999999</v>
      </c>
      <c r="AB20" s="16">
        <v>0.5544</v>
      </c>
      <c r="AC20" s="16">
        <v>0.50139999999999996</v>
      </c>
      <c r="AD20" s="16">
        <v>5.3129999999999997</v>
      </c>
      <c r="AE20" s="16">
        <v>0.19259999999999999</v>
      </c>
      <c r="AF20" s="16">
        <v>0.22020000000000001</v>
      </c>
      <c r="AG20" s="16">
        <v>0.78859999999999997</v>
      </c>
      <c r="AH20" s="16">
        <v>3.335</v>
      </c>
      <c r="AI20" s="17">
        <v>0.189</v>
      </c>
      <c r="AK20" t="s">
        <v>60</v>
      </c>
      <c r="AL20" t="s">
        <v>97</v>
      </c>
      <c r="AO20">
        <v>18</v>
      </c>
      <c r="AP20" s="19">
        <f t="shared" si="0"/>
        <v>0.43650539515566122</v>
      </c>
      <c r="AQ20" s="19">
        <f t="shared" si="1"/>
        <v>0.54959985443957315</v>
      </c>
      <c r="AR20" s="19">
        <f t="shared" si="2"/>
        <v>0.69650000000000001</v>
      </c>
      <c r="AS20" s="19">
        <f t="shared" si="4"/>
        <v>4.3564435035932693E-2</v>
      </c>
      <c r="AT20" s="19">
        <f t="shared" si="3"/>
        <v>0.62881160930758906</v>
      </c>
      <c r="AU20" s="19">
        <f t="shared" si="5"/>
        <v>0.34939999999999999</v>
      </c>
    </row>
    <row r="21" spans="1:47" ht="18" thickBot="1">
      <c r="A21" s="15">
        <v>19</v>
      </c>
      <c r="B21" s="15" t="s">
        <v>97</v>
      </c>
      <c r="C21" s="16">
        <v>0.48588999999999999</v>
      </c>
      <c r="D21" s="16">
        <v>0.58960000000000001</v>
      </c>
      <c r="E21" s="16">
        <v>0.55089999999999995</v>
      </c>
      <c r="F21" s="16">
        <v>5.1449999999999996</v>
      </c>
      <c r="G21" s="16">
        <v>0.1888</v>
      </c>
      <c r="H21" s="16">
        <v>0.2364</v>
      </c>
      <c r="I21" s="16">
        <v>0.72589999999999999</v>
      </c>
      <c r="J21" s="16">
        <v>3.2370000000000001</v>
      </c>
      <c r="K21" s="17">
        <v>0.19320000000000001</v>
      </c>
      <c r="M21" s="15">
        <v>19</v>
      </c>
      <c r="N21" s="15" t="s">
        <v>85</v>
      </c>
      <c r="O21" s="16">
        <v>0.69489999999999996</v>
      </c>
      <c r="P21" s="16">
        <v>0.76</v>
      </c>
      <c r="Q21" s="16">
        <v>0.6179</v>
      </c>
      <c r="R21" s="16">
        <v>4.2539999999999996</v>
      </c>
      <c r="S21" s="16">
        <v>0.18360000000000001</v>
      </c>
      <c r="T21" s="16">
        <v>0.66949999999999998</v>
      </c>
      <c r="U21" s="16">
        <v>0.78149999999999997</v>
      </c>
      <c r="V21" s="16">
        <v>1.546</v>
      </c>
      <c r="W21" s="17">
        <v>0.1895</v>
      </c>
      <c r="Y21" s="15">
        <v>19</v>
      </c>
      <c r="Z21" s="15" t="s">
        <v>122</v>
      </c>
      <c r="AA21" s="16">
        <v>0.30730000000000002</v>
      </c>
      <c r="AB21" s="16">
        <v>0.52429999999999999</v>
      </c>
      <c r="AC21" s="16">
        <v>0.65380000000000005</v>
      </c>
      <c r="AD21" s="16">
        <v>5.4569999999999999</v>
      </c>
      <c r="AE21" s="16">
        <v>0.18079999999999999</v>
      </c>
      <c r="AF21" s="16">
        <v>0.18010000000000001</v>
      </c>
      <c r="AG21" s="16">
        <v>0.73960000000000004</v>
      </c>
      <c r="AH21" s="16">
        <v>3.6040000000000001</v>
      </c>
      <c r="AI21" s="17">
        <v>0.1923</v>
      </c>
      <c r="AK21" t="s">
        <v>47</v>
      </c>
      <c r="AL21" t="s">
        <v>98</v>
      </c>
      <c r="AO21">
        <v>19</v>
      </c>
      <c r="AP21" s="19">
        <f t="shared" si="0"/>
        <v>0.63237513391973277</v>
      </c>
      <c r="AQ21" s="19">
        <f t="shared" si="1"/>
        <v>0.37333823806301975</v>
      </c>
      <c r="AR21" s="19">
        <f t="shared" si="2"/>
        <v>0.69489999999999996</v>
      </c>
      <c r="AS21" s="19">
        <f t="shared" si="4"/>
        <v>0.71331619917116695</v>
      </c>
      <c r="AT21" s="19">
        <f t="shared" si="3"/>
        <v>0.6953779404036341</v>
      </c>
      <c r="AU21" s="19">
        <f t="shared" si="5"/>
        <v>0.30730000000000002</v>
      </c>
    </row>
    <row r="22" spans="1:47" ht="18" thickBot="1">
      <c r="A22" s="15">
        <v>20</v>
      </c>
      <c r="B22" s="15" t="s">
        <v>98</v>
      </c>
      <c r="C22" s="16">
        <v>0.47505999999999998</v>
      </c>
      <c r="D22" s="16">
        <v>0.65659999999999996</v>
      </c>
      <c r="E22" s="16">
        <v>0.48270000000000002</v>
      </c>
      <c r="F22" s="16">
        <v>4.8140000000000001</v>
      </c>
      <c r="G22" s="16">
        <v>0.19409999999999999</v>
      </c>
      <c r="H22" s="16">
        <v>0.218</v>
      </c>
      <c r="I22" s="16">
        <v>0.73709999999999998</v>
      </c>
      <c r="J22" s="16">
        <v>3.3479999999999999</v>
      </c>
      <c r="K22" s="17">
        <v>0.19239999999999999</v>
      </c>
      <c r="M22" s="15">
        <v>20</v>
      </c>
      <c r="N22" s="15" t="s">
        <v>96</v>
      </c>
      <c r="O22" s="16">
        <v>0.65820000000000001</v>
      </c>
      <c r="P22" s="16">
        <v>0.48110000000000003</v>
      </c>
      <c r="Q22" s="16">
        <v>0.54930000000000001</v>
      </c>
      <c r="R22" s="16">
        <v>5.6619999999999999</v>
      </c>
      <c r="S22" s="16">
        <v>0.18890000000000001</v>
      </c>
      <c r="T22" s="16">
        <v>0.22020000000000001</v>
      </c>
      <c r="U22" s="16">
        <v>0.78859999999999997</v>
      </c>
      <c r="V22" s="16">
        <v>3.335</v>
      </c>
      <c r="W22" s="17">
        <v>0.189</v>
      </c>
      <c r="Y22" s="15">
        <v>20</v>
      </c>
      <c r="Z22" s="15" t="s">
        <v>100</v>
      </c>
      <c r="AA22" s="16">
        <v>0.18079999999999999</v>
      </c>
      <c r="AB22" s="16">
        <v>8.6400000000000005E-2</v>
      </c>
      <c r="AC22" s="16">
        <v>0.52780000000000005</v>
      </c>
      <c r="AD22" s="16">
        <v>8.2319999999999993</v>
      </c>
      <c r="AE22" s="16">
        <v>0.1905</v>
      </c>
      <c r="AF22" s="16">
        <v>0.37830000000000003</v>
      </c>
      <c r="AG22" s="16">
        <v>0.67179999999999995</v>
      </c>
      <c r="AH22" s="16">
        <v>2.5539999999999998</v>
      </c>
      <c r="AI22" s="17">
        <v>0.1966</v>
      </c>
      <c r="AK22" t="s">
        <v>57</v>
      </c>
      <c r="AL22" t="s">
        <v>99</v>
      </c>
      <c r="AO22">
        <v>20</v>
      </c>
      <c r="AP22" s="19">
        <f t="shared" si="0"/>
        <v>0.59648819770386075</v>
      </c>
      <c r="AQ22" s="19">
        <f t="shared" si="1"/>
        <v>0.3783368869142949</v>
      </c>
      <c r="AR22" s="19">
        <f t="shared" si="2"/>
        <v>0.65820000000000001</v>
      </c>
      <c r="AS22" s="19">
        <f t="shared" si="4"/>
        <v>0.32548152021274573</v>
      </c>
      <c r="AT22" s="19">
        <f t="shared" si="3"/>
        <v>0.59546287877583093</v>
      </c>
      <c r="AU22" s="19">
        <f t="shared" si="5"/>
        <v>0.18079999999999999</v>
      </c>
    </row>
    <row r="23" spans="1:47" ht="18" thickBot="1">
      <c r="A23" s="15">
        <v>21</v>
      </c>
      <c r="B23" s="15" t="s">
        <v>99</v>
      </c>
      <c r="C23" s="16">
        <v>0.43034</v>
      </c>
      <c r="D23" s="16">
        <v>0.48630000000000001</v>
      </c>
      <c r="E23" s="16">
        <v>0.29580000000000001</v>
      </c>
      <c r="F23" s="16">
        <v>5.6369999999999996</v>
      </c>
      <c r="G23" s="16">
        <v>0.2107</v>
      </c>
      <c r="H23" s="16">
        <v>0.57830000000000004</v>
      </c>
      <c r="I23" s="16">
        <v>0.4123</v>
      </c>
      <c r="J23" s="16">
        <v>1.837</v>
      </c>
      <c r="K23" s="17">
        <v>0.21290000000000001</v>
      </c>
      <c r="M23" s="15">
        <v>21</v>
      </c>
      <c r="N23" s="15" t="s">
        <v>123</v>
      </c>
      <c r="O23" s="16">
        <v>0.63429999999999997</v>
      </c>
      <c r="P23" s="16">
        <v>1.21E-2</v>
      </c>
      <c r="Q23" s="16">
        <v>0.55569999999999997</v>
      </c>
      <c r="R23" s="16">
        <v>10.039</v>
      </c>
      <c r="S23" s="16">
        <v>0.18840000000000001</v>
      </c>
      <c r="T23" s="16">
        <v>4.3900000000000002E-2</v>
      </c>
      <c r="U23" s="16">
        <v>0.72409999999999997</v>
      </c>
      <c r="V23" s="16">
        <v>5.3239999999999998</v>
      </c>
      <c r="W23" s="17">
        <v>0.1933</v>
      </c>
      <c r="Y23" s="15">
        <v>21</v>
      </c>
      <c r="Z23" s="15" t="s">
        <v>95</v>
      </c>
      <c r="AA23" s="16">
        <v>0.14030000000000001</v>
      </c>
      <c r="AB23" s="16">
        <v>0.40910000000000002</v>
      </c>
      <c r="AC23" s="16">
        <v>0.60740000000000005</v>
      </c>
      <c r="AD23" s="16">
        <v>6.0110000000000001</v>
      </c>
      <c r="AE23" s="16">
        <v>0.18440000000000001</v>
      </c>
      <c r="AF23" s="16">
        <v>4.8099999999999997E-2</v>
      </c>
      <c r="AG23" s="16">
        <v>0.52300000000000002</v>
      </c>
      <c r="AH23" s="16">
        <v>5.2190000000000003</v>
      </c>
      <c r="AI23" s="17">
        <v>0.20569999999999999</v>
      </c>
      <c r="AK23" t="s">
        <v>65</v>
      </c>
      <c r="AL23" t="s">
        <v>100</v>
      </c>
      <c r="AO23">
        <v>21</v>
      </c>
      <c r="AP23" s="19">
        <f t="shared" si="0"/>
        <v>0.34922534272300454</v>
      </c>
      <c r="AQ23" s="19">
        <f t="shared" si="1"/>
        <v>0.53030867426433825</v>
      </c>
      <c r="AR23" s="19">
        <f t="shared" si="2"/>
        <v>0.63429999999999997</v>
      </c>
      <c r="AS23" s="19">
        <f t="shared" si="4"/>
        <v>2.3047559523732657E-2</v>
      </c>
      <c r="AT23" s="19">
        <f t="shared" si="3"/>
        <v>0.5636223913224172</v>
      </c>
      <c r="AU23" s="19">
        <f t="shared" si="5"/>
        <v>0.14030000000000001</v>
      </c>
    </row>
    <row r="24" spans="1:47" ht="18" thickBot="1">
      <c r="A24" s="15">
        <v>22</v>
      </c>
      <c r="B24" s="15" t="s">
        <v>100</v>
      </c>
      <c r="C24" s="16">
        <v>0.42604999999999998</v>
      </c>
      <c r="D24" s="16">
        <v>0.40870000000000001</v>
      </c>
      <c r="E24" s="16">
        <v>0.31730000000000003</v>
      </c>
      <c r="F24" s="16">
        <v>6.0129999999999999</v>
      </c>
      <c r="G24" s="16">
        <v>0.20849999999999999</v>
      </c>
      <c r="H24" s="16">
        <v>0.37830000000000003</v>
      </c>
      <c r="I24" s="16">
        <v>0.67179999999999995</v>
      </c>
      <c r="J24" s="16">
        <v>2.5539999999999998</v>
      </c>
      <c r="K24" s="17">
        <v>0.1966</v>
      </c>
      <c r="M24" s="15">
        <v>22</v>
      </c>
      <c r="N24" s="15" t="s">
        <v>89</v>
      </c>
      <c r="O24" s="16">
        <v>0.62949999999999995</v>
      </c>
      <c r="P24" s="16">
        <v>0.74770000000000003</v>
      </c>
      <c r="Q24" s="16">
        <v>0.5675</v>
      </c>
      <c r="R24" s="16">
        <v>4.3259999999999996</v>
      </c>
      <c r="S24" s="16">
        <v>0.1875</v>
      </c>
      <c r="T24" s="16">
        <v>0.53600000000000003</v>
      </c>
      <c r="U24" s="16">
        <v>0.69830000000000003</v>
      </c>
      <c r="V24" s="16">
        <v>1.9770000000000001</v>
      </c>
      <c r="W24" s="17">
        <v>0.19489999999999999</v>
      </c>
      <c r="Y24" s="15">
        <v>22</v>
      </c>
      <c r="Z24" s="15" t="s">
        <v>99</v>
      </c>
      <c r="AA24" s="16">
        <v>9.0300000000000005E-2</v>
      </c>
      <c r="AB24" s="16">
        <v>6.7299999999999999E-2</v>
      </c>
      <c r="AC24" s="16">
        <v>0.50229999999999997</v>
      </c>
      <c r="AD24" s="16">
        <v>8.4990000000000006</v>
      </c>
      <c r="AE24" s="16">
        <v>0.1925</v>
      </c>
      <c r="AF24" s="16">
        <v>0.12130000000000001</v>
      </c>
      <c r="AG24" s="16">
        <v>0.82420000000000004</v>
      </c>
      <c r="AH24" s="16">
        <v>4.1100000000000003</v>
      </c>
      <c r="AI24" s="17">
        <v>0.18640000000000001</v>
      </c>
      <c r="AK24" t="s">
        <v>68</v>
      </c>
      <c r="AL24" t="s">
        <v>101</v>
      </c>
      <c r="AO24">
        <v>22</v>
      </c>
      <c r="AP24" s="19">
        <f t="shared" si="0"/>
        <v>0.46169485593842174</v>
      </c>
      <c r="AQ24" s="19">
        <f t="shared" si="1"/>
        <v>0.39320631988817273</v>
      </c>
      <c r="AR24" s="19">
        <f t="shared" si="2"/>
        <v>0.62949999999999995</v>
      </c>
      <c r="AS24" s="19">
        <f t="shared" si="4"/>
        <v>0.63306176633879896</v>
      </c>
      <c r="AT24" s="19">
        <f t="shared" si="3"/>
        <v>0.64342494511792125</v>
      </c>
      <c r="AU24" s="19">
        <f t="shared" si="5"/>
        <v>9.0300000000000005E-2</v>
      </c>
    </row>
    <row r="25" spans="1:47" ht="18" thickBot="1">
      <c r="A25" s="15">
        <v>23</v>
      </c>
      <c r="B25" s="15" t="s">
        <v>101</v>
      </c>
      <c r="C25" s="16">
        <v>0.39965000000000001</v>
      </c>
      <c r="D25" s="16">
        <v>0.64780000000000004</v>
      </c>
      <c r="E25" s="16">
        <v>0.42209999999999998</v>
      </c>
      <c r="F25" s="16">
        <v>4.859</v>
      </c>
      <c r="G25" s="16">
        <v>0.19900000000000001</v>
      </c>
      <c r="H25" s="16">
        <v>0.3513</v>
      </c>
      <c r="I25" s="16">
        <v>0.2656</v>
      </c>
      <c r="J25" s="16">
        <v>2.6669999999999998</v>
      </c>
      <c r="K25" s="17">
        <v>0.22439999999999999</v>
      </c>
      <c r="M25" s="15">
        <v>23</v>
      </c>
      <c r="N25" s="15" t="s">
        <v>98</v>
      </c>
      <c r="O25" s="16">
        <v>0.59650000000000003</v>
      </c>
      <c r="P25" s="16">
        <v>0.65659999999999996</v>
      </c>
      <c r="Q25" s="16">
        <v>0.48270000000000002</v>
      </c>
      <c r="R25" s="16">
        <v>4.8140000000000001</v>
      </c>
      <c r="S25" s="16">
        <v>0.19409999999999999</v>
      </c>
      <c r="T25" s="16">
        <v>0.218</v>
      </c>
      <c r="U25" s="16">
        <v>0.73709999999999998</v>
      </c>
      <c r="V25" s="16">
        <v>3.3479999999999999</v>
      </c>
      <c r="W25" s="17">
        <v>0.19239999999999999</v>
      </c>
      <c r="Y25" s="15">
        <v>23</v>
      </c>
      <c r="Z25" s="15" t="s">
        <v>123</v>
      </c>
      <c r="AA25" s="16">
        <v>2.3E-2</v>
      </c>
      <c r="AB25" s="16">
        <v>1.21E-2</v>
      </c>
      <c r="AC25" s="16">
        <v>0.55569999999999997</v>
      </c>
      <c r="AD25" s="16">
        <v>10.039</v>
      </c>
      <c r="AE25" s="16">
        <v>0.18840000000000001</v>
      </c>
      <c r="AF25" s="16">
        <v>4.3900000000000002E-2</v>
      </c>
      <c r="AG25" s="16">
        <v>0.72409999999999997</v>
      </c>
      <c r="AH25" s="16">
        <v>5.3239999999999998</v>
      </c>
      <c r="AI25" s="17">
        <v>0.1933</v>
      </c>
      <c r="AK25" t="s">
        <v>72</v>
      </c>
      <c r="AL25" t="s">
        <v>102</v>
      </c>
      <c r="AO25">
        <v>23</v>
      </c>
      <c r="AP25" s="19">
        <f t="shared" si="0"/>
        <v>0.33482795582209079</v>
      </c>
      <c r="AQ25" s="19">
        <f t="shared" si="1"/>
        <v>0.47704521798253047</v>
      </c>
      <c r="AR25" s="19">
        <f t="shared" si="2"/>
        <v>0.59650000000000003</v>
      </c>
      <c r="AS25" s="19">
        <f t="shared" si="4"/>
        <v>0.3783368869142949</v>
      </c>
      <c r="AT25" s="19">
        <f t="shared" si="3"/>
        <v>0.63433616482114585</v>
      </c>
      <c r="AU25" s="19">
        <f t="shared" si="5"/>
        <v>2.3E-2</v>
      </c>
    </row>
    <row r="26" spans="1:47" ht="18" thickBot="1">
      <c r="A26" s="15">
        <v>24</v>
      </c>
      <c r="B26" s="15" t="s">
        <v>102</v>
      </c>
      <c r="C26" s="16">
        <v>0.39795000000000003</v>
      </c>
      <c r="D26" s="16">
        <v>0.34389999999999998</v>
      </c>
      <c r="E26" s="16">
        <v>0.33960000000000001</v>
      </c>
      <c r="F26" s="16">
        <v>6.3419999999999996</v>
      </c>
      <c r="G26" s="16">
        <v>0.2064</v>
      </c>
      <c r="H26" s="16">
        <v>0.27310000000000001</v>
      </c>
      <c r="I26" s="16">
        <v>0.78610000000000002</v>
      </c>
      <c r="J26" s="16">
        <v>3.0350000000000001</v>
      </c>
      <c r="K26" s="17">
        <v>0.18909999999999999</v>
      </c>
      <c r="M26" s="15">
        <v>24</v>
      </c>
      <c r="N26" s="15" t="s">
        <v>93</v>
      </c>
      <c r="O26" s="16">
        <v>0.58089999999999997</v>
      </c>
      <c r="P26" s="16">
        <v>0.64929999999999999</v>
      </c>
      <c r="Q26" s="16">
        <v>0.55830000000000002</v>
      </c>
      <c r="R26" s="16">
        <v>4.851</v>
      </c>
      <c r="S26" s="16">
        <v>0.18820000000000001</v>
      </c>
      <c r="T26" s="16">
        <v>0.43059999999999998</v>
      </c>
      <c r="U26" s="16">
        <v>0.60429999999999995</v>
      </c>
      <c r="V26" s="16">
        <v>2.3490000000000002</v>
      </c>
      <c r="W26" s="17">
        <v>0.20069999999999999</v>
      </c>
      <c r="AK26" t="s">
        <v>24</v>
      </c>
      <c r="AL26" t="s">
        <v>103</v>
      </c>
      <c r="AO26">
        <v>24</v>
      </c>
      <c r="AP26" s="19">
        <f t="shared" si="0"/>
        <v>0.51668129441658717</v>
      </c>
      <c r="AQ26" s="19">
        <f t="shared" si="1"/>
        <v>0.30646221626817227</v>
      </c>
      <c r="AR26" s="19">
        <f t="shared" si="2"/>
        <v>0.58089999999999997</v>
      </c>
      <c r="AS26" s="19">
        <f t="shared" si="4"/>
        <v>0.52876136394407636</v>
      </c>
      <c r="AT26" s="19" t="e">
        <f>NA()</f>
        <v>#N/A</v>
      </c>
      <c r="AU26" s="19" t="e">
        <f>NA()</f>
        <v>#N/A</v>
      </c>
    </row>
    <row r="27" spans="1:47" ht="18" thickBot="1">
      <c r="A27" s="15">
        <v>25</v>
      </c>
      <c r="B27" s="15" t="s">
        <v>103</v>
      </c>
      <c r="C27" s="16">
        <v>0.38657999999999998</v>
      </c>
      <c r="D27" s="16">
        <v>0.5141</v>
      </c>
      <c r="E27" s="16">
        <v>0.40799999999999997</v>
      </c>
      <c r="F27" s="16">
        <v>5.5049999999999999</v>
      </c>
      <c r="G27" s="16">
        <v>0.20019999999999999</v>
      </c>
      <c r="H27" s="16">
        <v>0.32069999999999999</v>
      </c>
      <c r="I27" s="16">
        <v>0.33200000000000002</v>
      </c>
      <c r="J27" s="16">
        <v>2.8029999999999999</v>
      </c>
      <c r="K27" s="17">
        <v>0.21879999999999999</v>
      </c>
      <c r="M27" s="15">
        <v>25</v>
      </c>
      <c r="N27" s="15" t="s">
        <v>102</v>
      </c>
      <c r="O27" s="16">
        <v>0.55000000000000004</v>
      </c>
      <c r="P27" s="16">
        <v>0.34389999999999998</v>
      </c>
      <c r="Q27" s="16">
        <v>0.33960000000000001</v>
      </c>
      <c r="R27" s="16">
        <v>6.3419999999999996</v>
      </c>
      <c r="S27" s="16">
        <v>0.2064</v>
      </c>
      <c r="T27" s="16">
        <v>0.1893</v>
      </c>
      <c r="U27" s="16">
        <v>0.89059999999999995</v>
      </c>
      <c r="V27" s="16">
        <v>3.5379999999999998</v>
      </c>
      <c r="W27" s="17">
        <v>0.1807</v>
      </c>
      <c r="AK27" t="s">
        <v>66</v>
      </c>
      <c r="AL27" t="s">
        <v>104</v>
      </c>
      <c r="AO27">
        <v>25</v>
      </c>
      <c r="AP27" s="19">
        <f t="shared" si="0"/>
        <v>0.3680434756927502</v>
      </c>
      <c r="AQ27" s="19">
        <f t="shared" si="1"/>
        <v>0.40604417247388247</v>
      </c>
      <c r="AR27" s="19">
        <f t="shared" si="2"/>
        <v>0.55000000000000004</v>
      </c>
      <c r="AS27" s="19">
        <f t="shared" si="4"/>
        <v>0.25514754554962898</v>
      </c>
      <c r="AT27" s="19" t="e">
        <f>NA()</f>
        <v>#N/A</v>
      </c>
      <c r="AU27" s="19" t="e">
        <f>NA()</f>
        <v>#N/A</v>
      </c>
    </row>
    <row r="28" spans="1:47" ht="18" thickBot="1">
      <c r="A28" s="15">
        <v>26</v>
      </c>
      <c r="B28" s="15" t="s">
        <v>104</v>
      </c>
      <c r="C28" s="16">
        <v>0.38505</v>
      </c>
      <c r="D28" s="16">
        <v>0.59050000000000002</v>
      </c>
      <c r="E28" s="16">
        <v>0.51449999999999996</v>
      </c>
      <c r="F28" s="16">
        <v>5.14</v>
      </c>
      <c r="G28" s="16">
        <v>0.19159999999999999</v>
      </c>
      <c r="H28" s="16">
        <v>0.23699999999999999</v>
      </c>
      <c r="I28" s="16">
        <v>0.30520000000000003</v>
      </c>
      <c r="J28" s="16">
        <v>3.2330000000000001</v>
      </c>
      <c r="K28" s="17">
        <v>0.221</v>
      </c>
      <c r="M28" s="15">
        <v>26</v>
      </c>
      <c r="N28" s="15" t="s">
        <v>105</v>
      </c>
      <c r="O28" s="16">
        <v>0.48420000000000002</v>
      </c>
      <c r="P28" s="16">
        <v>7.3800000000000004E-2</v>
      </c>
      <c r="Q28" s="16">
        <v>0.55449999999999999</v>
      </c>
      <c r="R28" s="16">
        <v>8.4030000000000005</v>
      </c>
      <c r="S28" s="16">
        <v>0.1885</v>
      </c>
      <c r="T28" s="16">
        <v>0.2671</v>
      </c>
      <c r="U28" s="16">
        <v>0.42270000000000002</v>
      </c>
      <c r="V28" s="16">
        <v>3.0670000000000002</v>
      </c>
      <c r="W28" s="17">
        <v>0.2122</v>
      </c>
      <c r="AK28" t="s">
        <v>58</v>
      </c>
      <c r="AL28" t="s">
        <v>105</v>
      </c>
      <c r="AO28">
        <v>26</v>
      </c>
      <c r="AP28" s="19">
        <f t="shared" si="0"/>
        <v>0.39626430573545229</v>
      </c>
      <c r="AQ28" s="19">
        <f t="shared" si="1"/>
        <v>0.3740969125774764</v>
      </c>
      <c r="AR28" s="19">
        <f t="shared" si="2"/>
        <v>0.48420000000000002</v>
      </c>
      <c r="AS28" s="19">
        <f t="shared" si="4"/>
        <v>0.1403993589728956</v>
      </c>
      <c r="AT28" s="19" t="e">
        <f>NA()</f>
        <v>#N/A</v>
      </c>
      <c r="AU28" s="19" t="e">
        <f>NA()</f>
        <v>#N/A</v>
      </c>
    </row>
    <row r="29" spans="1:47" ht="18" thickBot="1">
      <c r="A29" s="15">
        <v>27</v>
      </c>
      <c r="B29" s="15" t="s">
        <v>105</v>
      </c>
      <c r="C29" s="16">
        <v>0.37414999999999998</v>
      </c>
      <c r="D29" s="16">
        <v>0.35580000000000001</v>
      </c>
      <c r="E29" s="16">
        <v>0.48780000000000001</v>
      </c>
      <c r="F29" s="16">
        <v>6.28</v>
      </c>
      <c r="G29" s="16">
        <v>0.19370000000000001</v>
      </c>
      <c r="H29" s="16">
        <v>0.2671</v>
      </c>
      <c r="I29" s="16">
        <v>0.42270000000000002</v>
      </c>
      <c r="J29" s="16">
        <v>3.0670000000000002</v>
      </c>
      <c r="K29" s="17">
        <v>0.2122</v>
      </c>
      <c r="M29" s="15">
        <v>27</v>
      </c>
      <c r="N29" s="15" t="s">
        <v>104</v>
      </c>
      <c r="O29" s="16">
        <v>0.39629999999999999</v>
      </c>
      <c r="P29" s="16">
        <v>0.59050000000000002</v>
      </c>
      <c r="Q29" s="16">
        <v>0.51449999999999996</v>
      </c>
      <c r="R29" s="16">
        <v>5.14</v>
      </c>
      <c r="S29" s="16">
        <v>0.19159999999999999</v>
      </c>
      <c r="T29" s="16">
        <v>0.23699999999999999</v>
      </c>
      <c r="U29" s="16">
        <v>0.30520000000000003</v>
      </c>
      <c r="V29" s="16">
        <v>3.2330000000000001</v>
      </c>
      <c r="W29" s="17">
        <v>0.221</v>
      </c>
      <c r="AK29" t="s">
        <v>15</v>
      </c>
      <c r="AL29" t="s">
        <v>122</v>
      </c>
      <c r="AO29">
        <v>27</v>
      </c>
      <c r="AP29" s="19">
        <f t="shared" si="0"/>
        <v>0.45408485991056785</v>
      </c>
      <c r="AQ29" s="19">
        <f t="shared" si="1"/>
        <v>0.30827614244375123</v>
      </c>
      <c r="AR29" s="19">
        <f t="shared" si="2"/>
        <v>0.39629999999999999</v>
      </c>
      <c r="AS29" s="19">
        <f t="shared" si="4"/>
        <v>0.3740969125774764</v>
      </c>
      <c r="AT29" s="19" t="e">
        <f>NA()</f>
        <v>#N/A</v>
      </c>
      <c r="AU29" s="19" t="e">
        <f>NA()</f>
        <v>#N/A</v>
      </c>
    </row>
    <row r="30" spans="1:47" ht="18" thickBot="1">
      <c r="M30" s="15">
        <v>28</v>
      </c>
      <c r="N30" s="15" t="s">
        <v>103</v>
      </c>
      <c r="O30" s="16">
        <v>0.37740000000000001</v>
      </c>
      <c r="P30" s="16">
        <v>0.5141</v>
      </c>
      <c r="Q30" s="16">
        <v>0.40799999999999997</v>
      </c>
      <c r="R30" s="16">
        <v>5.5049999999999999</v>
      </c>
      <c r="S30" s="16">
        <v>0.20019999999999999</v>
      </c>
      <c r="T30" s="16">
        <v>0.24229999999999999</v>
      </c>
      <c r="U30" s="16">
        <v>0.34910000000000002</v>
      </c>
      <c r="V30" s="16">
        <v>3.2029999999999998</v>
      </c>
      <c r="W30" s="17">
        <v>0.21740000000000001</v>
      </c>
      <c r="AK30" t="s">
        <v>69</v>
      </c>
      <c r="AL30" t="s">
        <v>123</v>
      </c>
      <c r="AO30">
        <v>28</v>
      </c>
      <c r="AP30" s="19" t="e">
        <f>NA()</f>
        <v>#N/A</v>
      </c>
      <c r="AQ30" s="19" t="e">
        <f>NA()</f>
        <v>#N/A</v>
      </c>
      <c r="AR30" s="19">
        <f t="shared" si="2"/>
        <v>0.37740000000000001</v>
      </c>
      <c r="AS30" s="19">
        <f t="shared" si="4"/>
        <v>0.35293969739886161</v>
      </c>
      <c r="AT30" s="19" t="e">
        <f>NA()</f>
        <v>#N/A</v>
      </c>
      <c r="AU30" s="19" t="e">
        <f>NA()</f>
        <v>#N/A</v>
      </c>
    </row>
    <row r="31" spans="1:47" ht="18" thickBot="1">
      <c r="M31" s="15">
        <v>29</v>
      </c>
      <c r="N31" s="15" t="s">
        <v>101</v>
      </c>
      <c r="O31" s="16">
        <v>0.33479999999999999</v>
      </c>
      <c r="P31" s="16">
        <v>0.64780000000000004</v>
      </c>
      <c r="Q31" s="16">
        <v>0.42209999999999998</v>
      </c>
      <c r="R31" s="16">
        <v>4.859</v>
      </c>
      <c r="S31" s="16">
        <v>0.19900000000000001</v>
      </c>
      <c r="T31" s="16">
        <v>0.3513</v>
      </c>
      <c r="U31" s="16">
        <v>0.2656</v>
      </c>
      <c r="V31" s="16">
        <v>2.6669999999999998</v>
      </c>
      <c r="W31" s="17">
        <v>0.22439999999999999</v>
      </c>
      <c r="AK31" t="s">
        <v>70</v>
      </c>
      <c r="AL31" t="s">
        <v>124</v>
      </c>
      <c r="AO31">
        <v>29</v>
      </c>
      <c r="AP31" s="19" t="e">
        <f>NA()</f>
        <v>#N/A</v>
      </c>
      <c r="AQ31" s="19" t="e">
        <f>NA()</f>
        <v>#N/A</v>
      </c>
      <c r="AR31" s="19">
        <f t="shared" si="2"/>
        <v>0.33479999999999999</v>
      </c>
      <c r="AS31" s="19">
        <f t="shared" si="4"/>
        <v>0.47704521798253047</v>
      </c>
      <c r="AT31" s="19" t="e">
        <f>NA()</f>
        <v>#N/A</v>
      </c>
      <c r="AU31" s="19" t="e">
        <f>NA()</f>
        <v>#N/A</v>
      </c>
    </row>
    <row r="32" spans="1:47" ht="18" thickBot="1">
      <c r="M32" s="15">
        <v>30</v>
      </c>
      <c r="N32" s="15" t="s">
        <v>124</v>
      </c>
      <c r="O32" s="16">
        <v>0.2631</v>
      </c>
      <c r="P32" s="16">
        <v>0.34289999999999998</v>
      </c>
      <c r="Q32" s="16">
        <v>0.61639999999999995</v>
      </c>
      <c r="R32" s="16">
        <v>6.3470000000000004</v>
      </c>
      <c r="S32" s="16">
        <v>0.1837</v>
      </c>
      <c r="T32" s="16">
        <v>0.19489999999999999</v>
      </c>
      <c r="U32" s="16">
        <v>0.1123</v>
      </c>
      <c r="V32" s="16">
        <v>3.4990000000000001</v>
      </c>
      <c r="W32" s="17">
        <v>0.2442</v>
      </c>
      <c r="AK32" t="s">
        <v>59</v>
      </c>
      <c r="AL32" t="s">
        <v>125</v>
      </c>
      <c r="AO32">
        <v>30</v>
      </c>
      <c r="AP32" s="19" t="e">
        <f>NA()</f>
        <v>#N/A</v>
      </c>
      <c r="AQ32" s="19" t="e">
        <f>NA()</f>
        <v>#N/A</v>
      </c>
      <c r="AR32" s="19">
        <f t="shared" si="2"/>
        <v>0.2631</v>
      </c>
      <c r="AS32" s="19">
        <f t="shared" si="4"/>
        <v>0.25851733017343342</v>
      </c>
      <c r="AT32" s="19" t="e">
        <f>NA()</f>
        <v>#N/A</v>
      </c>
      <c r="AU32" s="19" t="e">
        <f>NA()</f>
        <v>#N/A</v>
      </c>
    </row>
    <row r="33" spans="13:47" ht="18" thickBot="1">
      <c r="M33" s="15">
        <v>31</v>
      </c>
      <c r="N33" s="15" t="s">
        <v>125</v>
      </c>
      <c r="O33" s="16">
        <v>0.18970000000000001</v>
      </c>
      <c r="P33" s="16">
        <v>0.3402</v>
      </c>
      <c r="Q33" s="16">
        <v>0.59040000000000004</v>
      </c>
      <c r="R33" s="16">
        <v>6.3609999999999998</v>
      </c>
      <c r="S33" s="16">
        <v>0.1857</v>
      </c>
      <c r="T33" s="16">
        <v>0.24790000000000001</v>
      </c>
      <c r="U33" s="16">
        <v>6.0900000000000003E-2</v>
      </c>
      <c r="V33" s="16">
        <v>3.1709999999999998</v>
      </c>
      <c r="W33" s="17">
        <v>0.25729999999999997</v>
      </c>
      <c r="AK33" t="s">
        <v>61</v>
      </c>
      <c r="AL33" t="s">
        <v>126</v>
      </c>
      <c r="AO33">
        <v>31</v>
      </c>
      <c r="AP33" s="19" t="e">
        <f>NA()</f>
        <v>#N/A</v>
      </c>
      <c r="AQ33" s="19" t="e">
        <f>NA()</f>
        <v>#N/A</v>
      </c>
      <c r="AR33" s="19">
        <f t="shared" si="2"/>
        <v>0.18970000000000001</v>
      </c>
      <c r="AS33" s="19">
        <f t="shared" si="4"/>
        <v>0.29040588837005354</v>
      </c>
      <c r="AT33" s="19" t="e">
        <f>NA()</f>
        <v>#N/A</v>
      </c>
      <c r="AU33" s="19" t="e">
        <f>NA()</f>
        <v>#N/A</v>
      </c>
    </row>
    <row r="34" spans="13:47" ht="18" thickBot="1">
      <c r="M34" s="15">
        <v>32</v>
      </c>
      <c r="N34" s="15" t="s">
        <v>126</v>
      </c>
      <c r="O34" s="16">
        <v>0.15659999999999999</v>
      </c>
      <c r="P34" s="16">
        <v>9.5500000000000002E-2</v>
      </c>
      <c r="Q34" s="16">
        <v>0.78849999999999998</v>
      </c>
      <c r="R34" s="16">
        <v>8.1210000000000004</v>
      </c>
      <c r="S34" s="16">
        <v>0.16969999999999999</v>
      </c>
      <c r="T34" s="16">
        <v>0.94010000000000005</v>
      </c>
      <c r="U34" s="16">
        <v>3.1099999999999999E-2</v>
      </c>
      <c r="V34" s="16">
        <v>0.56899999999999995</v>
      </c>
      <c r="W34" s="17">
        <v>0.27150000000000002</v>
      </c>
      <c r="AK34" t="s">
        <v>71</v>
      </c>
      <c r="AL34" t="s">
        <v>127</v>
      </c>
      <c r="AO34">
        <v>32</v>
      </c>
      <c r="AP34" s="19" t="e">
        <f>NA()</f>
        <v>#N/A</v>
      </c>
      <c r="AQ34" s="19" t="e">
        <f>NA()</f>
        <v>#N/A</v>
      </c>
      <c r="AR34" s="19">
        <f t="shared" si="2"/>
        <v>0.15659999999999999</v>
      </c>
      <c r="AS34" s="19">
        <f t="shared" si="4"/>
        <v>0.29963235806568023</v>
      </c>
      <c r="AT34" s="19" t="e">
        <f>NA()</f>
        <v>#N/A</v>
      </c>
      <c r="AU34" s="19" t="e">
        <f>NA()</f>
        <v>#N/A</v>
      </c>
    </row>
    <row r="35" spans="13:47" ht="18" thickBot="1">
      <c r="M35" s="15">
        <v>33</v>
      </c>
      <c r="N35" s="15" t="s">
        <v>127</v>
      </c>
      <c r="O35" s="16">
        <v>0</v>
      </c>
      <c r="P35" s="16">
        <v>0.99960000000000004</v>
      </c>
      <c r="Q35" s="16">
        <v>0</v>
      </c>
      <c r="R35" s="16">
        <v>0</v>
      </c>
      <c r="S35" s="16">
        <v>0.96279999999999999</v>
      </c>
      <c r="T35" s="16">
        <v>1</v>
      </c>
      <c r="U35" s="16">
        <v>0</v>
      </c>
      <c r="V35" s="16">
        <v>0</v>
      </c>
      <c r="W35" s="17">
        <v>0.93259999999999998</v>
      </c>
      <c r="AR35" s="18"/>
    </row>
    <row r="36" spans="13:47">
      <c r="AR36" s="18"/>
    </row>
  </sheetData>
  <mergeCells count="15">
    <mergeCell ref="AA1:AA2"/>
    <mergeCell ref="AB1:AE1"/>
    <mergeCell ref="AF1:AI1"/>
    <mergeCell ref="N1:N2"/>
    <mergeCell ref="O1:O2"/>
    <mergeCell ref="P1:S1"/>
    <mergeCell ref="T1:W1"/>
    <mergeCell ref="Y1:Y2"/>
    <mergeCell ref="Z1:Z2"/>
    <mergeCell ref="M1:M2"/>
    <mergeCell ref="A1:A2"/>
    <mergeCell ref="B1:B2"/>
    <mergeCell ref="C1:C2"/>
    <mergeCell ref="D1:G1"/>
    <mergeCell ref="H1:K1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登録数の推移</vt:lpstr>
      <vt:lpstr>最終乱数シードのみ</vt:lpstr>
      <vt:lpstr>提出回数</vt:lpstr>
      <vt:lpstr>総合成績パーセンタイル</vt:lpstr>
      <vt:lpstr>ランキング一覧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富樫英介</dc:creator>
  <cp:lastModifiedBy>富樫 英介</cp:lastModifiedBy>
  <dcterms:created xsi:type="dcterms:W3CDTF">2015-06-05T18:19:34Z</dcterms:created>
  <dcterms:modified xsi:type="dcterms:W3CDTF">2025-01-09T11:34:25Z</dcterms:modified>
</cp:coreProperties>
</file>