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6935" windowHeight="5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5" i="1" l="1"/>
  <c r="H12" i="1"/>
  <c r="E12" i="1"/>
  <c r="G12" i="1"/>
  <c r="F12" i="1"/>
  <c r="D12" i="1"/>
  <c r="C12" i="1"/>
  <c r="B12" i="1"/>
  <c r="B10" i="1"/>
  <c r="B11" i="1"/>
  <c r="B13" i="1" s="1"/>
  <c r="B14" i="1" l="1"/>
  <c r="C11" i="1"/>
  <c r="C15" i="1" l="1"/>
  <c r="C13" i="1"/>
  <c r="C14" i="1"/>
  <c r="D11" i="1"/>
  <c r="C10" i="1"/>
  <c r="D14" i="1" l="1"/>
  <c r="D10" i="1"/>
  <c r="E11" i="1"/>
  <c r="D13" i="1"/>
  <c r="D15" i="1"/>
  <c r="E13" i="1" l="1"/>
  <c r="E15" i="1"/>
  <c r="E10" i="1"/>
  <c r="E14" i="1"/>
  <c r="F11" i="1"/>
  <c r="F10" i="1" l="1"/>
  <c r="G11" i="1"/>
  <c r="F14" i="1"/>
  <c r="F15" i="1"/>
  <c r="F13" i="1"/>
  <c r="G15" i="1" l="1"/>
  <c r="G13" i="1"/>
  <c r="G14" i="1"/>
  <c r="H11" i="1"/>
  <c r="G10" i="1"/>
  <c r="H14" i="1" l="1"/>
  <c r="H10" i="1"/>
  <c r="H13" i="1"/>
  <c r="H15" i="1"/>
</calcChain>
</file>

<file path=xl/sharedStrings.xml><?xml version="1.0" encoding="utf-8"?>
<sst xmlns="http://schemas.openxmlformats.org/spreadsheetml/2006/main" count="51" uniqueCount="51">
  <si>
    <t>Assignment 2</t>
  </si>
  <si>
    <t>Problems from the text book</t>
  </si>
  <si>
    <t>1)  For each function f(n) and time t in the following table, determine the largest size n of a problem that can be solved in time t,</t>
  </si>
  <si>
    <t xml:space="preserve"> assuming that the algorithm to solve the problem takes f(n) microseconds.</t>
  </si>
  <si>
    <t>1 second</t>
  </si>
  <si>
    <t>1 minute</t>
  </si>
  <si>
    <t>1 hour</t>
  </si>
  <si>
    <t>1 day</t>
  </si>
  <si>
    <t>1 month</t>
  </si>
  <si>
    <t>1 year</t>
  </si>
  <si>
    <t>1 century</t>
  </si>
  <si>
    <t>lg n</t>
  </si>
  <si>
    <t>sqrt n</t>
  </si>
  <si>
    <t>n</t>
  </si>
  <si>
    <t>n lg n</t>
  </si>
  <si>
    <t>n2</t>
  </si>
  <si>
    <t>n3</t>
  </si>
  <si>
    <t>n!</t>
  </si>
  <si>
    <t>2) Calculate the polynomial time for the Bubble Sort.  Use a different constant for each operation.</t>
  </si>
  <si>
    <t>BUBBLESORT(A)</t>
  </si>
  <si>
    <t>1  for i = 1 to A.length - 1</t>
  </si>
  <si>
    <t>2       for j = Lengthen downto i + 1</t>
  </si>
  <si>
    <t>3            if A[j] &lt; A[j - 1]</t>
  </si>
  <si>
    <t>4                 exchange A[j] with A[j - 1]</t>
  </si>
  <si>
    <t>3) Show that When |x| ≤ 1, we have the approximation</t>
  </si>
  <si>
    <t>e^x = 1 + x + Θ(x^2).</t>
  </si>
  <si>
    <t>2^36x(10^8)</t>
  </si>
  <si>
    <t>2^6x(10^7)</t>
  </si>
  <si>
    <t>2^864x(10^8)</t>
  </si>
  <si>
    <t>2^25920x(10^8)</t>
  </si>
  <si>
    <t>2^315360x(10^8)</t>
  </si>
  <si>
    <t>2^1x(10^6)</t>
  </si>
  <si>
    <t>2^31557x(10^11)</t>
  </si>
  <si>
    <t>2^n</t>
  </si>
  <si>
    <t>i</t>
  </si>
  <si>
    <t>j</t>
  </si>
  <si>
    <t>b(n) operations</t>
  </si>
  <si>
    <t>a(n) operations</t>
  </si>
  <si>
    <t>c(n^2) operations</t>
  </si>
  <si>
    <t>exchange line</t>
  </si>
  <si>
    <t>if line</t>
  </si>
  <si>
    <t>d(n^2) operations</t>
  </si>
  <si>
    <t>(worst scenario only)</t>
  </si>
  <si>
    <t>runtime</t>
  </si>
  <si>
    <t>O(n^2)</t>
  </si>
  <si>
    <t>x -&gt; 1</t>
  </si>
  <si>
    <t>e^1 = 1+1+ Θ(1^2)</t>
  </si>
  <si>
    <t>x -&gt; 0</t>
  </si>
  <si>
    <t>e^0= 1+0+Θ(0^2)</t>
  </si>
  <si>
    <t>1 = 1</t>
  </si>
  <si>
    <t>e = 2+Θ(1)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</si>
</sst>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umberland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1" fontId="4" fillId="0" borderId="1" xfId="0" applyNumberFormat="1" applyFont="1" applyBorder="1" applyAlignment="1">
      <alignment horizontal="center" vertical="top"/>
    </xf>
    <xf numFmtId="11" fontId="4" fillId="0" borderId="6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0" xfId="0" applyFont="1"/>
    <xf numFmtId="0" fontId="6" fillId="0" borderId="0" xfId="0" applyFont="1" applyAlignment="1"/>
    <xf numFmtId="0" fontId="3" fillId="0" borderId="0" xfId="0" applyFont="1" applyAlignment="1"/>
    <xf numFmtId="0" fontId="7" fillId="0" borderId="6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1" fontId="4" fillId="0" borderId="8" xfId="0" applyNumberFormat="1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B8" sqref="B8"/>
    </sheetView>
  </sheetViews>
  <sheetFormatPr defaultRowHeight="14.25"/>
  <cols>
    <col min="1" max="8" width="13.75" customWidth="1"/>
    <col min="9" max="9" width="12.25" customWidth="1"/>
  </cols>
  <sheetData>
    <row r="1" spans="1:8">
      <c r="A1" s="1"/>
    </row>
    <row r="2" spans="1:8">
      <c r="A2" s="1" t="s">
        <v>0</v>
      </c>
    </row>
    <row r="3" spans="1:8">
      <c r="A3" s="1"/>
    </row>
    <row r="4" spans="1:8">
      <c r="A4" t="s">
        <v>1</v>
      </c>
    </row>
    <row r="6" spans="1:8">
      <c r="A6" s="2" t="s">
        <v>2</v>
      </c>
    </row>
    <row r="7" spans="1:8" ht="15" thickBot="1">
      <c r="A7" s="2" t="s">
        <v>3</v>
      </c>
    </row>
    <row r="8" spans="1:8">
      <c r="A8" s="3"/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5" t="s">
        <v>10</v>
      </c>
    </row>
    <row r="9" spans="1:8">
      <c r="A9" s="6" t="s">
        <v>11</v>
      </c>
      <c r="B9" s="8" t="s">
        <v>31</v>
      </c>
      <c r="C9" s="8" t="s">
        <v>27</v>
      </c>
      <c r="D9" s="7" t="s">
        <v>26</v>
      </c>
      <c r="E9" s="7" t="s">
        <v>28</v>
      </c>
      <c r="F9" s="7" t="s">
        <v>29</v>
      </c>
      <c r="G9" s="7" t="s">
        <v>30</v>
      </c>
      <c r="H9" s="17" t="s">
        <v>32</v>
      </c>
    </row>
    <row r="10" spans="1:8">
      <c r="A10" s="6" t="s">
        <v>12</v>
      </c>
      <c r="B10" s="8">
        <f>(B11)^2</f>
        <v>1000000000000</v>
      </c>
      <c r="C10" s="8">
        <f t="shared" ref="C10:H10" si="0">(C11)^2</f>
        <v>3600000000000000</v>
      </c>
      <c r="D10" s="8">
        <f t="shared" si="0"/>
        <v>1.296E+19</v>
      </c>
      <c r="E10" s="8">
        <f t="shared" si="0"/>
        <v>7.46496E+21</v>
      </c>
      <c r="F10" s="8">
        <f t="shared" si="0"/>
        <v>6.7184639999999997E+24</v>
      </c>
      <c r="G10" s="8">
        <f t="shared" si="0"/>
        <v>9.67458816E+26</v>
      </c>
      <c r="H10" s="9">
        <f t="shared" si="0"/>
        <v>9.6745881599999996E+30</v>
      </c>
    </row>
    <row r="11" spans="1:8">
      <c r="A11" s="10" t="s">
        <v>13</v>
      </c>
      <c r="B11" s="8">
        <f>10^6</f>
        <v>1000000</v>
      </c>
      <c r="C11" s="8">
        <f>60*B11</f>
        <v>60000000</v>
      </c>
      <c r="D11" s="8">
        <f>60*C11</f>
        <v>3600000000</v>
      </c>
      <c r="E11" s="8">
        <f>24*D11</f>
        <v>86400000000</v>
      </c>
      <c r="F11" s="8">
        <f>30*E11</f>
        <v>2592000000000</v>
      </c>
      <c r="G11" s="8">
        <f>12*F11</f>
        <v>31104000000000</v>
      </c>
      <c r="H11" s="9">
        <f>100*G11</f>
        <v>3110400000000000</v>
      </c>
    </row>
    <row r="12" spans="1:8">
      <c r="A12" s="10" t="s">
        <v>14</v>
      </c>
      <c r="B12" s="7">
        <f>6.3*10^4</f>
        <v>63000</v>
      </c>
      <c r="C12" s="7">
        <f>2.8*106</f>
        <v>296.79999999999995</v>
      </c>
      <c r="D12" s="7">
        <f>1.3*108</f>
        <v>140.4</v>
      </c>
      <c r="E12" s="8">
        <f>2.7*10^9</f>
        <v>2700000000</v>
      </c>
      <c r="F12" s="8">
        <f>6.7*10^10</f>
        <v>67000000000</v>
      </c>
      <c r="G12" s="8">
        <f>8*10^11</f>
        <v>800000000000</v>
      </c>
      <c r="H12" s="8">
        <f>6.9*10^13</f>
        <v>69000000000000</v>
      </c>
    </row>
    <row r="13" spans="1:8">
      <c r="A13" s="10" t="s">
        <v>15</v>
      </c>
      <c r="B13" s="7">
        <f>SQRT(B11)</f>
        <v>1000</v>
      </c>
      <c r="C13" s="18">
        <f t="shared" ref="C13:H13" si="1">SQRT(C11)</f>
        <v>7745.9666924148341</v>
      </c>
      <c r="D13" s="7">
        <f t="shared" si="1"/>
        <v>60000</v>
      </c>
      <c r="E13" s="18">
        <f t="shared" si="1"/>
        <v>293938.76913398138</v>
      </c>
      <c r="F13" s="18">
        <f t="shared" si="1"/>
        <v>1609968.9437998487</v>
      </c>
      <c r="G13" s="18">
        <f t="shared" si="1"/>
        <v>5577096.0185386799</v>
      </c>
      <c r="H13" s="18">
        <f t="shared" si="1"/>
        <v>55770960.185386807</v>
      </c>
    </row>
    <row r="14" spans="1:8">
      <c r="A14" s="10" t="s">
        <v>16</v>
      </c>
      <c r="B14" s="18">
        <f>B11^(1/3)</f>
        <v>99.999999999999957</v>
      </c>
      <c r="C14" s="18">
        <f t="shared" ref="C14:H14" si="2">C11^(1/3)</f>
        <v>391.48676411688615</v>
      </c>
      <c r="D14" s="18">
        <f t="shared" si="2"/>
        <v>1532.6188647871065</v>
      </c>
      <c r="E14" s="18">
        <f t="shared" si="2"/>
        <v>4420.8377983684622</v>
      </c>
      <c r="F14" s="18">
        <f t="shared" si="2"/>
        <v>13736.570910639979</v>
      </c>
      <c r="G14" s="18">
        <f t="shared" si="2"/>
        <v>31448.896730506764</v>
      </c>
      <c r="H14" s="18">
        <f t="shared" si="2"/>
        <v>145972.84789376165</v>
      </c>
    </row>
    <row r="15" spans="1:8">
      <c r="A15" s="6" t="s">
        <v>33</v>
      </c>
      <c r="B15" s="18">
        <f>(LOG10(B11))/LOG10(2)</f>
        <v>19.931568569324174</v>
      </c>
      <c r="C15" s="18">
        <f t="shared" ref="C15:H15" si="3">(LOG10(C11))/LOG10(2)</f>
        <v>25.838459164932694</v>
      </c>
      <c r="D15" s="18">
        <f t="shared" si="3"/>
        <v>31.745349760541213</v>
      </c>
      <c r="E15" s="18">
        <f t="shared" si="3"/>
        <v>36.330312261262371</v>
      </c>
      <c r="F15" s="18">
        <f t="shared" si="3"/>
        <v>41.23720285687088</v>
      </c>
      <c r="G15" s="18">
        <f t="shared" si="3"/>
        <v>44.822165357592041</v>
      </c>
      <c r="H15" s="18">
        <f t="shared" si="3"/>
        <v>51.466021547366765</v>
      </c>
    </row>
    <row r="16" spans="1:8" ht="15" thickBot="1">
      <c r="A16" s="11" t="s">
        <v>17</v>
      </c>
      <c r="B16" s="19">
        <v>9</v>
      </c>
      <c r="C16" s="12">
        <v>11</v>
      </c>
      <c r="D16" s="12">
        <v>12</v>
      </c>
      <c r="E16" s="12">
        <v>13</v>
      </c>
      <c r="F16" s="12">
        <v>15</v>
      </c>
      <c r="G16" s="12">
        <v>16</v>
      </c>
      <c r="H16" s="13">
        <v>17</v>
      </c>
    </row>
    <row r="17" spans="1:7">
      <c r="A17" s="14"/>
    </row>
    <row r="19" spans="1:7">
      <c r="A19" t="s">
        <v>18</v>
      </c>
    </row>
    <row r="21" spans="1:7">
      <c r="A21" s="15" t="s">
        <v>19</v>
      </c>
    </row>
    <row r="22" spans="1:7">
      <c r="A22" s="15" t="s">
        <v>20</v>
      </c>
      <c r="E22" t="s">
        <v>34</v>
      </c>
      <c r="F22" t="s">
        <v>37</v>
      </c>
    </row>
    <row r="23" spans="1:7">
      <c r="A23" s="15" t="s">
        <v>21</v>
      </c>
      <c r="E23" t="s">
        <v>35</v>
      </c>
      <c r="F23" t="s">
        <v>36</v>
      </c>
    </row>
    <row r="24" spans="1:7">
      <c r="A24" s="15" t="s">
        <v>22</v>
      </c>
      <c r="E24" s="15" t="s">
        <v>40</v>
      </c>
      <c r="F24" t="s">
        <v>38</v>
      </c>
    </row>
    <row r="25" spans="1:7">
      <c r="A25" s="15" t="s">
        <v>23</v>
      </c>
      <c r="E25" s="15" t="s">
        <v>39</v>
      </c>
      <c r="F25" t="s">
        <v>41</v>
      </c>
      <c r="G25" t="s">
        <v>42</v>
      </c>
    </row>
    <row r="27" spans="1:7">
      <c r="E27" s="20" t="s">
        <v>43</v>
      </c>
      <c r="F27" s="21" t="s">
        <v>44</v>
      </c>
    </row>
    <row r="29" spans="1:7">
      <c r="A29" t="s">
        <v>24</v>
      </c>
    </row>
    <row r="31" spans="1:7">
      <c r="B31" s="16" t="s">
        <v>25</v>
      </c>
    </row>
    <row r="33" spans="1:2">
      <c r="A33" s="22" t="s">
        <v>45</v>
      </c>
      <c r="B33" s="23"/>
    </row>
    <row r="34" spans="1:2">
      <c r="A34" s="24" t="s">
        <v>46</v>
      </c>
      <c r="B34" s="25"/>
    </row>
    <row r="35" spans="1:2">
      <c r="A35" s="24" t="s">
        <v>50</v>
      </c>
      <c r="B35" s="25"/>
    </row>
    <row r="36" spans="1:2">
      <c r="A36" s="24"/>
      <c r="B36" s="25"/>
    </row>
    <row r="37" spans="1:2">
      <c r="A37" s="24" t="s">
        <v>47</v>
      </c>
      <c r="B37" s="25"/>
    </row>
    <row r="38" spans="1:2">
      <c r="A38" s="24" t="s">
        <v>48</v>
      </c>
      <c r="B38" s="25"/>
    </row>
    <row r="39" spans="1:2">
      <c r="A39" s="26" t="s">
        <v>49</v>
      </c>
      <c r="B39" s="27"/>
    </row>
  </sheetData>
  <pageMargins left="0" right="0" top="0.39410000000000006" bottom="0.39410000000000006" header="0" footer="0"/>
  <pageSetup fitToWidth="0" fitToHeight="0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Trujillo</dc:creator>
  <cp:lastModifiedBy>OAI</cp:lastModifiedBy>
  <dcterms:created xsi:type="dcterms:W3CDTF">2015-09-21T05:46:46Z</dcterms:created>
  <dcterms:modified xsi:type="dcterms:W3CDTF">2015-09-21T19:21:46Z</dcterms:modified>
</cp:coreProperties>
</file>