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taagen/Desktop/github/Taagen_2021_TPG/supplementary_4/"/>
    </mc:Choice>
  </mc:AlternateContent>
  <xr:revisionPtr revIDLastSave="0" documentId="8_{8A820CE5-7828-014D-93E5-EC95550A1BEA}" xr6:coauthVersionLast="46" xr6:coauthVersionMax="46" xr10:uidLastSave="{00000000-0000-0000-0000-000000000000}"/>
  <bookViews>
    <workbookView xWindow="31420" yWindow="4740" windowWidth="37620" windowHeight="21480" xr2:uid="{00000000-000D-0000-FFFF-FFFF00000000}"/>
  </bookViews>
  <sheets>
    <sheet name="W7984_chr5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</calcChain>
</file>

<file path=xl/sharedStrings.xml><?xml version="1.0" encoding="utf-8"?>
<sst xmlns="http://schemas.openxmlformats.org/spreadsheetml/2006/main" count="149" uniqueCount="76">
  <si>
    <t>gene_id</t>
  </si>
  <si>
    <t>Opata_4.1</t>
  </si>
  <si>
    <t>Opata_4.2</t>
  </si>
  <si>
    <t>Opata_4.3</t>
  </si>
  <si>
    <t>W7984_4.1</t>
  </si>
  <si>
    <t>W7984_4.2</t>
  </si>
  <si>
    <t>W7984_4.3</t>
  </si>
  <si>
    <t>CO1_4.1</t>
  </si>
  <si>
    <t>CO1_4.2</t>
  </si>
  <si>
    <t>CO1_4.3</t>
  </si>
  <si>
    <t>CO2_4.1</t>
  </si>
  <si>
    <t>CO2_4.2</t>
  </si>
  <si>
    <t>CO2_4.3</t>
  </si>
  <si>
    <t>Opata_8.1</t>
  </si>
  <si>
    <t>Opata_8.2</t>
  </si>
  <si>
    <t>Opata_8.3</t>
  </si>
  <si>
    <t>W7984_8.1</t>
  </si>
  <si>
    <t>W7984_8.2</t>
  </si>
  <si>
    <t>W7984_8.3</t>
  </si>
  <si>
    <t>CO1_8.1</t>
  </si>
  <si>
    <t>CO1_8.2</t>
  </si>
  <si>
    <t>CO1_8.3</t>
  </si>
  <si>
    <t>CO2_8.1</t>
  </si>
  <si>
    <t>CO2_8.2</t>
  </si>
  <si>
    <t>CO2_8.3</t>
  </si>
  <si>
    <t>chr</t>
  </si>
  <si>
    <t>start</t>
  </si>
  <si>
    <t>end</t>
  </si>
  <si>
    <t>chr5A</t>
  </si>
  <si>
    <t>TraesCS5A02G015000</t>
  </si>
  <si>
    <t>TraesCS5A02G017900</t>
  </si>
  <si>
    <t>TraesCS5A02G018000</t>
  </si>
  <si>
    <t>TraesCS5A02G018100</t>
  </si>
  <si>
    <t>TraesCS5A02G018600</t>
  </si>
  <si>
    <t>TraesCS5A02G018700</t>
  </si>
  <si>
    <t>TraesCS5A02G019600</t>
  </si>
  <si>
    <t>TraesCS5A02G024500</t>
  </si>
  <si>
    <t>TraesCS5A02G024900</t>
  </si>
  <si>
    <t>TraesCS5A02G029400</t>
  </si>
  <si>
    <t>TraesCS5A02G032200</t>
  </si>
  <si>
    <t>TraesCS5A02G056900</t>
  </si>
  <si>
    <t>TraesCS5A02G063300</t>
  </si>
  <si>
    <t>TraesCS5A02G073800</t>
  </si>
  <si>
    <t>TraesCS5A02G084700</t>
  </si>
  <si>
    <t>TraesCS5A02G088300</t>
  </si>
  <si>
    <t>TraesCS5A02G089500</t>
  </si>
  <si>
    <t>TraesCS5A02G098000</t>
  </si>
  <si>
    <t>TraesCS5A02G101900</t>
  </si>
  <si>
    <t>TraesCS5A02G103700</t>
  </si>
  <si>
    <t>TraesCS5A02G108300</t>
  </si>
  <si>
    <t>TraesCS5A02G110400</t>
  </si>
  <si>
    <t>TraesCS5A02G115400</t>
  </si>
  <si>
    <t>TraesCS5A02G116100</t>
  </si>
  <si>
    <t>TraesCS5A02G116500</t>
  </si>
  <si>
    <t>TraesCS5A02G117500</t>
  </si>
  <si>
    <t>TraesCS5A02G117600</t>
  </si>
  <si>
    <t>TraesCS5A02G117700</t>
  </si>
  <si>
    <t>TraesCS5A02G117800</t>
  </si>
  <si>
    <t>TraesCS5A02G118300</t>
  </si>
  <si>
    <t>TraesCS5A02G118500</t>
  </si>
  <si>
    <t>TraesCS5A02G118600</t>
  </si>
  <si>
    <t>TraesCS5A02G118700</t>
  </si>
  <si>
    <t>TraesCS5A02G118800</t>
  </si>
  <si>
    <t>TraesCS5A02G118900</t>
  </si>
  <si>
    <t>TraesCS5A02G119000</t>
  </si>
  <si>
    <t>TraesCS5A02G119300</t>
  </si>
  <si>
    <t>TraesCS5A02G119400</t>
  </si>
  <si>
    <t>% shared with B homoeolog</t>
  </si>
  <si>
    <t>% shared with D homoeolog</t>
  </si>
  <si>
    <t>DE</t>
  </si>
  <si>
    <t>Y</t>
  </si>
  <si>
    <t>N</t>
  </si>
  <si>
    <t>proposed structural variation break point</t>
  </si>
  <si>
    <t>% shared with paralog</t>
  </si>
  <si>
    <t>Average % similarity:</t>
  </si>
  <si>
    <t xml:space="preserve">Std.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</si>
</sst>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333333"/>
      <name val="Helvetica"/>
      <family val="2"/>
    </font>
    <font>
      <sz val="10"/>
      <color rgb="FF6C533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Fill="1"/>
    <xf numFmtId="0" fontId="0" fillId="33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tabSelected="1" workbookViewId="0">
      <selection activeCell="E41" sqref="E41"/>
    </sheetView>
  </sheetViews>
  <sheetFormatPr baseColWidth="10" defaultRowHeight="16" x14ac:dyDescent="0.2"/>
  <cols>
    <col min="1" max="1" width="21.33203125" customWidth="1"/>
  </cols>
  <sheetData>
    <row r="1" spans="1:32" x14ac:dyDescent="0.2">
      <c r="A1" t="s">
        <v>0</v>
      </c>
      <c r="B1" t="s">
        <v>25</v>
      </c>
      <c r="C1" t="s">
        <v>26</v>
      </c>
      <c r="D1" t="s">
        <v>27</v>
      </c>
      <c r="E1" t="s">
        <v>69</v>
      </c>
      <c r="F1" t="s">
        <v>67</v>
      </c>
      <c r="G1" t="s">
        <v>68</v>
      </c>
      <c r="H1" t="s">
        <v>73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</row>
    <row r="2" spans="1:32" ht="17" x14ac:dyDescent="0.2">
      <c r="A2" t="s">
        <v>29</v>
      </c>
      <c r="B2" t="s">
        <v>28</v>
      </c>
      <c r="C2">
        <v>10480096</v>
      </c>
      <c r="D2">
        <v>10481267</v>
      </c>
      <c r="E2" t="s">
        <v>70</v>
      </c>
      <c r="F2" s="1">
        <v>83.53</v>
      </c>
      <c r="G2" s="1">
        <v>93.53</v>
      </c>
      <c r="H2" s="1"/>
      <c r="I2">
        <v>29060</v>
      </c>
      <c r="J2">
        <v>26346</v>
      </c>
      <c r="K2">
        <v>33555</v>
      </c>
      <c r="L2">
        <v>23</v>
      </c>
      <c r="M2">
        <v>92</v>
      </c>
      <c r="N2">
        <v>38</v>
      </c>
      <c r="O2">
        <v>27092</v>
      </c>
      <c r="P2">
        <v>24362</v>
      </c>
      <c r="Q2">
        <v>31428</v>
      </c>
      <c r="R2">
        <v>27038</v>
      </c>
      <c r="S2">
        <v>24978</v>
      </c>
      <c r="T2">
        <v>25423</v>
      </c>
      <c r="U2">
        <v>11611</v>
      </c>
      <c r="V2">
        <v>16266</v>
      </c>
      <c r="W2">
        <v>9489</v>
      </c>
      <c r="X2">
        <v>20</v>
      </c>
      <c r="Y2">
        <v>36</v>
      </c>
      <c r="Z2">
        <v>36</v>
      </c>
      <c r="AA2">
        <v>19031</v>
      </c>
      <c r="AB2">
        <v>21013</v>
      </c>
      <c r="AC2">
        <v>20164</v>
      </c>
      <c r="AD2">
        <v>12069</v>
      </c>
      <c r="AE2">
        <v>13072</v>
      </c>
      <c r="AF2">
        <v>13335</v>
      </c>
    </row>
    <row r="3" spans="1:32" x14ac:dyDescent="0.2">
      <c r="A3" t="s">
        <v>30</v>
      </c>
      <c r="B3" t="s">
        <v>28</v>
      </c>
      <c r="C3">
        <v>14193321</v>
      </c>
      <c r="D3">
        <v>14194262</v>
      </c>
      <c r="E3" t="s">
        <v>71</v>
      </c>
      <c r="F3">
        <v>91.82</v>
      </c>
      <c r="I3">
        <v>246</v>
      </c>
      <c r="J3">
        <v>554</v>
      </c>
      <c r="K3">
        <v>582</v>
      </c>
      <c r="L3">
        <v>163</v>
      </c>
      <c r="M3">
        <v>181</v>
      </c>
      <c r="N3">
        <v>84</v>
      </c>
      <c r="O3">
        <v>78</v>
      </c>
      <c r="P3">
        <v>49</v>
      </c>
      <c r="Q3">
        <v>110</v>
      </c>
      <c r="R3">
        <v>382</v>
      </c>
      <c r="S3">
        <v>163</v>
      </c>
      <c r="T3">
        <v>707</v>
      </c>
      <c r="U3">
        <v>2181</v>
      </c>
      <c r="V3">
        <v>2421</v>
      </c>
      <c r="W3">
        <v>1727</v>
      </c>
      <c r="X3">
        <v>439</v>
      </c>
      <c r="Y3">
        <v>498</v>
      </c>
      <c r="Z3">
        <v>898</v>
      </c>
      <c r="AA3">
        <v>3126</v>
      </c>
      <c r="AB3">
        <v>3876</v>
      </c>
      <c r="AC3">
        <v>2736</v>
      </c>
      <c r="AD3">
        <v>1896</v>
      </c>
      <c r="AE3">
        <v>1858</v>
      </c>
      <c r="AF3">
        <v>2665</v>
      </c>
    </row>
    <row r="4" spans="1:32" ht="17" x14ac:dyDescent="0.2">
      <c r="A4" t="s">
        <v>31</v>
      </c>
      <c r="B4" t="s">
        <v>28</v>
      </c>
      <c r="C4">
        <v>14227124</v>
      </c>
      <c r="D4">
        <v>14228178</v>
      </c>
      <c r="E4" t="s">
        <v>70</v>
      </c>
      <c r="F4" s="1">
        <v>95.32</v>
      </c>
      <c r="G4" s="1">
        <v>96.17</v>
      </c>
      <c r="H4" s="1"/>
      <c r="I4">
        <v>410</v>
      </c>
      <c r="J4">
        <v>449</v>
      </c>
      <c r="K4">
        <v>507</v>
      </c>
      <c r="L4">
        <v>37</v>
      </c>
      <c r="M4">
        <v>41</v>
      </c>
      <c r="N4">
        <v>24</v>
      </c>
      <c r="O4">
        <v>319</v>
      </c>
      <c r="P4">
        <v>301</v>
      </c>
      <c r="Q4">
        <v>320</v>
      </c>
      <c r="R4">
        <v>295</v>
      </c>
      <c r="S4">
        <v>175</v>
      </c>
      <c r="T4">
        <v>290</v>
      </c>
      <c r="U4">
        <v>172</v>
      </c>
      <c r="V4">
        <v>200</v>
      </c>
      <c r="W4">
        <v>158</v>
      </c>
      <c r="X4">
        <v>33</v>
      </c>
      <c r="Y4">
        <v>38</v>
      </c>
      <c r="Z4">
        <v>67</v>
      </c>
      <c r="AA4">
        <v>213</v>
      </c>
      <c r="AB4">
        <v>315</v>
      </c>
      <c r="AC4">
        <v>276</v>
      </c>
      <c r="AD4">
        <v>235</v>
      </c>
      <c r="AE4">
        <v>328</v>
      </c>
      <c r="AF4">
        <v>328</v>
      </c>
    </row>
    <row r="5" spans="1:32" ht="17" x14ac:dyDescent="0.2">
      <c r="A5" t="s">
        <v>32</v>
      </c>
      <c r="B5" t="s">
        <v>28</v>
      </c>
      <c r="C5">
        <v>14254415</v>
      </c>
      <c r="D5">
        <v>14255219</v>
      </c>
      <c r="E5" t="s">
        <v>71</v>
      </c>
      <c r="F5" s="1">
        <v>84.89</v>
      </c>
      <c r="G5" s="1">
        <v>92</v>
      </c>
      <c r="H5" s="1"/>
      <c r="I5">
        <v>399</v>
      </c>
      <c r="J5">
        <v>484</v>
      </c>
      <c r="K5">
        <v>576</v>
      </c>
      <c r="L5">
        <v>348</v>
      </c>
      <c r="M5">
        <v>169</v>
      </c>
      <c r="N5">
        <v>203</v>
      </c>
      <c r="O5">
        <v>413</v>
      </c>
      <c r="P5">
        <v>189</v>
      </c>
      <c r="Q5">
        <v>321</v>
      </c>
      <c r="R5">
        <v>470</v>
      </c>
      <c r="S5">
        <v>366</v>
      </c>
      <c r="T5">
        <v>825</v>
      </c>
      <c r="U5">
        <v>398</v>
      </c>
      <c r="V5">
        <v>533</v>
      </c>
      <c r="W5">
        <v>235</v>
      </c>
      <c r="X5">
        <v>507</v>
      </c>
      <c r="Y5">
        <v>561</v>
      </c>
      <c r="Z5">
        <v>663</v>
      </c>
      <c r="AA5">
        <v>840</v>
      </c>
      <c r="AB5">
        <v>1764</v>
      </c>
      <c r="AC5">
        <v>963</v>
      </c>
      <c r="AD5">
        <v>829</v>
      </c>
      <c r="AE5">
        <v>635</v>
      </c>
      <c r="AF5">
        <v>1251</v>
      </c>
    </row>
    <row r="6" spans="1:32" x14ac:dyDescent="0.2">
      <c r="A6" t="s">
        <v>33</v>
      </c>
      <c r="B6" t="s">
        <v>28</v>
      </c>
      <c r="C6">
        <v>14491516</v>
      </c>
      <c r="D6">
        <v>14492287</v>
      </c>
      <c r="E6" t="s">
        <v>71</v>
      </c>
      <c r="H6">
        <v>70</v>
      </c>
      <c r="I6">
        <v>251</v>
      </c>
      <c r="J6">
        <v>234</v>
      </c>
      <c r="K6">
        <v>291</v>
      </c>
      <c r="L6">
        <v>126</v>
      </c>
      <c r="M6">
        <v>67</v>
      </c>
      <c r="N6">
        <v>82</v>
      </c>
      <c r="O6">
        <v>106</v>
      </c>
      <c r="P6">
        <v>121</v>
      </c>
      <c r="Q6">
        <v>171</v>
      </c>
      <c r="R6">
        <v>130</v>
      </c>
      <c r="S6">
        <v>121</v>
      </c>
      <c r="T6">
        <v>214</v>
      </c>
      <c r="U6">
        <v>587</v>
      </c>
      <c r="V6">
        <v>685</v>
      </c>
      <c r="W6">
        <v>461</v>
      </c>
      <c r="X6">
        <v>229</v>
      </c>
      <c r="Y6">
        <v>387</v>
      </c>
      <c r="Z6">
        <v>407</v>
      </c>
      <c r="AA6">
        <v>526</v>
      </c>
      <c r="AB6">
        <v>626</v>
      </c>
      <c r="AC6">
        <v>552</v>
      </c>
      <c r="AD6">
        <v>661</v>
      </c>
      <c r="AE6">
        <v>689</v>
      </c>
      <c r="AF6">
        <v>528</v>
      </c>
    </row>
    <row r="7" spans="1:32" x14ac:dyDescent="0.2">
      <c r="A7" t="s">
        <v>34</v>
      </c>
      <c r="B7" t="s">
        <v>28</v>
      </c>
      <c r="C7">
        <v>14497169</v>
      </c>
      <c r="D7">
        <v>14497711</v>
      </c>
      <c r="E7" t="s">
        <v>71</v>
      </c>
      <c r="H7" s="4">
        <v>81</v>
      </c>
      <c r="I7">
        <v>102</v>
      </c>
      <c r="J7">
        <v>117</v>
      </c>
      <c r="K7">
        <v>126</v>
      </c>
      <c r="L7">
        <v>128</v>
      </c>
      <c r="M7">
        <v>86</v>
      </c>
      <c r="N7">
        <v>44</v>
      </c>
      <c r="O7">
        <v>45</v>
      </c>
      <c r="P7">
        <v>48</v>
      </c>
      <c r="Q7">
        <v>73</v>
      </c>
      <c r="R7">
        <v>76</v>
      </c>
      <c r="S7">
        <v>64</v>
      </c>
      <c r="T7">
        <v>80</v>
      </c>
      <c r="U7">
        <v>174</v>
      </c>
      <c r="V7">
        <v>152</v>
      </c>
      <c r="W7">
        <v>152</v>
      </c>
      <c r="X7">
        <v>160</v>
      </c>
      <c r="Y7">
        <v>172</v>
      </c>
      <c r="Z7">
        <v>189</v>
      </c>
      <c r="AA7">
        <v>179</v>
      </c>
      <c r="AB7">
        <v>204</v>
      </c>
      <c r="AC7">
        <v>163</v>
      </c>
      <c r="AD7">
        <v>258</v>
      </c>
      <c r="AE7">
        <v>221</v>
      </c>
      <c r="AF7">
        <v>215</v>
      </c>
    </row>
    <row r="8" spans="1:32" ht="17" x14ac:dyDescent="0.2">
      <c r="A8" t="s">
        <v>35</v>
      </c>
      <c r="B8" t="s">
        <v>28</v>
      </c>
      <c r="C8">
        <v>15844722</v>
      </c>
      <c r="D8">
        <v>15850922</v>
      </c>
      <c r="E8" t="s">
        <v>70</v>
      </c>
      <c r="F8" s="1">
        <v>83.95</v>
      </c>
      <c r="G8" s="1">
        <v>92.78</v>
      </c>
      <c r="H8" s="1"/>
      <c r="I8">
        <v>209</v>
      </c>
      <c r="J8">
        <v>197</v>
      </c>
      <c r="K8">
        <v>210</v>
      </c>
      <c r="L8">
        <v>34</v>
      </c>
      <c r="M8">
        <v>15</v>
      </c>
      <c r="N8">
        <v>24</v>
      </c>
      <c r="O8">
        <v>221</v>
      </c>
      <c r="P8">
        <v>178</v>
      </c>
      <c r="Q8">
        <v>178</v>
      </c>
      <c r="R8">
        <v>240</v>
      </c>
      <c r="S8">
        <v>158</v>
      </c>
      <c r="T8">
        <v>293</v>
      </c>
      <c r="U8">
        <v>107</v>
      </c>
      <c r="V8">
        <v>202</v>
      </c>
      <c r="W8">
        <v>109</v>
      </c>
      <c r="X8">
        <v>17</v>
      </c>
      <c r="Y8">
        <v>15</v>
      </c>
      <c r="Z8">
        <v>17</v>
      </c>
      <c r="AA8">
        <v>264</v>
      </c>
      <c r="AB8">
        <v>385</v>
      </c>
      <c r="AC8">
        <v>295</v>
      </c>
      <c r="AD8">
        <v>128</v>
      </c>
      <c r="AE8">
        <v>168</v>
      </c>
      <c r="AF8">
        <v>195</v>
      </c>
    </row>
    <row r="9" spans="1:32" ht="17" x14ac:dyDescent="0.2">
      <c r="A9" t="s">
        <v>36</v>
      </c>
      <c r="B9" t="s">
        <v>28</v>
      </c>
      <c r="C9">
        <v>19223045</v>
      </c>
      <c r="D9">
        <v>19227613</v>
      </c>
      <c r="E9" t="s">
        <v>71</v>
      </c>
      <c r="F9" s="1">
        <v>99.67</v>
      </c>
      <c r="I9">
        <v>713</v>
      </c>
      <c r="J9">
        <v>656</v>
      </c>
      <c r="K9">
        <v>778</v>
      </c>
      <c r="L9">
        <v>143</v>
      </c>
      <c r="M9">
        <v>95</v>
      </c>
      <c r="N9">
        <v>108</v>
      </c>
      <c r="O9">
        <v>570</v>
      </c>
      <c r="P9">
        <v>690</v>
      </c>
      <c r="Q9">
        <v>617</v>
      </c>
      <c r="R9">
        <v>667</v>
      </c>
      <c r="S9">
        <v>599</v>
      </c>
      <c r="T9">
        <v>705</v>
      </c>
      <c r="U9">
        <v>330</v>
      </c>
      <c r="V9">
        <v>417</v>
      </c>
      <c r="W9">
        <v>304</v>
      </c>
      <c r="X9">
        <v>86</v>
      </c>
      <c r="Y9">
        <v>92</v>
      </c>
      <c r="Z9">
        <v>168</v>
      </c>
      <c r="AA9">
        <v>579</v>
      </c>
      <c r="AB9">
        <v>642</v>
      </c>
      <c r="AC9">
        <v>537</v>
      </c>
      <c r="AD9">
        <v>297</v>
      </c>
      <c r="AE9">
        <v>429</v>
      </c>
      <c r="AF9">
        <v>381</v>
      </c>
    </row>
    <row r="10" spans="1:32" ht="17" x14ac:dyDescent="0.2">
      <c r="A10" t="s">
        <v>37</v>
      </c>
      <c r="B10" t="s">
        <v>28</v>
      </c>
      <c r="C10">
        <v>19268304</v>
      </c>
      <c r="D10">
        <v>19274020</v>
      </c>
      <c r="E10" t="s">
        <v>70</v>
      </c>
      <c r="F10" s="1">
        <v>94.3</v>
      </c>
      <c r="G10" s="1">
        <v>94.92</v>
      </c>
      <c r="H10" s="1"/>
      <c r="I10">
        <v>12393</v>
      </c>
      <c r="J10">
        <v>9106</v>
      </c>
      <c r="K10">
        <v>9330</v>
      </c>
      <c r="L10">
        <v>144</v>
      </c>
      <c r="M10">
        <v>114</v>
      </c>
      <c r="N10">
        <v>120</v>
      </c>
      <c r="O10">
        <v>9576</v>
      </c>
      <c r="P10">
        <v>10177</v>
      </c>
      <c r="Q10">
        <v>8800</v>
      </c>
      <c r="R10">
        <v>9933</v>
      </c>
      <c r="S10">
        <v>7856</v>
      </c>
      <c r="T10">
        <v>8925</v>
      </c>
      <c r="U10">
        <v>2532</v>
      </c>
      <c r="V10">
        <v>3574</v>
      </c>
      <c r="W10">
        <v>2581</v>
      </c>
      <c r="X10">
        <v>75</v>
      </c>
      <c r="Y10">
        <v>105</v>
      </c>
      <c r="Z10">
        <v>247</v>
      </c>
      <c r="AA10">
        <v>5068</v>
      </c>
      <c r="AB10">
        <v>5968</v>
      </c>
      <c r="AC10">
        <v>5337</v>
      </c>
      <c r="AD10">
        <v>2837</v>
      </c>
      <c r="AE10">
        <v>3697</v>
      </c>
      <c r="AF10">
        <v>3784</v>
      </c>
    </row>
    <row r="11" spans="1:32" ht="17" x14ac:dyDescent="0.2">
      <c r="A11" t="s">
        <v>38</v>
      </c>
      <c r="B11" t="s">
        <v>28</v>
      </c>
      <c r="C11">
        <v>25095112</v>
      </c>
      <c r="D11">
        <v>25096939</v>
      </c>
      <c r="E11" t="s">
        <v>70</v>
      </c>
      <c r="F11" s="1">
        <v>96.27</v>
      </c>
      <c r="G11" s="1">
        <v>97.52</v>
      </c>
      <c r="H11" s="1"/>
      <c r="I11">
        <v>115</v>
      </c>
      <c r="J11">
        <v>91</v>
      </c>
      <c r="K11">
        <v>69</v>
      </c>
      <c r="L11">
        <v>33</v>
      </c>
      <c r="M11">
        <v>11</v>
      </c>
      <c r="N11">
        <v>20</v>
      </c>
      <c r="O11">
        <v>101</v>
      </c>
      <c r="P11">
        <v>72</v>
      </c>
      <c r="Q11">
        <v>80</v>
      </c>
      <c r="R11">
        <v>62</v>
      </c>
      <c r="S11">
        <v>50</v>
      </c>
      <c r="T11">
        <v>83</v>
      </c>
      <c r="U11">
        <v>84</v>
      </c>
      <c r="V11">
        <v>122</v>
      </c>
      <c r="W11">
        <v>81</v>
      </c>
      <c r="X11">
        <v>14</v>
      </c>
      <c r="Y11">
        <v>20</v>
      </c>
      <c r="Z11">
        <v>21</v>
      </c>
      <c r="AA11">
        <v>116</v>
      </c>
      <c r="AB11">
        <v>113</v>
      </c>
      <c r="AC11">
        <v>106</v>
      </c>
      <c r="AD11">
        <v>115</v>
      </c>
      <c r="AE11">
        <v>149</v>
      </c>
      <c r="AF11">
        <v>109</v>
      </c>
    </row>
    <row r="12" spans="1:32" ht="17" x14ac:dyDescent="0.2">
      <c r="A12" t="s">
        <v>39</v>
      </c>
      <c r="B12" t="s">
        <v>28</v>
      </c>
      <c r="C12">
        <v>29676723</v>
      </c>
      <c r="D12">
        <v>29678980</v>
      </c>
      <c r="E12" t="s">
        <v>71</v>
      </c>
      <c r="G12" s="1">
        <v>97.53</v>
      </c>
      <c r="H12" s="1"/>
      <c r="I12">
        <v>693</v>
      </c>
      <c r="J12">
        <v>742</v>
      </c>
      <c r="K12">
        <v>748</v>
      </c>
      <c r="L12">
        <v>196</v>
      </c>
      <c r="M12">
        <v>132</v>
      </c>
      <c r="N12">
        <v>108</v>
      </c>
      <c r="O12">
        <v>654</v>
      </c>
      <c r="P12">
        <v>519</v>
      </c>
      <c r="Q12">
        <v>612</v>
      </c>
      <c r="R12">
        <v>734</v>
      </c>
      <c r="S12">
        <v>692</v>
      </c>
      <c r="T12">
        <v>892</v>
      </c>
      <c r="U12">
        <v>819</v>
      </c>
      <c r="V12">
        <v>952</v>
      </c>
      <c r="W12">
        <v>599</v>
      </c>
      <c r="X12">
        <v>166</v>
      </c>
      <c r="Y12">
        <v>224</v>
      </c>
      <c r="Z12">
        <v>237</v>
      </c>
      <c r="AA12">
        <v>906</v>
      </c>
      <c r="AB12">
        <v>1216</v>
      </c>
      <c r="AC12">
        <v>1016</v>
      </c>
      <c r="AD12">
        <v>886</v>
      </c>
      <c r="AE12">
        <v>974</v>
      </c>
      <c r="AF12">
        <v>948</v>
      </c>
    </row>
    <row r="13" spans="1:32" x14ac:dyDescent="0.2">
      <c r="A13" t="s">
        <v>40</v>
      </c>
      <c r="B13" t="s">
        <v>28</v>
      </c>
      <c r="C13">
        <v>53228507</v>
      </c>
      <c r="D13">
        <v>53229970</v>
      </c>
      <c r="E13" t="s">
        <v>71</v>
      </c>
      <c r="H13">
        <v>99.3</v>
      </c>
      <c r="I13">
        <v>316</v>
      </c>
      <c r="J13">
        <v>297</v>
      </c>
      <c r="K13">
        <v>370</v>
      </c>
      <c r="L13">
        <v>95</v>
      </c>
      <c r="M13">
        <v>53</v>
      </c>
      <c r="N13">
        <v>70</v>
      </c>
      <c r="O13">
        <v>220</v>
      </c>
      <c r="P13">
        <v>238</v>
      </c>
      <c r="Q13">
        <v>217</v>
      </c>
      <c r="R13">
        <v>252</v>
      </c>
      <c r="S13">
        <v>213</v>
      </c>
      <c r="T13">
        <v>284</v>
      </c>
      <c r="U13">
        <v>278</v>
      </c>
      <c r="V13">
        <v>337</v>
      </c>
      <c r="W13">
        <v>232</v>
      </c>
      <c r="X13">
        <v>88</v>
      </c>
      <c r="Y13">
        <v>55</v>
      </c>
      <c r="Z13">
        <v>125</v>
      </c>
      <c r="AA13">
        <v>287</v>
      </c>
      <c r="AB13">
        <v>329</v>
      </c>
      <c r="AC13">
        <v>281</v>
      </c>
      <c r="AD13">
        <v>204</v>
      </c>
      <c r="AE13">
        <v>308</v>
      </c>
      <c r="AF13">
        <v>299</v>
      </c>
    </row>
    <row r="14" spans="1:32" ht="17" x14ac:dyDescent="0.2">
      <c r="A14" t="s">
        <v>41</v>
      </c>
      <c r="B14" t="s">
        <v>28</v>
      </c>
      <c r="C14">
        <v>68811848</v>
      </c>
      <c r="D14">
        <v>68831298</v>
      </c>
      <c r="E14" t="s">
        <v>70</v>
      </c>
      <c r="F14" s="1">
        <v>95.71</v>
      </c>
      <c r="G14" s="1">
        <v>95.84</v>
      </c>
      <c r="H14" s="1"/>
      <c r="I14">
        <v>328</v>
      </c>
      <c r="J14">
        <v>386</v>
      </c>
      <c r="K14">
        <v>392</v>
      </c>
      <c r="L14">
        <v>39</v>
      </c>
      <c r="M14">
        <v>24</v>
      </c>
      <c r="N14">
        <v>19</v>
      </c>
      <c r="O14">
        <v>326</v>
      </c>
      <c r="P14">
        <v>467</v>
      </c>
      <c r="Q14">
        <v>430</v>
      </c>
      <c r="R14">
        <v>376</v>
      </c>
      <c r="S14">
        <v>363</v>
      </c>
      <c r="T14">
        <v>442</v>
      </c>
      <c r="U14">
        <v>276</v>
      </c>
      <c r="V14">
        <v>232</v>
      </c>
      <c r="W14">
        <v>237</v>
      </c>
      <c r="X14">
        <v>16</v>
      </c>
      <c r="Y14">
        <v>16</v>
      </c>
      <c r="Z14">
        <v>19</v>
      </c>
      <c r="AA14">
        <v>304</v>
      </c>
      <c r="AB14">
        <v>236</v>
      </c>
      <c r="AC14">
        <v>208</v>
      </c>
      <c r="AD14">
        <v>214</v>
      </c>
      <c r="AE14">
        <v>296</v>
      </c>
      <c r="AF14">
        <v>290</v>
      </c>
    </row>
    <row r="15" spans="1:32" ht="17" x14ac:dyDescent="0.2">
      <c r="A15" t="s">
        <v>42</v>
      </c>
      <c r="B15" t="s">
        <v>28</v>
      </c>
      <c r="C15">
        <v>86181804</v>
      </c>
      <c r="D15">
        <v>86183272</v>
      </c>
      <c r="E15" t="s">
        <v>70</v>
      </c>
      <c r="F15" s="1">
        <v>95.6</v>
      </c>
      <c r="G15" s="1">
        <v>99.1</v>
      </c>
      <c r="H15" s="1"/>
      <c r="I15">
        <v>1416</v>
      </c>
      <c r="J15">
        <v>999</v>
      </c>
      <c r="K15">
        <v>1058</v>
      </c>
      <c r="L15">
        <v>175</v>
      </c>
      <c r="M15">
        <v>155</v>
      </c>
      <c r="N15">
        <v>197</v>
      </c>
      <c r="O15">
        <v>1082</v>
      </c>
      <c r="P15">
        <v>1102</v>
      </c>
      <c r="Q15">
        <v>877</v>
      </c>
      <c r="R15">
        <v>604</v>
      </c>
      <c r="S15">
        <v>593</v>
      </c>
      <c r="T15">
        <v>665</v>
      </c>
      <c r="U15">
        <v>549</v>
      </c>
      <c r="V15">
        <v>844</v>
      </c>
      <c r="W15">
        <v>583</v>
      </c>
      <c r="X15">
        <v>109</v>
      </c>
      <c r="Y15">
        <v>178</v>
      </c>
      <c r="Z15">
        <v>226</v>
      </c>
      <c r="AA15">
        <v>1081</v>
      </c>
      <c r="AB15">
        <v>1109</v>
      </c>
      <c r="AC15">
        <v>929</v>
      </c>
      <c r="AD15">
        <v>300</v>
      </c>
      <c r="AE15">
        <v>319</v>
      </c>
      <c r="AF15">
        <v>355</v>
      </c>
    </row>
    <row r="16" spans="1:32" ht="17" x14ac:dyDescent="0.2">
      <c r="A16" t="s">
        <v>43</v>
      </c>
      <c r="B16" t="s">
        <v>28</v>
      </c>
      <c r="C16">
        <v>110377966</v>
      </c>
      <c r="D16">
        <v>110382892</v>
      </c>
      <c r="E16" t="s">
        <v>71</v>
      </c>
      <c r="F16" s="1">
        <v>99.05</v>
      </c>
      <c r="G16" s="1">
        <v>99.29</v>
      </c>
      <c r="H16" s="1"/>
      <c r="I16">
        <v>2764</v>
      </c>
      <c r="J16">
        <v>2396</v>
      </c>
      <c r="K16">
        <v>2087</v>
      </c>
      <c r="L16">
        <v>38</v>
      </c>
      <c r="M16">
        <v>36</v>
      </c>
      <c r="N16">
        <v>24</v>
      </c>
      <c r="O16">
        <v>2023</v>
      </c>
      <c r="P16">
        <v>2336</v>
      </c>
      <c r="Q16">
        <v>2053</v>
      </c>
      <c r="R16">
        <v>2247</v>
      </c>
      <c r="S16">
        <v>1687</v>
      </c>
      <c r="T16">
        <v>2007</v>
      </c>
      <c r="U16">
        <v>859</v>
      </c>
      <c r="V16">
        <v>1001</v>
      </c>
      <c r="W16">
        <v>909</v>
      </c>
      <c r="X16">
        <v>15</v>
      </c>
      <c r="Y16">
        <v>13</v>
      </c>
      <c r="Z16">
        <v>14</v>
      </c>
      <c r="AA16">
        <v>1361</v>
      </c>
      <c r="AB16">
        <v>1343</v>
      </c>
      <c r="AC16">
        <v>1309</v>
      </c>
      <c r="AD16">
        <v>872</v>
      </c>
      <c r="AE16">
        <v>1123</v>
      </c>
      <c r="AF16">
        <v>1065</v>
      </c>
    </row>
    <row r="17" spans="1:32" ht="17" x14ac:dyDescent="0.2">
      <c r="A17" t="s">
        <v>44</v>
      </c>
      <c r="B17" t="s">
        <v>28</v>
      </c>
      <c r="C17">
        <v>118670272</v>
      </c>
      <c r="D17">
        <v>118671484</v>
      </c>
      <c r="E17" t="s">
        <v>71</v>
      </c>
      <c r="F17" s="1">
        <v>98.73</v>
      </c>
      <c r="G17" s="1">
        <v>98.73</v>
      </c>
      <c r="H17" s="1"/>
      <c r="I17">
        <v>4202</v>
      </c>
      <c r="J17">
        <v>5025</v>
      </c>
      <c r="K17">
        <v>5476</v>
      </c>
      <c r="L17">
        <v>103</v>
      </c>
      <c r="M17">
        <v>60</v>
      </c>
      <c r="N17">
        <v>75</v>
      </c>
      <c r="O17">
        <v>4553</v>
      </c>
      <c r="P17">
        <v>3848</v>
      </c>
      <c r="Q17">
        <v>4714</v>
      </c>
      <c r="R17">
        <v>4222</v>
      </c>
      <c r="S17">
        <v>4304</v>
      </c>
      <c r="T17">
        <v>5095</v>
      </c>
      <c r="U17">
        <v>2259</v>
      </c>
      <c r="V17">
        <v>3008</v>
      </c>
      <c r="W17">
        <v>2062</v>
      </c>
      <c r="X17">
        <v>43</v>
      </c>
      <c r="Y17">
        <v>50</v>
      </c>
      <c r="Z17">
        <v>90</v>
      </c>
      <c r="AA17">
        <v>2939</v>
      </c>
      <c r="AB17">
        <v>3099</v>
      </c>
      <c r="AC17">
        <v>3148</v>
      </c>
      <c r="AD17">
        <v>2458</v>
      </c>
      <c r="AE17">
        <v>2776</v>
      </c>
      <c r="AF17">
        <v>2823</v>
      </c>
    </row>
    <row r="18" spans="1:32" ht="17" x14ac:dyDescent="0.2">
      <c r="A18" t="s">
        <v>45</v>
      </c>
      <c r="B18" t="s">
        <v>28</v>
      </c>
      <c r="C18">
        <v>119833316</v>
      </c>
      <c r="D18">
        <v>119835672</v>
      </c>
      <c r="E18" t="s">
        <v>71</v>
      </c>
      <c r="G18" s="1">
        <v>99.06</v>
      </c>
      <c r="H18" s="1"/>
      <c r="I18">
        <v>802</v>
      </c>
      <c r="J18">
        <v>923</v>
      </c>
      <c r="K18">
        <v>991</v>
      </c>
      <c r="L18">
        <v>399</v>
      </c>
      <c r="M18">
        <v>200</v>
      </c>
      <c r="N18">
        <v>190</v>
      </c>
      <c r="O18">
        <v>932</v>
      </c>
      <c r="P18">
        <v>779</v>
      </c>
      <c r="Q18">
        <v>811</v>
      </c>
      <c r="R18">
        <v>813</v>
      </c>
      <c r="S18">
        <v>920</v>
      </c>
      <c r="T18">
        <v>797</v>
      </c>
      <c r="U18">
        <v>270</v>
      </c>
      <c r="V18">
        <v>289</v>
      </c>
      <c r="W18">
        <v>237</v>
      </c>
      <c r="X18">
        <v>94</v>
      </c>
      <c r="Y18">
        <v>94</v>
      </c>
      <c r="Z18">
        <v>120</v>
      </c>
      <c r="AA18">
        <v>298</v>
      </c>
      <c r="AB18">
        <v>409</v>
      </c>
      <c r="AC18">
        <v>376</v>
      </c>
      <c r="AD18">
        <v>275</v>
      </c>
      <c r="AE18">
        <v>358</v>
      </c>
      <c r="AF18">
        <v>339</v>
      </c>
    </row>
    <row r="19" spans="1:32" x14ac:dyDescent="0.2">
      <c r="A19" t="s">
        <v>46</v>
      </c>
      <c r="B19" t="s">
        <v>28</v>
      </c>
      <c r="C19">
        <v>139482756</v>
      </c>
      <c r="D19">
        <v>139484798</v>
      </c>
      <c r="E19" t="s">
        <v>71</v>
      </c>
      <c r="H19">
        <v>98.5</v>
      </c>
      <c r="I19">
        <v>88</v>
      </c>
      <c r="J19">
        <v>89</v>
      </c>
      <c r="K19">
        <v>73</v>
      </c>
      <c r="L19">
        <v>36</v>
      </c>
      <c r="M19">
        <v>42</v>
      </c>
      <c r="N19">
        <v>36</v>
      </c>
      <c r="O19">
        <v>95</v>
      </c>
      <c r="P19">
        <v>88</v>
      </c>
      <c r="Q19">
        <v>111</v>
      </c>
      <c r="R19">
        <v>73</v>
      </c>
      <c r="S19">
        <v>55</v>
      </c>
      <c r="T19">
        <v>78</v>
      </c>
      <c r="U19">
        <v>54</v>
      </c>
      <c r="V19">
        <v>93</v>
      </c>
      <c r="W19">
        <v>69</v>
      </c>
      <c r="X19">
        <v>46</v>
      </c>
      <c r="Y19">
        <v>35</v>
      </c>
      <c r="Z19">
        <v>36</v>
      </c>
      <c r="AA19">
        <v>99</v>
      </c>
      <c r="AB19">
        <v>121</v>
      </c>
      <c r="AC19">
        <v>72</v>
      </c>
      <c r="AD19">
        <v>46</v>
      </c>
      <c r="AE19">
        <v>34</v>
      </c>
      <c r="AF19">
        <v>61</v>
      </c>
    </row>
    <row r="20" spans="1:32" ht="17" x14ac:dyDescent="0.2">
      <c r="A20" t="s">
        <v>47</v>
      </c>
      <c r="B20" t="s">
        <v>28</v>
      </c>
      <c r="C20">
        <v>151252130</v>
      </c>
      <c r="D20">
        <v>151259019</v>
      </c>
      <c r="E20" t="s">
        <v>70</v>
      </c>
      <c r="F20" s="1">
        <v>98.77</v>
      </c>
      <c r="G20" s="1">
        <v>98.77</v>
      </c>
      <c r="H20" s="1"/>
      <c r="I20">
        <v>1861</v>
      </c>
      <c r="J20">
        <v>1620</v>
      </c>
      <c r="K20">
        <v>1685</v>
      </c>
      <c r="L20">
        <v>137</v>
      </c>
      <c r="M20">
        <v>71</v>
      </c>
      <c r="N20">
        <v>67</v>
      </c>
      <c r="O20">
        <v>1542</v>
      </c>
      <c r="P20">
        <v>1505</v>
      </c>
      <c r="Q20">
        <v>1479</v>
      </c>
      <c r="R20">
        <v>1999</v>
      </c>
      <c r="S20">
        <v>1523</v>
      </c>
      <c r="T20">
        <v>1872</v>
      </c>
      <c r="U20">
        <v>803</v>
      </c>
      <c r="V20">
        <v>1062</v>
      </c>
      <c r="W20">
        <v>841</v>
      </c>
      <c r="X20">
        <v>52</v>
      </c>
      <c r="Y20">
        <v>53</v>
      </c>
      <c r="Z20">
        <v>50</v>
      </c>
      <c r="AA20">
        <v>1396</v>
      </c>
      <c r="AB20">
        <v>1623</v>
      </c>
      <c r="AC20">
        <v>1459</v>
      </c>
      <c r="AD20">
        <v>750</v>
      </c>
      <c r="AE20">
        <v>998</v>
      </c>
      <c r="AF20">
        <v>999</v>
      </c>
    </row>
    <row r="21" spans="1:32" ht="17" x14ac:dyDescent="0.2">
      <c r="A21" t="s">
        <v>48</v>
      </c>
      <c r="B21" t="s">
        <v>28</v>
      </c>
      <c r="C21">
        <v>163397172</v>
      </c>
      <c r="D21">
        <v>163400682</v>
      </c>
      <c r="E21" t="s">
        <v>71</v>
      </c>
      <c r="G21" s="1"/>
      <c r="H21" s="1">
        <v>97.44</v>
      </c>
      <c r="I21">
        <v>39</v>
      </c>
      <c r="J21">
        <v>74</v>
      </c>
      <c r="K21">
        <v>90</v>
      </c>
      <c r="L21">
        <v>66</v>
      </c>
      <c r="M21">
        <v>42</v>
      </c>
      <c r="N21">
        <v>25</v>
      </c>
      <c r="O21">
        <v>39</v>
      </c>
      <c r="P21">
        <v>49</v>
      </c>
      <c r="Q21">
        <v>53</v>
      </c>
      <c r="R21">
        <v>106</v>
      </c>
      <c r="S21">
        <v>133</v>
      </c>
      <c r="T21">
        <v>123</v>
      </c>
      <c r="U21">
        <v>117</v>
      </c>
      <c r="V21">
        <v>93</v>
      </c>
      <c r="W21">
        <v>67</v>
      </c>
      <c r="X21">
        <v>43</v>
      </c>
      <c r="Y21">
        <v>24</v>
      </c>
      <c r="Z21">
        <v>35</v>
      </c>
      <c r="AA21">
        <v>92</v>
      </c>
      <c r="AB21">
        <v>72</v>
      </c>
      <c r="AC21">
        <v>77</v>
      </c>
      <c r="AD21">
        <v>110</v>
      </c>
      <c r="AE21">
        <v>122</v>
      </c>
      <c r="AF21">
        <v>113</v>
      </c>
    </row>
    <row r="22" spans="1:32" ht="17" x14ac:dyDescent="0.2">
      <c r="A22" t="s">
        <v>49</v>
      </c>
      <c r="B22" t="s">
        <v>28</v>
      </c>
      <c r="C22">
        <v>192422267</v>
      </c>
      <c r="D22">
        <v>192429051</v>
      </c>
      <c r="E22" t="s">
        <v>70</v>
      </c>
      <c r="F22" s="1">
        <v>91.59</v>
      </c>
      <c r="G22" s="1">
        <v>97.6</v>
      </c>
      <c r="H22" s="1"/>
      <c r="I22">
        <v>340</v>
      </c>
      <c r="J22">
        <v>435</v>
      </c>
      <c r="K22">
        <v>389</v>
      </c>
      <c r="L22">
        <v>45</v>
      </c>
      <c r="M22">
        <v>26</v>
      </c>
      <c r="N22">
        <v>31</v>
      </c>
      <c r="O22">
        <v>385</v>
      </c>
      <c r="P22">
        <v>322</v>
      </c>
      <c r="Q22">
        <v>380</v>
      </c>
      <c r="R22">
        <v>394</v>
      </c>
      <c r="S22">
        <v>380</v>
      </c>
      <c r="T22">
        <v>421</v>
      </c>
      <c r="U22">
        <v>246</v>
      </c>
      <c r="V22">
        <v>209</v>
      </c>
      <c r="W22">
        <v>160</v>
      </c>
      <c r="X22">
        <v>22</v>
      </c>
      <c r="Y22">
        <v>14</v>
      </c>
      <c r="Z22">
        <v>23</v>
      </c>
      <c r="AA22">
        <v>295</v>
      </c>
      <c r="AB22">
        <v>365</v>
      </c>
      <c r="AC22">
        <v>300</v>
      </c>
      <c r="AD22">
        <v>237</v>
      </c>
      <c r="AE22">
        <v>215</v>
      </c>
      <c r="AF22">
        <v>298</v>
      </c>
    </row>
    <row r="23" spans="1:32" ht="17" x14ac:dyDescent="0.2">
      <c r="A23" t="s">
        <v>50</v>
      </c>
      <c r="B23" t="s">
        <v>28</v>
      </c>
      <c r="C23">
        <v>209687806</v>
      </c>
      <c r="D23">
        <v>209704739</v>
      </c>
      <c r="E23" t="s">
        <v>70</v>
      </c>
      <c r="F23" s="1">
        <v>98.31</v>
      </c>
      <c r="G23" s="1">
        <v>99.06</v>
      </c>
      <c r="H23" s="1"/>
      <c r="I23">
        <v>553</v>
      </c>
      <c r="J23">
        <v>550</v>
      </c>
      <c r="K23">
        <v>627</v>
      </c>
      <c r="L23">
        <v>31</v>
      </c>
      <c r="M23">
        <v>31</v>
      </c>
      <c r="N23">
        <v>23</v>
      </c>
      <c r="O23">
        <v>518</v>
      </c>
      <c r="P23">
        <v>540</v>
      </c>
      <c r="Q23">
        <v>537</v>
      </c>
      <c r="R23">
        <v>533</v>
      </c>
      <c r="S23">
        <v>447</v>
      </c>
      <c r="T23">
        <v>606</v>
      </c>
      <c r="U23">
        <v>266</v>
      </c>
      <c r="V23">
        <v>416</v>
      </c>
      <c r="W23">
        <v>312</v>
      </c>
      <c r="X23">
        <v>19</v>
      </c>
      <c r="Y23">
        <v>24</v>
      </c>
      <c r="Z23">
        <v>25</v>
      </c>
      <c r="AA23">
        <v>553</v>
      </c>
      <c r="AB23">
        <v>474</v>
      </c>
      <c r="AC23">
        <v>515</v>
      </c>
      <c r="AD23">
        <v>317</v>
      </c>
      <c r="AE23">
        <v>439</v>
      </c>
      <c r="AF23">
        <v>376</v>
      </c>
    </row>
    <row r="24" spans="1:32" ht="17" x14ac:dyDescent="0.2">
      <c r="A24" t="s">
        <v>51</v>
      </c>
      <c r="B24" t="s">
        <v>28</v>
      </c>
      <c r="C24">
        <v>232831921</v>
      </c>
      <c r="D24">
        <v>232840651</v>
      </c>
      <c r="E24" t="s">
        <v>70</v>
      </c>
      <c r="F24" s="1">
        <v>98.5</v>
      </c>
      <c r="I24">
        <v>670</v>
      </c>
      <c r="J24">
        <v>793</v>
      </c>
      <c r="K24">
        <v>768</v>
      </c>
      <c r="L24">
        <v>91</v>
      </c>
      <c r="M24">
        <v>48</v>
      </c>
      <c r="N24">
        <v>38</v>
      </c>
      <c r="O24">
        <v>607</v>
      </c>
      <c r="P24">
        <v>604</v>
      </c>
      <c r="Q24">
        <v>652</v>
      </c>
      <c r="R24">
        <v>817</v>
      </c>
      <c r="S24">
        <v>722</v>
      </c>
      <c r="T24">
        <v>995</v>
      </c>
      <c r="U24">
        <v>369</v>
      </c>
      <c r="V24">
        <v>481</v>
      </c>
      <c r="W24">
        <v>392</v>
      </c>
      <c r="X24">
        <v>31</v>
      </c>
      <c r="Y24">
        <v>47</v>
      </c>
      <c r="Z24">
        <v>38</v>
      </c>
      <c r="AA24">
        <v>550</v>
      </c>
      <c r="AB24">
        <v>691</v>
      </c>
      <c r="AC24">
        <v>583</v>
      </c>
      <c r="AD24">
        <v>425</v>
      </c>
      <c r="AE24">
        <v>595</v>
      </c>
      <c r="AF24">
        <v>502</v>
      </c>
    </row>
    <row r="25" spans="1:32" ht="17" x14ac:dyDescent="0.2">
      <c r="A25" s="3" t="s">
        <v>72</v>
      </c>
      <c r="F25" s="1"/>
    </row>
    <row r="26" spans="1:32" x14ac:dyDescent="0.2">
      <c r="A26" s="2" t="s">
        <v>52</v>
      </c>
      <c r="B26" s="2" t="s">
        <v>28</v>
      </c>
      <c r="C26" s="2">
        <v>237460197</v>
      </c>
      <c r="D26" s="2">
        <v>237478612</v>
      </c>
      <c r="E26" t="s">
        <v>71</v>
      </c>
      <c r="I26">
        <v>656</v>
      </c>
      <c r="J26">
        <v>630</v>
      </c>
      <c r="K26">
        <v>520</v>
      </c>
      <c r="L26">
        <v>824</v>
      </c>
      <c r="M26">
        <v>465</v>
      </c>
      <c r="N26">
        <v>510</v>
      </c>
      <c r="O26">
        <v>535</v>
      </c>
      <c r="P26">
        <v>631</v>
      </c>
      <c r="Q26">
        <v>575</v>
      </c>
      <c r="R26">
        <v>614</v>
      </c>
      <c r="S26">
        <v>528</v>
      </c>
      <c r="T26">
        <v>709</v>
      </c>
      <c r="U26">
        <v>448</v>
      </c>
      <c r="V26">
        <v>522</v>
      </c>
      <c r="W26">
        <v>467</v>
      </c>
      <c r="X26">
        <v>493</v>
      </c>
      <c r="Y26">
        <v>587</v>
      </c>
      <c r="Z26">
        <v>556</v>
      </c>
      <c r="AA26">
        <v>619</v>
      </c>
      <c r="AB26">
        <v>728</v>
      </c>
      <c r="AC26">
        <v>668</v>
      </c>
      <c r="AD26">
        <v>607</v>
      </c>
      <c r="AE26">
        <v>665</v>
      </c>
      <c r="AF26">
        <v>578</v>
      </c>
    </row>
    <row r="27" spans="1:32" ht="17" x14ac:dyDescent="0.2">
      <c r="A27" t="s">
        <v>53</v>
      </c>
      <c r="B27" t="s">
        <v>28</v>
      </c>
      <c r="C27">
        <v>238694126</v>
      </c>
      <c r="D27">
        <v>238699137</v>
      </c>
      <c r="E27" t="s">
        <v>71</v>
      </c>
      <c r="F27" s="1"/>
      <c r="G27" s="1"/>
      <c r="I27">
        <v>216</v>
      </c>
      <c r="J27">
        <v>217</v>
      </c>
      <c r="K27">
        <v>200</v>
      </c>
      <c r="L27">
        <v>307</v>
      </c>
      <c r="M27">
        <v>223</v>
      </c>
      <c r="N27">
        <v>215</v>
      </c>
      <c r="O27">
        <v>254</v>
      </c>
      <c r="P27">
        <v>249</v>
      </c>
      <c r="Q27">
        <v>196</v>
      </c>
      <c r="R27">
        <v>290</v>
      </c>
      <c r="S27">
        <v>215</v>
      </c>
      <c r="T27">
        <v>297</v>
      </c>
      <c r="U27">
        <v>269</v>
      </c>
      <c r="V27">
        <v>385</v>
      </c>
      <c r="W27">
        <v>254</v>
      </c>
      <c r="X27">
        <v>294</v>
      </c>
      <c r="Y27">
        <v>306</v>
      </c>
      <c r="Z27">
        <v>420</v>
      </c>
      <c r="AA27">
        <v>280</v>
      </c>
      <c r="AB27">
        <v>289</v>
      </c>
      <c r="AC27">
        <v>285</v>
      </c>
      <c r="AD27">
        <v>196</v>
      </c>
      <c r="AE27">
        <v>329</v>
      </c>
      <c r="AF27">
        <v>214</v>
      </c>
    </row>
    <row r="28" spans="1:32" x14ac:dyDescent="0.2">
      <c r="A28" t="s">
        <v>54</v>
      </c>
      <c r="B28" t="s">
        <v>28</v>
      </c>
      <c r="C28">
        <v>239118833</v>
      </c>
      <c r="D28">
        <v>239124161</v>
      </c>
      <c r="E28" t="s">
        <v>71</v>
      </c>
      <c r="I28">
        <v>1767</v>
      </c>
      <c r="J28">
        <v>1489</v>
      </c>
      <c r="K28">
        <v>1422</v>
      </c>
      <c r="L28">
        <v>1945</v>
      </c>
      <c r="M28">
        <v>1224</v>
      </c>
      <c r="N28">
        <v>1235</v>
      </c>
      <c r="O28">
        <v>1315</v>
      </c>
      <c r="P28">
        <v>1341</v>
      </c>
      <c r="Q28">
        <v>1485</v>
      </c>
      <c r="R28">
        <v>1185</v>
      </c>
      <c r="S28">
        <v>1052</v>
      </c>
      <c r="T28">
        <v>1220</v>
      </c>
      <c r="U28">
        <v>853</v>
      </c>
      <c r="V28">
        <v>1009</v>
      </c>
      <c r="W28">
        <v>724</v>
      </c>
      <c r="X28">
        <v>1076</v>
      </c>
      <c r="Y28">
        <v>1041</v>
      </c>
      <c r="Z28">
        <v>1170</v>
      </c>
      <c r="AA28">
        <v>1157</v>
      </c>
      <c r="AB28">
        <v>1434</v>
      </c>
      <c r="AC28">
        <v>1306</v>
      </c>
      <c r="AD28">
        <v>838</v>
      </c>
      <c r="AE28">
        <v>1244</v>
      </c>
      <c r="AF28">
        <v>863</v>
      </c>
    </row>
    <row r="29" spans="1:32" x14ac:dyDescent="0.2">
      <c r="A29" t="s">
        <v>55</v>
      </c>
      <c r="B29" t="s">
        <v>28</v>
      </c>
      <c r="C29">
        <v>239396439</v>
      </c>
      <c r="D29">
        <v>239410643</v>
      </c>
      <c r="E29" t="s">
        <v>71</v>
      </c>
      <c r="I29">
        <v>274</v>
      </c>
      <c r="J29">
        <v>227</v>
      </c>
      <c r="K29">
        <v>285</v>
      </c>
      <c r="L29">
        <v>364</v>
      </c>
      <c r="M29">
        <v>210</v>
      </c>
      <c r="N29">
        <v>175</v>
      </c>
      <c r="O29">
        <v>182</v>
      </c>
      <c r="P29">
        <v>175</v>
      </c>
      <c r="Q29">
        <v>232</v>
      </c>
      <c r="R29">
        <v>229</v>
      </c>
      <c r="S29">
        <v>215</v>
      </c>
      <c r="T29">
        <v>215</v>
      </c>
      <c r="U29">
        <v>128</v>
      </c>
      <c r="V29">
        <v>105</v>
      </c>
      <c r="W29">
        <v>78</v>
      </c>
      <c r="X29">
        <v>97</v>
      </c>
      <c r="Y29">
        <v>135</v>
      </c>
      <c r="Z29">
        <v>147</v>
      </c>
      <c r="AA29">
        <v>168</v>
      </c>
      <c r="AB29">
        <v>161</v>
      </c>
      <c r="AC29">
        <v>175</v>
      </c>
      <c r="AD29">
        <v>104</v>
      </c>
      <c r="AE29">
        <v>128</v>
      </c>
      <c r="AF29">
        <v>98</v>
      </c>
    </row>
    <row r="30" spans="1:32" x14ac:dyDescent="0.2">
      <c r="A30" t="s">
        <v>56</v>
      </c>
      <c r="B30" t="s">
        <v>28</v>
      </c>
      <c r="C30">
        <v>239526892</v>
      </c>
      <c r="D30">
        <v>239533263</v>
      </c>
      <c r="E30" t="s">
        <v>71</v>
      </c>
      <c r="I30">
        <v>237</v>
      </c>
      <c r="J30">
        <v>301</v>
      </c>
      <c r="K30">
        <v>238</v>
      </c>
      <c r="L30">
        <v>399</v>
      </c>
      <c r="M30">
        <v>178</v>
      </c>
      <c r="N30">
        <v>260</v>
      </c>
      <c r="O30">
        <v>258</v>
      </c>
      <c r="P30">
        <v>248</v>
      </c>
      <c r="Q30">
        <v>322</v>
      </c>
      <c r="R30">
        <v>252</v>
      </c>
      <c r="S30">
        <v>227</v>
      </c>
      <c r="T30">
        <v>285</v>
      </c>
      <c r="U30">
        <v>200</v>
      </c>
      <c r="V30">
        <v>208</v>
      </c>
      <c r="W30">
        <v>190</v>
      </c>
      <c r="X30">
        <v>247</v>
      </c>
      <c r="Y30">
        <v>219</v>
      </c>
      <c r="Z30">
        <v>272</v>
      </c>
      <c r="AA30">
        <v>329</v>
      </c>
      <c r="AB30">
        <v>254</v>
      </c>
      <c r="AC30">
        <v>318</v>
      </c>
      <c r="AD30">
        <v>162</v>
      </c>
      <c r="AE30">
        <v>231</v>
      </c>
      <c r="AF30">
        <v>193</v>
      </c>
    </row>
    <row r="31" spans="1:32" x14ac:dyDescent="0.2">
      <c r="A31" t="s">
        <v>57</v>
      </c>
      <c r="B31" t="s">
        <v>28</v>
      </c>
      <c r="C31">
        <v>241270109</v>
      </c>
      <c r="D31">
        <v>241292666</v>
      </c>
      <c r="E31" t="s">
        <v>71</v>
      </c>
      <c r="I31">
        <v>244</v>
      </c>
      <c r="J31">
        <v>262</v>
      </c>
      <c r="K31">
        <v>344</v>
      </c>
      <c r="L31">
        <v>386</v>
      </c>
      <c r="M31">
        <v>159</v>
      </c>
      <c r="N31">
        <v>270</v>
      </c>
      <c r="O31">
        <v>179</v>
      </c>
      <c r="P31">
        <v>260</v>
      </c>
      <c r="Q31">
        <v>303</v>
      </c>
      <c r="R31">
        <v>232</v>
      </c>
      <c r="S31">
        <v>246</v>
      </c>
      <c r="T31">
        <v>300</v>
      </c>
      <c r="U31">
        <v>162</v>
      </c>
      <c r="V31">
        <v>162</v>
      </c>
      <c r="W31">
        <v>123</v>
      </c>
      <c r="X31">
        <v>142</v>
      </c>
      <c r="Y31">
        <v>143</v>
      </c>
      <c r="Z31">
        <v>201</v>
      </c>
      <c r="AA31">
        <v>170</v>
      </c>
      <c r="AB31">
        <v>190</v>
      </c>
      <c r="AC31">
        <v>148</v>
      </c>
      <c r="AD31">
        <v>138</v>
      </c>
      <c r="AE31">
        <v>153</v>
      </c>
      <c r="AF31">
        <v>165</v>
      </c>
    </row>
    <row r="32" spans="1:32" x14ac:dyDescent="0.2">
      <c r="A32" t="s">
        <v>58</v>
      </c>
      <c r="B32" t="s">
        <v>28</v>
      </c>
      <c r="C32">
        <v>242843056</v>
      </c>
      <c r="D32">
        <v>242856337</v>
      </c>
      <c r="E32" t="s">
        <v>71</v>
      </c>
      <c r="I32">
        <v>188</v>
      </c>
      <c r="J32">
        <v>194</v>
      </c>
      <c r="K32">
        <v>252</v>
      </c>
      <c r="L32">
        <v>326</v>
      </c>
      <c r="M32">
        <v>185</v>
      </c>
      <c r="N32">
        <v>200</v>
      </c>
      <c r="O32">
        <v>192</v>
      </c>
      <c r="P32">
        <v>207</v>
      </c>
      <c r="Q32">
        <v>202</v>
      </c>
      <c r="R32">
        <v>249</v>
      </c>
      <c r="S32">
        <v>241</v>
      </c>
      <c r="T32">
        <v>264</v>
      </c>
      <c r="U32">
        <v>129</v>
      </c>
      <c r="V32">
        <v>178</v>
      </c>
      <c r="W32">
        <v>130</v>
      </c>
      <c r="X32">
        <v>152</v>
      </c>
      <c r="Y32">
        <v>234</v>
      </c>
      <c r="Z32">
        <v>198</v>
      </c>
      <c r="AA32">
        <v>196</v>
      </c>
      <c r="AB32">
        <v>199</v>
      </c>
      <c r="AC32">
        <v>188</v>
      </c>
      <c r="AD32">
        <v>178</v>
      </c>
      <c r="AE32">
        <v>187</v>
      </c>
      <c r="AF32">
        <v>237</v>
      </c>
    </row>
    <row r="33" spans="1:32" x14ac:dyDescent="0.2">
      <c r="A33" t="s">
        <v>59</v>
      </c>
      <c r="B33" t="s">
        <v>28</v>
      </c>
      <c r="C33">
        <v>244429498</v>
      </c>
      <c r="D33">
        <v>244431032</v>
      </c>
      <c r="E33" t="s">
        <v>71</v>
      </c>
      <c r="I33">
        <v>226</v>
      </c>
      <c r="J33">
        <v>264</v>
      </c>
      <c r="K33">
        <v>261</v>
      </c>
      <c r="L33">
        <v>412</v>
      </c>
      <c r="M33">
        <v>245</v>
      </c>
      <c r="N33">
        <v>237</v>
      </c>
      <c r="O33">
        <v>238</v>
      </c>
      <c r="P33">
        <v>268</v>
      </c>
      <c r="Q33">
        <v>299</v>
      </c>
      <c r="R33">
        <v>309</v>
      </c>
      <c r="S33">
        <v>237</v>
      </c>
      <c r="T33">
        <v>315</v>
      </c>
      <c r="U33">
        <v>142</v>
      </c>
      <c r="V33">
        <v>196</v>
      </c>
      <c r="W33">
        <v>140</v>
      </c>
      <c r="X33">
        <v>179</v>
      </c>
      <c r="Y33">
        <v>173</v>
      </c>
      <c r="Z33">
        <v>200</v>
      </c>
      <c r="AA33">
        <v>200</v>
      </c>
      <c r="AB33">
        <v>227</v>
      </c>
      <c r="AC33">
        <v>204</v>
      </c>
      <c r="AD33">
        <v>223</v>
      </c>
      <c r="AE33">
        <v>257</v>
      </c>
      <c r="AF33">
        <v>225</v>
      </c>
    </row>
    <row r="34" spans="1:32" x14ac:dyDescent="0.2">
      <c r="A34" t="s">
        <v>60</v>
      </c>
      <c r="B34" t="s">
        <v>28</v>
      </c>
      <c r="C34">
        <v>244448153</v>
      </c>
      <c r="D34">
        <v>244450867</v>
      </c>
      <c r="E34" t="s">
        <v>71</v>
      </c>
      <c r="I34">
        <v>1519</v>
      </c>
      <c r="J34">
        <v>1451</v>
      </c>
      <c r="K34">
        <v>1719</v>
      </c>
      <c r="L34">
        <v>1964</v>
      </c>
      <c r="M34">
        <v>1180</v>
      </c>
      <c r="N34">
        <v>1245</v>
      </c>
      <c r="O34">
        <v>1614</v>
      </c>
      <c r="P34">
        <v>1499</v>
      </c>
      <c r="Q34">
        <v>1394</v>
      </c>
      <c r="R34">
        <v>1395</v>
      </c>
      <c r="S34">
        <v>1459</v>
      </c>
      <c r="T34">
        <v>1502</v>
      </c>
      <c r="U34">
        <v>557</v>
      </c>
      <c r="V34">
        <v>617</v>
      </c>
      <c r="W34">
        <v>467</v>
      </c>
      <c r="X34">
        <v>640</v>
      </c>
      <c r="Y34">
        <v>690</v>
      </c>
      <c r="Z34">
        <v>841</v>
      </c>
      <c r="AA34">
        <v>786</v>
      </c>
      <c r="AB34">
        <v>944</v>
      </c>
      <c r="AC34">
        <v>923</v>
      </c>
      <c r="AD34">
        <v>584</v>
      </c>
      <c r="AE34">
        <v>733</v>
      </c>
      <c r="AF34">
        <v>699</v>
      </c>
    </row>
    <row r="35" spans="1:32" x14ac:dyDescent="0.2">
      <c r="A35" t="s">
        <v>61</v>
      </c>
      <c r="B35" t="s">
        <v>28</v>
      </c>
      <c r="C35">
        <v>244754331</v>
      </c>
      <c r="D35">
        <v>244763238</v>
      </c>
      <c r="E35" t="s">
        <v>71</v>
      </c>
      <c r="I35">
        <v>99</v>
      </c>
      <c r="J35">
        <v>130</v>
      </c>
      <c r="K35">
        <v>142</v>
      </c>
      <c r="L35">
        <v>176</v>
      </c>
      <c r="M35">
        <v>110</v>
      </c>
      <c r="N35">
        <v>113</v>
      </c>
      <c r="O35">
        <v>128</v>
      </c>
      <c r="P35">
        <v>128</v>
      </c>
      <c r="Q35">
        <v>148</v>
      </c>
      <c r="R35">
        <v>132</v>
      </c>
      <c r="S35">
        <v>122</v>
      </c>
      <c r="T35">
        <v>172</v>
      </c>
      <c r="U35">
        <v>82</v>
      </c>
      <c r="V35">
        <v>92</v>
      </c>
      <c r="W35">
        <v>71</v>
      </c>
      <c r="X35">
        <v>63</v>
      </c>
      <c r="Y35">
        <v>95</v>
      </c>
      <c r="Z35">
        <v>99</v>
      </c>
      <c r="AA35">
        <v>137</v>
      </c>
      <c r="AB35">
        <v>133</v>
      </c>
      <c r="AC35">
        <v>121</v>
      </c>
      <c r="AD35">
        <v>123</v>
      </c>
      <c r="AE35">
        <v>96</v>
      </c>
      <c r="AF35">
        <v>121</v>
      </c>
    </row>
    <row r="36" spans="1:32" x14ac:dyDescent="0.2">
      <c r="A36" t="s">
        <v>62</v>
      </c>
      <c r="B36" t="s">
        <v>28</v>
      </c>
      <c r="C36">
        <v>245438089</v>
      </c>
      <c r="D36">
        <v>245445737</v>
      </c>
      <c r="E36" t="s">
        <v>71</v>
      </c>
      <c r="I36">
        <v>184</v>
      </c>
      <c r="J36">
        <v>192</v>
      </c>
      <c r="K36">
        <v>233</v>
      </c>
      <c r="L36">
        <v>272</v>
      </c>
      <c r="M36">
        <v>174</v>
      </c>
      <c r="N36">
        <v>156</v>
      </c>
      <c r="O36">
        <v>167</v>
      </c>
      <c r="P36">
        <v>183</v>
      </c>
      <c r="Q36">
        <v>189</v>
      </c>
      <c r="R36">
        <v>195</v>
      </c>
      <c r="S36">
        <v>209</v>
      </c>
      <c r="T36">
        <v>270</v>
      </c>
      <c r="U36">
        <v>41</v>
      </c>
      <c r="V36">
        <v>53</v>
      </c>
      <c r="W36">
        <v>60</v>
      </c>
      <c r="X36">
        <v>57</v>
      </c>
      <c r="Y36">
        <v>49</v>
      </c>
      <c r="Z36">
        <v>60</v>
      </c>
      <c r="AA36">
        <v>73</v>
      </c>
      <c r="AB36">
        <v>115</v>
      </c>
      <c r="AC36">
        <v>89</v>
      </c>
      <c r="AD36">
        <v>75</v>
      </c>
      <c r="AE36">
        <v>80</v>
      </c>
      <c r="AF36">
        <v>75</v>
      </c>
    </row>
    <row r="37" spans="1:32" x14ac:dyDescent="0.2">
      <c r="A37" t="s">
        <v>63</v>
      </c>
      <c r="B37" t="s">
        <v>28</v>
      </c>
      <c r="C37">
        <v>245952633</v>
      </c>
      <c r="D37">
        <v>245965753</v>
      </c>
      <c r="E37" t="s">
        <v>71</v>
      </c>
      <c r="I37">
        <v>973</v>
      </c>
      <c r="J37">
        <v>948</v>
      </c>
      <c r="K37">
        <v>1014</v>
      </c>
      <c r="L37">
        <v>1029</v>
      </c>
      <c r="M37">
        <v>623</v>
      </c>
      <c r="N37">
        <v>578</v>
      </c>
      <c r="O37">
        <v>874</v>
      </c>
      <c r="P37">
        <v>1019</v>
      </c>
      <c r="Q37">
        <v>919</v>
      </c>
      <c r="R37">
        <v>754</v>
      </c>
      <c r="S37">
        <v>587</v>
      </c>
      <c r="T37">
        <v>790</v>
      </c>
      <c r="U37">
        <v>379</v>
      </c>
      <c r="V37">
        <v>522</v>
      </c>
      <c r="W37">
        <v>454</v>
      </c>
      <c r="X37">
        <v>370</v>
      </c>
      <c r="Y37">
        <v>412</v>
      </c>
      <c r="Z37">
        <v>388</v>
      </c>
      <c r="AA37">
        <v>721</v>
      </c>
      <c r="AB37">
        <v>774</v>
      </c>
      <c r="AC37">
        <v>800</v>
      </c>
      <c r="AD37">
        <v>317</v>
      </c>
      <c r="AE37">
        <v>511</v>
      </c>
      <c r="AF37">
        <v>392</v>
      </c>
    </row>
    <row r="38" spans="1:32" x14ac:dyDescent="0.2">
      <c r="A38" t="s">
        <v>64</v>
      </c>
      <c r="B38" t="s">
        <v>28</v>
      </c>
      <c r="C38">
        <v>246802227</v>
      </c>
      <c r="D38">
        <v>246850162</v>
      </c>
      <c r="E38" t="s">
        <v>71</v>
      </c>
      <c r="I38">
        <v>139</v>
      </c>
      <c r="J38">
        <v>167</v>
      </c>
      <c r="K38">
        <v>138</v>
      </c>
      <c r="L38">
        <v>139</v>
      </c>
      <c r="M38">
        <v>71</v>
      </c>
      <c r="N38">
        <v>70</v>
      </c>
      <c r="O38">
        <v>130</v>
      </c>
      <c r="P38">
        <v>124</v>
      </c>
      <c r="Q38">
        <v>114</v>
      </c>
      <c r="R38">
        <v>98</v>
      </c>
      <c r="S38">
        <v>133</v>
      </c>
      <c r="T38">
        <v>125</v>
      </c>
      <c r="U38">
        <v>81</v>
      </c>
      <c r="V38">
        <v>79</v>
      </c>
      <c r="W38">
        <v>61</v>
      </c>
      <c r="X38">
        <v>53</v>
      </c>
      <c r="Y38">
        <v>33</v>
      </c>
      <c r="Z38">
        <v>31</v>
      </c>
      <c r="AA38">
        <v>53</v>
      </c>
      <c r="AB38">
        <v>87</v>
      </c>
      <c r="AC38">
        <v>63</v>
      </c>
      <c r="AD38">
        <v>46</v>
      </c>
      <c r="AE38">
        <v>64</v>
      </c>
      <c r="AF38">
        <v>64</v>
      </c>
    </row>
    <row r="39" spans="1:32" x14ac:dyDescent="0.2">
      <c r="A39" t="s">
        <v>65</v>
      </c>
      <c r="B39" t="s">
        <v>28</v>
      </c>
      <c r="C39">
        <v>248528260</v>
      </c>
      <c r="D39">
        <v>248532633</v>
      </c>
      <c r="E39" t="s">
        <v>71</v>
      </c>
      <c r="I39">
        <v>173</v>
      </c>
      <c r="J39">
        <v>268</v>
      </c>
      <c r="K39">
        <v>273</v>
      </c>
      <c r="L39">
        <v>315</v>
      </c>
      <c r="M39">
        <v>188</v>
      </c>
      <c r="N39">
        <v>127</v>
      </c>
      <c r="O39">
        <v>185</v>
      </c>
      <c r="P39">
        <v>134</v>
      </c>
      <c r="Q39">
        <v>228</v>
      </c>
      <c r="R39">
        <v>148</v>
      </c>
      <c r="S39">
        <v>145</v>
      </c>
      <c r="T39">
        <v>208</v>
      </c>
      <c r="U39">
        <v>74</v>
      </c>
      <c r="V39">
        <v>77</v>
      </c>
      <c r="W39">
        <v>69</v>
      </c>
      <c r="X39">
        <v>88</v>
      </c>
      <c r="Y39">
        <v>63</v>
      </c>
      <c r="Z39">
        <v>95</v>
      </c>
      <c r="AA39">
        <v>126</v>
      </c>
      <c r="AB39">
        <v>115</v>
      </c>
      <c r="AC39">
        <v>92</v>
      </c>
      <c r="AD39">
        <v>103</v>
      </c>
      <c r="AE39">
        <v>87</v>
      </c>
      <c r="AF39">
        <v>99</v>
      </c>
    </row>
    <row r="40" spans="1:32" x14ac:dyDescent="0.2">
      <c r="A40" t="s">
        <v>66</v>
      </c>
      <c r="B40" t="s">
        <v>28</v>
      </c>
      <c r="C40">
        <v>248532798</v>
      </c>
      <c r="D40">
        <v>248535026</v>
      </c>
      <c r="E40" t="s">
        <v>71</v>
      </c>
      <c r="I40">
        <v>50</v>
      </c>
      <c r="J40">
        <v>100</v>
      </c>
      <c r="K40">
        <v>77</v>
      </c>
      <c r="L40">
        <v>103</v>
      </c>
      <c r="M40">
        <v>80</v>
      </c>
      <c r="N40">
        <v>70</v>
      </c>
      <c r="O40">
        <v>55</v>
      </c>
      <c r="P40">
        <v>67</v>
      </c>
      <c r="Q40">
        <v>73</v>
      </c>
      <c r="R40">
        <v>80</v>
      </c>
      <c r="S40">
        <v>66</v>
      </c>
      <c r="T40">
        <v>79</v>
      </c>
      <c r="U40">
        <v>28</v>
      </c>
      <c r="V40">
        <v>38</v>
      </c>
      <c r="W40">
        <v>37</v>
      </c>
      <c r="X40">
        <v>42</v>
      </c>
      <c r="Y40">
        <v>43</v>
      </c>
      <c r="Z40">
        <v>40</v>
      </c>
      <c r="AA40">
        <v>43</v>
      </c>
      <c r="AB40">
        <v>85</v>
      </c>
      <c r="AC40">
        <v>69</v>
      </c>
      <c r="AD40">
        <v>49</v>
      </c>
      <c r="AE40">
        <v>44</v>
      </c>
      <c r="AF40">
        <v>47</v>
      </c>
    </row>
    <row r="41" spans="1:32" x14ac:dyDescent="0.2">
      <c r="E41" t="s">
        <v>74</v>
      </c>
      <c r="F41">
        <f>AVERAGE(F2:H24)</f>
        <v>94.559722222222206</v>
      </c>
    </row>
    <row r="42" spans="1:32" x14ac:dyDescent="0.2">
      <c r="E42" t="s">
        <v>75</v>
      </c>
      <c r="F42">
        <f xml:space="preserve"> STDEV(F2:H24)/SQRT(COUNT( F2:H24))</f>
        <v>1.0745735578026976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W7984_chr5AS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Taagen</dc:creator>
  <cp:lastModifiedBy>Ellie Taagen</cp:lastModifiedBy>
  <dcterms:created xsi:type="dcterms:W3CDTF">2020-10-23T17:07:33Z</dcterms:created>
  <dcterms:modified xsi:type="dcterms:W3CDTF">2021-01-04T17:33:39Z</dcterms:modified>
</cp:coreProperties>
</file>