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ashj/Documents/GitHub/banana-split/"/>
    </mc:Choice>
  </mc:AlternateContent>
  <xr:revisionPtr revIDLastSave="0" documentId="13_ncr:1_{7BD290FF-1D95-3540-B7FA-82CCE800F19A}" xr6:coauthVersionLast="47" xr6:coauthVersionMax="47" xr10:uidLastSave="{00000000-0000-0000-0000-000000000000}"/>
  <bookViews>
    <workbookView xWindow="25600" yWindow="500" windowWidth="25600" windowHeight="27240" xr2:uid="{DC6C3621-A1B4-534A-9EBD-A931127DE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16" i="1"/>
  <c r="F17" i="1"/>
  <c r="F18" i="1"/>
  <c r="F5" i="1"/>
  <c r="F6" i="1"/>
  <c r="F7" i="1"/>
  <c r="F8" i="1"/>
  <c r="F11" i="1"/>
  <c r="F12" i="1"/>
  <c r="F13" i="1"/>
  <c r="F14" i="1"/>
  <c r="F15" i="1"/>
  <c r="F4" i="1"/>
  <c r="F21" i="1" l="1"/>
  <c r="F23" i="1" s="1"/>
  <c r="F24" i="1" s="1"/>
</calcChain>
</file>

<file path=xl/sharedStrings.xml><?xml version="1.0" encoding="utf-8"?>
<sst xmlns="http://schemas.openxmlformats.org/spreadsheetml/2006/main" count="44" uniqueCount="37">
  <si>
    <t>Banana Split Bill of Materials</t>
  </si>
  <si>
    <t>Manufactured Parts</t>
  </si>
  <si>
    <t>Purchased Components</t>
  </si>
  <si>
    <t>Part Name</t>
  </si>
  <si>
    <t>Source (linked)</t>
  </si>
  <si>
    <t>Quantity</t>
  </si>
  <si>
    <t>Unit Price</t>
  </si>
  <si>
    <t>Price</t>
  </si>
  <si>
    <t>PCB</t>
  </si>
  <si>
    <t>Clear Case</t>
  </si>
  <si>
    <t>Keycaps</t>
  </si>
  <si>
    <t>Translucent Yellow Keycaps</t>
  </si>
  <si>
    <t>Translucent Brown Keycaps</t>
  </si>
  <si>
    <t>Translucent Keycaps</t>
  </si>
  <si>
    <t>Nice!Nano</t>
  </si>
  <si>
    <t>Nice!View</t>
  </si>
  <si>
    <t>Twilight Silent Kalih Choc V1 Switches</t>
  </si>
  <si>
    <t>Surface Mount Push Switch (SW_TACT_ALPS_SKQGABE010)</t>
  </si>
  <si>
    <t>M3 Screw and Nut Set</t>
  </si>
  <si>
    <t>18650 Battery Holder</t>
  </si>
  <si>
    <t>18650 Battery (VAPCELL K25 18650)</t>
  </si>
  <si>
    <t>LIION Wholesale</t>
  </si>
  <si>
    <t>Notes</t>
  </si>
  <si>
    <t>Minimum 5 Produced</t>
  </si>
  <si>
    <t>BeeKeeb</t>
  </si>
  <si>
    <t>Sparkfun</t>
  </si>
  <si>
    <t>SUBTOTAL</t>
  </si>
  <si>
    <t>Projected 7% Tax</t>
  </si>
  <si>
    <t>TOTAL</t>
  </si>
  <si>
    <t>Shipping Estimate</t>
  </si>
  <si>
    <t>Typeractive</t>
  </si>
  <si>
    <t>AliExpress</t>
  </si>
  <si>
    <t>Rubber Feet (4 pack)</t>
  </si>
  <si>
    <t>Choc V1 Hot Swap Sockets (100 pc)</t>
  </si>
  <si>
    <t xml:space="preserve">Best price has 100 pc, only use 40. </t>
  </si>
  <si>
    <t>JLC3DP</t>
  </si>
  <si>
    <t>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</si>
</sst>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yperactive.xyz/products/nice-nano" TargetMode="External"/><Relationship Id="rId3" Type="http://schemas.openxmlformats.org/officeDocument/2006/relationships/hyperlink" Target="https://www.aliexpress.us/item/3256802855487110.html?spm=a2g0o.productlist.main.53.c05e5fcbWHw6qu&amp;algo_pvid=3405240f-da0c-4ae4-b574-011d41f74aca&amp;algo_exp_id=3405240f-da0c-4ae4-b574-011d41f74aca-48&amp;pdp_ext_f=%7B%22order%22%3A%2232%22%2C%22eval%22%3A%221%22%7D&amp;pdp_npi=4%40dis%21USD%211.16%210.66%21%21%211.16%210.66%21%402101ead817519177160806497eba65%2112000023405086083%21sea%21US%210%21ABX&amp;curPageLogUid=vxMI0UXyYN8C&amp;utparam-url=scene%3Asearch%7Cquery_from%3A" TargetMode="External"/><Relationship Id="rId7" Type="http://schemas.openxmlformats.org/officeDocument/2006/relationships/hyperlink" Target="https://www.sparkfun.com/mini-pushbutton-switch-smd.html" TargetMode="External"/><Relationship Id="rId2" Type="http://schemas.openxmlformats.org/officeDocument/2006/relationships/hyperlink" Target="https://www.aliexpress.us/item/3256809073816688.html?spm=a2g0o.detail.pcDetailTopMoreOtherSeller.1.1032JAsLJAsLcF&amp;gps-id=pcDetailTopMoreOtherSeller&amp;scm=1007.40050.354490.0&amp;scm_id=1007.40050.354490.0&amp;scm-url=1007.40050.354490.0&amp;pvid=52a5a5e8-bf4b-41b6-8108-8eef565778c2&amp;_t=gps-id:pcDetailTopMoreOtherSeller,scm-url:1007.40050.354490.0,pvid:52a5a5e8-bf4b-41b6-8108-8eef565778c2,tpp_buckets:668%232846%238111%231996&amp;pdp_ext_f=%7B%22order%22%3A%221%22%2C%22eval%22%3A%221%22%2C%22sceneId%22%3A%2230050%22%7D&amp;pdp_npi=4%40dis%21USD%210.91%210.73%21%21%210.91%210.73%21%402103244817519174567381591e3a81%2112000048590082109%21rec%21US%21%21ABX&amp;utparam-url=scene%3ApcDetailTopMoreOtherSeller%7Cquery_from%3A" TargetMode="External"/><Relationship Id="rId1" Type="http://schemas.openxmlformats.org/officeDocument/2006/relationships/hyperlink" Target="https://www.aliexpress.us/item/3256807407760967.html?spm=a2g0o.productlist.main.50.50ddFAi9FAi94T&amp;aem_p4p_detail=202507071242016875438172287900006501822&amp;algo_pvid=1823b0f5-b689-4a9e-95be-df6ef2326faf&amp;algo_exp_id=1823b0f5-b689-4a9e-95be-df6ef2326faf-47&amp;pdp_ext_f=%7B%22order%22%3A%22147%22%2C%22eval%22%3A%221%22%7D&amp;pdp_npi=4%40dis%21USD%213.70%212.96%21%21%213.70%212.96%21%402103244617519173212394410e940e%2112000041427988530%21sea%21US%210%21ABX&amp;curPageLogUid=Z5tj6B7jusfV&amp;utparam-url=scene%3Asearch%7Cquery_from%3A&amp;search_p4p_id=202507071242016875438172287900006501822_12" TargetMode="External"/><Relationship Id="rId6" Type="http://schemas.openxmlformats.org/officeDocument/2006/relationships/hyperlink" Target="https://shop.beekeeb.com/product/kailh-silent-switch-linear-twilight/?srsltid=AfmBOop2ZT11Pg6cEKuNuwvuuaDNyfJdAnzfuNNDsiNcYPtR-uofrR0q" TargetMode="External"/><Relationship Id="rId5" Type="http://schemas.openxmlformats.org/officeDocument/2006/relationships/hyperlink" Target="https://www.aliexpress.us/item/3256808288570508.html?spm=a2g0o.productlist.main.25.4ae2n4gIn4gI31&amp;algo_pvid=5a822ad1-f8ec-4e10-a3fc-b90c5b511bf5&amp;algo_exp_id=5a822ad1-f8ec-4e10-a3fc-b90c5b511bf5-24&amp;pdp_ext_f=%7B%22order%22%3A%227%22%2C%22eval%22%3A%221%22%7D&amp;pdp_npi=4%40dis%21USD%217.40%216.81%21%21%217.40%216.81%21%40210337bc17519176201104540ed05e%2112000045307138887%21sea%21US%210%21ABX&amp;curPageLogUid=rLyCPsFTp152&amp;utparam-url=scene%3Asearch%7Cquery_from%3A" TargetMode="External"/><Relationship Id="rId4" Type="http://schemas.openxmlformats.org/officeDocument/2006/relationships/hyperlink" Target="https://liionwholesale.com/products/vapcell-k25-18650-20a-35a-flat-top-2500mah-battery-genuine?variant=31330442149957" TargetMode="External"/><Relationship Id="rId9" Type="http://schemas.openxmlformats.org/officeDocument/2006/relationships/hyperlink" Target="https://typeractive.xyz/products/nice-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4E7F-A75B-0E49-AFC9-2FA9F665DCAC}">
  <dimension ref="A1:G24"/>
  <sheetViews>
    <sheetView tabSelected="1" zoomScale="142" zoomScaleNormal="142" workbookViewId="0">
      <selection activeCell="E5" sqref="E5"/>
    </sheetView>
  </sheetViews>
  <sheetFormatPr baseColWidth="10" defaultRowHeight="16" x14ac:dyDescent="0.2"/>
  <cols>
    <col min="1" max="1" width="25.5" customWidth="1"/>
    <col min="2" max="2" width="48.1640625" customWidth="1"/>
    <col min="3" max="3" width="17.33203125" customWidth="1"/>
    <col min="7" max="7" width="26.1640625" customWidth="1"/>
  </cols>
  <sheetData>
    <row r="1" spans="1:7" x14ac:dyDescent="0.2">
      <c r="A1" s="1" t="s">
        <v>0</v>
      </c>
    </row>
    <row r="2" spans="1:7" x14ac:dyDescent="0.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22</v>
      </c>
    </row>
    <row r="3" spans="1:7" x14ac:dyDescent="0.2">
      <c r="A3" s="1" t="s">
        <v>1</v>
      </c>
      <c r="E3" s="2"/>
      <c r="F3" s="2"/>
    </row>
    <row r="4" spans="1:7" x14ac:dyDescent="0.2">
      <c r="A4" s="1"/>
      <c r="B4" t="s">
        <v>8</v>
      </c>
      <c r="C4" t="s">
        <v>36</v>
      </c>
      <c r="D4">
        <v>5</v>
      </c>
      <c r="E4" s="2">
        <v>3.28</v>
      </c>
      <c r="F4" s="2">
        <f>D4*E4</f>
        <v>16.399999999999999</v>
      </c>
      <c r="G4" t="s">
        <v>23</v>
      </c>
    </row>
    <row r="5" spans="1:7" x14ac:dyDescent="0.2">
      <c r="A5" s="1"/>
      <c r="B5" t="s">
        <v>9</v>
      </c>
      <c r="C5" t="s">
        <v>35</v>
      </c>
      <c r="D5">
        <v>1</v>
      </c>
      <c r="E5" s="2">
        <v>30.64</v>
      </c>
      <c r="F5" s="2">
        <f t="shared" ref="F5:F19" si="0">D5*E5</f>
        <v>30.64</v>
      </c>
    </row>
    <row r="6" spans="1:7" x14ac:dyDescent="0.2">
      <c r="A6" s="3" t="s">
        <v>10</v>
      </c>
      <c r="B6" t="s">
        <v>13</v>
      </c>
      <c r="C6" t="s">
        <v>35</v>
      </c>
      <c r="D6">
        <v>22</v>
      </c>
      <c r="E6" s="2">
        <v>0.3</v>
      </c>
      <c r="F6" s="2">
        <f t="shared" si="0"/>
        <v>6.6</v>
      </c>
    </row>
    <row r="7" spans="1:7" x14ac:dyDescent="0.2">
      <c r="B7" t="s">
        <v>11</v>
      </c>
      <c r="C7" t="s">
        <v>35</v>
      </c>
      <c r="D7">
        <v>10</v>
      </c>
      <c r="E7" s="2">
        <v>0.3</v>
      </c>
      <c r="F7" s="2">
        <f t="shared" si="0"/>
        <v>3</v>
      </c>
    </row>
    <row r="8" spans="1:7" x14ac:dyDescent="0.2">
      <c r="B8" t="s">
        <v>12</v>
      </c>
      <c r="C8" t="s">
        <v>35</v>
      </c>
      <c r="D8">
        <v>8</v>
      </c>
      <c r="E8" s="2">
        <v>0.3</v>
      </c>
      <c r="F8" s="2">
        <f t="shared" si="0"/>
        <v>2.4</v>
      </c>
    </row>
    <row r="9" spans="1:7" x14ac:dyDescent="0.2">
      <c r="E9" s="2"/>
      <c r="F9" s="2"/>
    </row>
    <row r="10" spans="1:7" x14ac:dyDescent="0.2">
      <c r="A10" s="1" t="s">
        <v>2</v>
      </c>
      <c r="E10" s="2"/>
      <c r="F10" s="2"/>
    </row>
    <row r="11" spans="1:7" x14ac:dyDescent="0.2">
      <c r="B11" t="s">
        <v>14</v>
      </c>
      <c r="C11" s="4" t="s">
        <v>30</v>
      </c>
      <c r="D11">
        <v>2</v>
      </c>
      <c r="E11" s="2">
        <v>25</v>
      </c>
      <c r="F11" s="2">
        <f t="shared" si="0"/>
        <v>50</v>
      </c>
    </row>
    <row r="12" spans="1:7" x14ac:dyDescent="0.2">
      <c r="B12" t="s">
        <v>15</v>
      </c>
      <c r="C12" s="4" t="s">
        <v>30</v>
      </c>
      <c r="D12">
        <v>2</v>
      </c>
      <c r="E12" s="2">
        <v>20</v>
      </c>
      <c r="F12" s="2">
        <f t="shared" si="0"/>
        <v>40</v>
      </c>
    </row>
    <row r="13" spans="1:7" x14ac:dyDescent="0.2">
      <c r="B13" t="s">
        <v>19</v>
      </c>
      <c r="C13" s="4" t="s">
        <v>31</v>
      </c>
      <c r="D13">
        <v>2</v>
      </c>
      <c r="E13" s="2">
        <v>1.1599999999999999</v>
      </c>
      <c r="F13" s="2">
        <f t="shared" si="0"/>
        <v>2.3199999999999998</v>
      </c>
    </row>
    <row r="14" spans="1:7" x14ac:dyDescent="0.2">
      <c r="B14" t="s">
        <v>20</v>
      </c>
      <c r="C14" s="4" t="s">
        <v>21</v>
      </c>
      <c r="D14">
        <v>2</v>
      </c>
      <c r="E14" s="2">
        <v>3.49</v>
      </c>
      <c r="F14" s="2">
        <f t="shared" si="0"/>
        <v>6.98</v>
      </c>
    </row>
    <row r="15" spans="1:7" x14ac:dyDescent="0.2">
      <c r="B15" t="s">
        <v>16</v>
      </c>
      <c r="C15" s="4" t="s">
        <v>24</v>
      </c>
      <c r="D15">
        <v>40</v>
      </c>
      <c r="E15" s="2">
        <v>1.05</v>
      </c>
      <c r="F15" s="2">
        <f t="shared" si="0"/>
        <v>42</v>
      </c>
    </row>
    <row r="16" spans="1:7" x14ac:dyDescent="0.2">
      <c r="B16" t="s">
        <v>33</v>
      </c>
      <c r="C16" s="4" t="s">
        <v>31</v>
      </c>
      <c r="D16">
        <v>1</v>
      </c>
      <c r="E16" s="2">
        <v>7.4</v>
      </c>
      <c r="F16" s="2">
        <f t="shared" si="0"/>
        <v>7.4</v>
      </c>
      <c r="G16" t="s">
        <v>34</v>
      </c>
    </row>
    <row r="17" spans="1:6" x14ac:dyDescent="0.2">
      <c r="B17" t="s">
        <v>17</v>
      </c>
      <c r="C17" s="4" t="s">
        <v>25</v>
      </c>
      <c r="D17">
        <v>2</v>
      </c>
      <c r="E17" s="2">
        <v>1.05</v>
      </c>
      <c r="F17" s="2">
        <f t="shared" si="0"/>
        <v>2.1</v>
      </c>
    </row>
    <row r="18" spans="1:6" x14ac:dyDescent="0.2">
      <c r="B18" t="s">
        <v>18</v>
      </c>
      <c r="C18" s="4" t="s">
        <v>31</v>
      </c>
      <c r="D18">
        <v>1</v>
      </c>
      <c r="E18" s="2">
        <v>3.94</v>
      </c>
      <c r="F18" s="2">
        <f t="shared" si="0"/>
        <v>3.94</v>
      </c>
    </row>
    <row r="19" spans="1:6" x14ac:dyDescent="0.2">
      <c r="B19" t="s">
        <v>32</v>
      </c>
      <c r="C19" s="4" t="s">
        <v>31</v>
      </c>
      <c r="D19">
        <v>2</v>
      </c>
      <c r="E19" s="2">
        <v>0.91</v>
      </c>
      <c r="F19" s="2">
        <f t="shared" si="0"/>
        <v>1.82</v>
      </c>
    </row>
    <row r="20" spans="1:6" x14ac:dyDescent="0.2">
      <c r="E20" s="2"/>
      <c r="F20" s="2"/>
    </row>
    <row r="21" spans="1:6" x14ac:dyDescent="0.2">
      <c r="A21" s="1" t="s">
        <v>26</v>
      </c>
      <c r="E21" s="2"/>
      <c r="F21" s="2">
        <f>SUM(F4:F19)</f>
        <v>215.59999999999997</v>
      </c>
    </row>
    <row r="22" spans="1:6" x14ac:dyDescent="0.2">
      <c r="A22" s="5" t="s">
        <v>29</v>
      </c>
      <c r="E22" s="2"/>
      <c r="F22" s="2">
        <v>20</v>
      </c>
    </row>
    <row r="23" spans="1:6" x14ac:dyDescent="0.2">
      <c r="A23" t="s">
        <v>27</v>
      </c>
      <c r="E23" s="2"/>
      <c r="F23" s="2">
        <f>0.07*(F21+F22)</f>
        <v>16.492000000000001</v>
      </c>
    </row>
    <row r="24" spans="1:6" x14ac:dyDescent="0.2">
      <c r="A24" s="1" t="s">
        <v>28</v>
      </c>
      <c r="E24" s="2"/>
      <c r="F24" s="2">
        <f>SUM(F21:F23)</f>
        <v>252.09199999999996</v>
      </c>
    </row>
  </sheetData>
  <hyperlinks>
    <hyperlink ref="C18" r:id="rId1" xr:uid="{D8380DA5-54ED-124E-9AEA-7070CAA745E0}"/>
    <hyperlink ref="C19" r:id="rId2" xr:uid="{3B7F3B4A-0B68-A349-BDD0-8E392C460F87}"/>
    <hyperlink ref="C13" r:id="rId3" xr:uid="{C2EE55D7-0E7C-5840-BE74-38EC88FF672A}"/>
    <hyperlink ref="C14" r:id="rId4" xr:uid="{20BD35C4-C746-BB45-8730-3476C332372F}"/>
    <hyperlink ref="C16" r:id="rId5" xr:uid="{F8896DBD-9487-9A44-B0E1-816F8A07A03B}"/>
    <hyperlink ref="C15" r:id="rId6" xr:uid="{2EC658B3-2A14-4449-B0EE-F8B97E02E585}"/>
    <hyperlink ref="C17" r:id="rId7" xr:uid="{76FC1DEC-F5D8-CD47-ACB0-93657DF73390}"/>
    <hyperlink ref="C11" r:id="rId8" xr:uid="{4CD4ED55-8782-5E47-9EDB-E2896A94B82F}"/>
    <hyperlink ref="C12" r:id="rId9" xr:uid="{56819926-291C-8843-98D2-9BAEFF794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Etash Jhanji</dc:creator>
  <cp:lastModifiedBy>Etash Jhanji</cp:lastModifiedBy>
  <dcterms:created xsi:type="dcterms:W3CDTF">2025-07-07T12:34:55Z</dcterms:created>
  <dcterms:modified xsi:type="dcterms:W3CDTF">2025-07-07T20:36:15Z</dcterms:modified>
</cp:coreProperties>
</file>