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Analysed data" sheetId="1" r:id="rId3"/>
    <sheet state="visible" name="Sheet2" sheetId="2" r:id="rId4"/>
    <sheet state="visible" name="Pivot Table 2" sheetId="3" r:id="rId5"/>
    <sheet state="visible" name="Copy of Pivot Table 2 1" sheetId="4" r:id="rId6"/>
    <sheet state="visible" name="Copy of Pivot Table 2" sheetId="5" r:id="rId7"/>
    <sheet state="visible" name="Clean data" sheetId="6" r:id="rId8"/>
  </sheets>
  <definedNames/>
  <calcPr/>
  <pivotCaches>
    <pivotCache cacheId="0" r:id="rId9"/>
  </pivotCaches>
</workbook>
</file>

<file path=xl/sharedStrings.xml><?xml version="1.0" encoding="utf-8"?>
<sst xmlns="http://schemas.openxmlformats.org/spreadsheetml/2006/main" count="572" uniqueCount="99">
  <si>
    <t>COUNTA of Which Practice screen did you prefer?</t>
  </si>
  <si>
    <t>Which note input method did you prefer?</t>
  </si>
  <si>
    <t>Reason of playing the instrument</t>
  </si>
  <si>
    <t>Option 1: In page text entry, without time information</t>
  </si>
  <si>
    <t>Option 2: Seperate annotation page with time information. Annotations not shown in recording.</t>
  </si>
  <si>
    <t>Option 3: In page text entry, with time information. Annotations shown in recording.</t>
  </si>
  <si>
    <t>Studying Music</t>
  </si>
  <si>
    <t>Hobbyist</t>
  </si>
  <si>
    <t>Which Practice screen did you prefer?</t>
  </si>
  <si>
    <t>Option 1: In page text entry, without time information Total</t>
  </si>
  <si>
    <t>Option 2: Seperate annotation page with time information. Annotations not shown in recording. Total</t>
  </si>
  <si>
    <t>Option 3: In page text entry, with time information. Annotations shown in recording. Total</t>
  </si>
  <si>
    <t>Grand Total</t>
  </si>
  <si>
    <t>Level of expertise?</t>
  </si>
  <si>
    <t>Advanced</t>
  </si>
  <si>
    <t>Beginner</t>
  </si>
  <si>
    <t>Timestamp</t>
  </si>
  <si>
    <t>Do you Play an instrument?</t>
  </si>
  <si>
    <t>Do you see a music teacher?</t>
  </si>
  <si>
    <t>How often do you practice?</t>
  </si>
  <si>
    <t>Do you organise your practice sessions?</t>
  </si>
  <si>
    <t>Do you use any tools which help you practice on your own? If so, which ones?</t>
  </si>
  <si>
    <t xml:space="preserve">Which, if any problems often occur during practice? </t>
  </si>
  <si>
    <t>What build in functionality would you want to have in the perfect practicing app?</t>
  </si>
  <si>
    <t>Age</t>
  </si>
  <si>
    <t>Gender</t>
  </si>
  <si>
    <t>Did you prefer the tasks on screen or in a separate screen?</t>
  </si>
  <si>
    <t>Other notes</t>
  </si>
  <si>
    <t>What test of navigation was the user using</t>
  </si>
  <si>
    <t>Did the user find the information required for the tasks easily</t>
  </si>
  <si>
    <t>The User thinks this is a good experience</t>
  </si>
  <si>
    <t>The User missclicked / navigated to the wrong screen a lot</t>
  </si>
  <si>
    <t>Additional Comments</t>
  </si>
  <si>
    <t xml:space="preserve">The User missclicked / navigated to the wrong screen </t>
  </si>
  <si>
    <t>User is</t>
  </si>
  <si>
    <t>How motivated are you for your next practice session?</t>
  </si>
  <si>
    <t>How motivated are you to stick to your practice goals/plans?</t>
  </si>
  <si>
    <t>Automatically scheduling new sessions would help me</t>
  </si>
  <si>
    <t>Changing my already scheduled sessions to include helpful exercises would benefit me</t>
  </si>
  <si>
    <t>Piano</t>
  </si>
  <si>
    <t>It's a hobby</t>
  </si>
  <si>
    <t>No</t>
  </si>
  <si>
    <t>1-2 times a week</t>
  </si>
  <si>
    <t>Smartphone</t>
  </si>
  <si>
    <t>Unsure what to do</t>
  </si>
  <si>
    <t>Recorder, History of practise</t>
  </si>
  <si>
    <t>23-26</t>
  </si>
  <si>
    <t>Female</t>
  </si>
  <si>
    <t>Option 2</t>
  </si>
  <si>
    <t>In Practice Screen</t>
  </si>
  <si>
    <t>Button Based Stack</t>
  </si>
  <si>
    <t>Why is the overview button leading to the home menu? There was some confusion about the difference between the planning and diary menu</t>
  </si>
  <si>
    <t>A - Being asked question before</t>
  </si>
  <si>
    <t>Drums</t>
  </si>
  <si>
    <t>0-2 times a month</t>
  </si>
  <si>
    <t>Notes, Smartphone</t>
  </si>
  <si>
    <t>I'm bored, I distracted by my smartphone, Unsure what to do</t>
  </si>
  <si>
    <t>Male</t>
  </si>
  <si>
    <t>Option 1</t>
  </si>
  <si>
    <t>Guitar</t>
  </si>
  <si>
    <t>I'm at a dedicated music school</t>
  </si>
  <si>
    <t>Yes, group lessons</t>
  </si>
  <si>
    <t>3-5 times a week</t>
  </si>
  <si>
    <t>Yes</t>
  </si>
  <si>
    <t>Metronome, Notes, Recordings</t>
  </si>
  <si>
    <t>I distracted by my smartphone, People talking to me / external interruptions</t>
  </si>
  <si>
    <t>Metronome, Recorder, History of practise</t>
  </si>
  <si>
    <t>Separate Screen</t>
  </si>
  <si>
    <t>Yes, private lessons</t>
  </si>
  <si>
    <t>Notes, Metronome</t>
  </si>
  <si>
    <t>18-22</t>
  </si>
  <si>
    <t>Saxophone</t>
  </si>
  <si>
    <t>Recordings</t>
  </si>
  <si>
    <t>I'm bored</t>
  </si>
  <si>
    <t>Metronome, Recorder</t>
  </si>
  <si>
    <t>User wants annotation marks on recording</t>
  </si>
  <si>
    <t>B - Not being asked questions</t>
  </si>
  <si>
    <t>I distracted by my smartphone</t>
  </si>
  <si>
    <t>Other</t>
  </si>
  <si>
    <t>Option 3</t>
  </si>
  <si>
    <t>People talking to me / external interruptions</t>
  </si>
  <si>
    <t>Notes</t>
  </si>
  <si>
    <t>I distracted by my smartphone, Unsure what to do</t>
  </si>
  <si>
    <t>Drawer</t>
  </si>
  <si>
    <t>Metronome</t>
  </si>
  <si>
    <t>History of practise</t>
  </si>
  <si>
    <t>Flute</t>
  </si>
  <si>
    <t>Singing</t>
  </si>
  <si>
    <t>Notes, Recordings, Smartphone</t>
  </si>
  <si>
    <t>Metronome, Recorder, Frequency analysis</t>
  </si>
  <si>
    <t>Clearer instruction form beginning</t>
  </si>
  <si>
    <t>Notes, Recordings, Metronome</t>
  </si>
  <si>
    <t>Time not neccessary</t>
  </si>
  <si>
    <t>Unsure what to do, I'm bored</t>
  </si>
  <si>
    <t xml:space="preserve"> </t>
  </si>
  <si>
    <t>Total Number of Participants</t>
  </si>
  <si>
    <t># Of Users</t>
  </si>
  <si>
    <t>Piano Users</t>
  </si>
  <si>
    <t>Not a Hobbyist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</si>
</sst>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4">
    <font>
      <sz val="10.0"/>
      <color rgb="FF000000"/>
      <name val="Arial"/>
    </font>
    <font/>
    <font>
      <color rgb="FF000000"/>
      <name val="Roboto"/>
    </font>
    <font>
      <sz val="11.0"/>
      <color rgb="FF000000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10" xfId="0" applyFont="1" applyNumberFormat="1"/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2" fontId="2" numFmtId="0" xfId="0" applyAlignment="1" applyFill="1" applyFont="1">
      <alignment readingOrder="0"/>
    </xf>
    <xf borderId="0" fillId="0" fontId="1" numFmtId="0" xfId="0" applyAlignment="1" applyFont="1">
      <alignment readingOrder="0"/>
    </xf>
    <xf borderId="0" fillId="0" fontId="1" numFmtId="9" xfId="0" applyAlignment="1" applyFont="1" applyNumberFormat="1">
      <alignment readingOrder="0"/>
    </xf>
    <xf borderId="0" fillId="0" fontId="3" numFmtId="0" xfId="0" applyFont="1"/>
  </cellXfs>
  <cellStyles count="1">
    <cellStyle xfId="0" name="Normal" builtinId="0"/>
  </cellStyles>
  <dxfs count="6">
    <dxf>
      <font/>
      <fill>
        <patternFill patternType="none"/>
      </fill>
      <border/>
    </dxf>
    <dxf>
      <font>
        <color rgb="FF000000"/>
      </font>
      <fill>
        <patternFill patternType="solid">
          <fgColor rgb="FFFFFFFF"/>
          <bgColor rgb="FFFFFFFF"/>
        </patternFill>
      </fill>
      <border/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b/>
        <color rgb="FF000000"/>
      </font>
      <fill>
        <patternFill patternType="solid">
          <fgColor rgb="FFD9D9D9"/>
          <bgColor rgb="FFD9D9D9"/>
        </patternFill>
      </fill>
      <border>
        <top style="double">
          <color rgb="FF000000"/>
        </top>
      </border>
    </dxf>
  </dxfs>
  <tableStyles count="1">
    <tableStyle count="12" table="0" name="Google Sheets Pivot Table Style">
      <tableStyleElement dxfId="1" type="wholeTable"/>
      <tableStyleElement dxfId="2" type="firstRowSubheading"/>
      <tableStyleElement dxfId="2" type="secondRowSubheading"/>
      <tableStyleElement dxfId="2" type="thirdRowSubheading"/>
      <tableStyleElement dxfId="3" type="firstColumnSubheading"/>
      <tableStyleElement dxfId="3" type="secondColumnSubheading"/>
      <tableStyleElement dxfId="3" type="thirdColumnSubheading"/>
      <tableStyleElement dxfId="3" type="headerRow"/>
      <tableStyleElement dxfId="4" type="firstSubtotalRow"/>
      <tableStyleElement dxfId="4" type="secondSubtotalRow"/>
      <tableStyleElement dxfId="4" type="thirdSubtotalRow"/>
      <tableStyleElement dxfId="5" type="totalRow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pivotCacheDefinition" Target="pivotCache/pivotCacheDefinition1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Annotation of Practice Session Preferences: Hobbyist and Music Student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'Pivot Table 2'!$A$2</c:f>
            </c:strRef>
          </c:tx>
          <c:spPr>
            <a:solidFill>
              <a:srgbClr val="3366CC"/>
            </a:solidFill>
          </c:spP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'Pivot Table 2'!$B$2:$D$2</c:f>
            </c:strRef>
          </c:cat>
          <c:val>
            <c:numRef>
              <c:f>'Pivot Table 2'!$B$2:$E$2</c:f>
            </c:numRef>
          </c:val>
        </c:ser>
        <c:ser>
          <c:idx val="1"/>
          <c:order val="1"/>
          <c:tx>
            <c:strRef>
              <c:f>'Pivot Table 2'!$A$3</c:f>
            </c:strRef>
          </c:tx>
          <c:spPr>
            <a:solidFill>
              <a:srgbClr val="DC3912"/>
            </a:solidFill>
          </c:spP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'Pivot Table 2'!$B$2:$D$2</c:f>
            </c:strRef>
          </c:cat>
          <c:val>
            <c:numRef>
              <c:f>'Pivot Table 2'!$B$3:$E$3</c:f>
            </c:numRef>
          </c:val>
        </c:ser>
        <c:ser>
          <c:idx val="2"/>
          <c:order val="2"/>
          <c:tx>
            <c:strRef>
              <c:f>'Pivot Table 2'!$A$4</c:f>
            </c:strRef>
          </c:tx>
          <c:spPr>
            <a:solidFill>
              <a:srgbClr val="FF9900"/>
            </a:solidFill>
          </c:spPr>
          <c:cat>
            <c:strRef>
              <c:f>'Pivot Table 2'!$B$2:$D$2</c:f>
            </c:strRef>
          </c:cat>
          <c:val>
            <c:numRef>
              <c:f>'Pivot Table 2'!$B$4:$E$4</c:f>
            </c:numRef>
          </c:val>
        </c:ser>
        <c:ser>
          <c:idx val="3"/>
          <c:order val="3"/>
          <c:tx>
            <c:strRef>
              <c:f>'Pivot Table 2'!$A$5</c:f>
            </c:strRef>
          </c:tx>
          <c:spPr>
            <a:solidFill>
              <a:srgbClr val="109618"/>
            </a:solidFill>
          </c:spPr>
          <c:cat>
            <c:strRef>
              <c:f>'Pivot Table 2'!$B$2:$D$2</c:f>
            </c:strRef>
          </c:cat>
          <c:val>
            <c:numRef>
              <c:f>'Pivot Table 2'!$B$5:$E$5</c:f>
            </c:numRef>
          </c:val>
        </c:ser>
        <c:overlap val="100"/>
        <c:axId val="172542196"/>
        <c:axId val="213251656"/>
      </c:barChart>
      <c:catAx>
        <c:axId val="172542196"/>
        <c:scaling>
          <c:orientation val="minMax"/>
        </c:scaling>
        <c:delete val="0"/>
        <c:axPos val="b"/>
        <c:txPr>
          <a:bodyPr/>
          <a:lstStyle/>
          <a:p>
            <a:pPr lvl="0">
              <a:defRPr b="0" sz="1800"/>
            </a:pPr>
          </a:p>
        </c:txPr>
        <c:crossAx val="213251656"/>
      </c:catAx>
      <c:valAx>
        <c:axId val="2132516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72542196"/>
      </c:valAx>
    </c:plotArea>
    <c:legend>
      <c:legendPos val="r"/>
      <c:overlay val="0"/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Advanced, Beginner and Grand Total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spPr>
            <a:solidFill>
              <a:srgbClr val="3366CC"/>
            </a:solidFill>
          </c:spPr>
          <c:cat>
            <c:strRef>
              <c:f>'Copy of Pivot Table 2 1'!$B$2:$D$2</c:f>
            </c:strRef>
          </c:cat>
          <c:val>
            <c:numRef>
              <c:f>'Copy of Pivot Table 2 1'!$B$4:$D$4</c:f>
            </c:numRef>
          </c:val>
        </c:ser>
        <c:ser>
          <c:idx val="1"/>
          <c:order val="1"/>
          <c:spPr>
            <a:solidFill>
              <a:srgbClr val="DC3912"/>
            </a:solidFill>
          </c:spPr>
          <c:cat>
            <c:strRef>
              <c:f>'Copy of Pivot Table 2 1'!$B$2:$D$2</c:f>
            </c:strRef>
          </c:cat>
          <c:val>
            <c:numRef>
              <c:f>'Copy of Pivot Table 2 1'!$B$5:$D$5</c:f>
            </c:numRef>
          </c:val>
        </c:ser>
        <c:axId val="1925854736"/>
        <c:axId val="1892436455"/>
      </c:barChart>
      <c:catAx>
        <c:axId val="1925854736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892436455"/>
      </c:catAx>
      <c:valAx>
        <c:axId val="189243645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925854736"/>
      </c:valAx>
    </c:plotArea>
    <c:legend>
      <c:legendPos val="r"/>
      <c:overlay val="0"/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Advanced, Beginner and Grand Total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spPr>
            <a:solidFill>
              <a:srgbClr val="3366CC"/>
            </a:solidFill>
          </c:spPr>
          <c:cat>
            <c:strRef>
              <c:f>'Copy of Pivot Table 2'!$B$2:$D$2</c:f>
            </c:strRef>
          </c:cat>
          <c:val>
            <c:numRef>
              <c:f>'Copy of Pivot Table 2'!$B$4:$D$4</c:f>
            </c:numRef>
          </c:val>
        </c:ser>
        <c:ser>
          <c:idx val="1"/>
          <c:order val="1"/>
          <c:spPr>
            <a:solidFill>
              <a:srgbClr val="DC3912"/>
            </a:solidFill>
          </c:spPr>
          <c:cat>
            <c:strRef>
              <c:f>'Copy of Pivot Table 2'!$B$2:$D$2</c:f>
            </c:strRef>
          </c:cat>
          <c:val>
            <c:numRef>
              <c:f>'Copy of Pivot Table 2'!$B$5:$D$5</c:f>
            </c:numRef>
          </c:val>
        </c:ser>
        <c:axId val="338773121"/>
        <c:axId val="369624271"/>
      </c:barChart>
      <c:catAx>
        <c:axId val="338773121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369624271"/>
      </c:catAx>
      <c:valAx>
        <c:axId val="36962427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338773121"/>
      </c:valAx>
    </c:plotArea>
    <c:legend>
      <c:legendPos val="r"/>
      <c:overlay val="0"/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2</xdr:col>
      <xdr:colOff>733425</xdr:colOff>
      <xdr:row>12</xdr:row>
      <xdr:rowOff>180975</xdr:rowOff>
    </xdr:from>
    <xdr:ext cx="9077325" cy="56102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361950</xdr:colOff>
      <xdr:row>7</xdr:row>
      <xdr:rowOff>47625</xdr:rowOff>
    </xdr:from>
    <xdr:ext cx="9906000" cy="61245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1</xdr:col>
      <xdr:colOff>2495550</xdr:colOff>
      <xdr:row>8</xdr:row>
      <xdr:rowOff>133350</xdr:rowOff>
    </xdr:from>
    <xdr:ext cx="9906000" cy="61245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 invalid="1" refreshOnLoad="1">
  <cacheSource type="worksheet">
    <worksheetSource ref="A1:AG15" sheet="Analysed data"/>
  </cacheSource>
  <cacheFields>
    <cacheField name="Timestamp" numFmtId="164">
      <sharedItems containsSemiMixedTypes="0" containsDate="1" containsString="0">
        <d v="2018-11-27T20:02:50Z"/>
        <d v="2018-11-28T08:48:43Z"/>
        <d v="2018-11-28T13:42:59Z"/>
        <d v="2018-11-28T10:40:49Z"/>
        <d v="2018-11-28T11:35:48Z"/>
        <d v="2018-11-28T11:45:49Z"/>
        <d v="2018-11-28T11:57:49Z"/>
        <d v="2018-11-14T12:42:53Z"/>
        <d v="2018-11-20T23:20:11Z"/>
        <d v="2018-11-28T08:43:55Z"/>
        <d v="2018-11-30T12:25:49Z"/>
        <d v="2018-11-28T14:15:17Z"/>
        <d v="2018-11-30T12:17:49Z"/>
        <d v="2018-11-28T11:15:49Z"/>
      </sharedItems>
    </cacheField>
    <cacheField name="Do you Play an instrument?" numFmtId="0">
      <sharedItems>
        <s v="Piano"/>
        <s v="Drums"/>
        <s v="Guitar"/>
        <s v="Saxophone"/>
        <s v="Flute"/>
        <s v="Singing"/>
      </sharedItems>
    </cacheField>
    <cacheField name="Level of expertise?" numFmtId="0">
      <sharedItems>
        <s v="Beginner"/>
        <s v="Advanced"/>
      </sharedItems>
    </cacheField>
    <cacheField name="Reason of playing the instrument" numFmtId="0">
      <sharedItems>
        <s v="Hobbyist"/>
        <s v="Studying Music"/>
      </sharedItems>
    </cacheField>
    <cacheField name=" " numFmtId="0">
      <sharedItems containsString="0" containsBlank="1">
        <m/>
      </sharedItems>
    </cacheField>
    <cacheField name="Do you see a music teacher?" numFmtId="0">
      <sharedItems>
        <s v="No"/>
        <s v="Yes, group lessons"/>
        <s v="Yes, private lessons"/>
      </sharedItems>
    </cacheField>
    <cacheField name="How often do you practice?" numFmtId="0">
      <sharedItems>
        <s v="1-2 times a week"/>
        <s v="0-2 times a month"/>
        <s v="3-5 times a week"/>
      </sharedItems>
    </cacheField>
    <cacheField name="Do you organise your practice sessions?" numFmtId="0">
      <sharedItems>
        <s v="No"/>
        <s v="Yes"/>
      </sharedItems>
    </cacheField>
    <cacheField name=" 2" numFmtId="0">
      <sharedItems containsString="0" containsBlank="1">
        <m/>
      </sharedItems>
    </cacheField>
    <cacheField name="Do you use any tools which help you practice on your own? If so, which ones?" numFmtId="0">
      <sharedItems>
        <s v="Smartphone"/>
        <s v="Notes, Smartphone"/>
        <s v="Metronome, Notes, Recordings"/>
        <s v="Notes, Metronome"/>
        <s v="Recordings"/>
        <s v="Notes"/>
        <s v="Metronome"/>
        <s v="Notes, Recordings, Smartphone"/>
        <s v="Notes, Recordings, Metronome"/>
      </sharedItems>
    </cacheField>
    <cacheField name="Which, if any problems often occur during practice? " numFmtId="0">
      <sharedItems>
        <s v="Unsure what to do"/>
        <s v="I'm bored, I distracted by my smartphone, Unsure what to do"/>
        <s v="I distracted by my smartphone, People talking to me / external interruptions"/>
        <s v="I'm bored"/>
        <s v="I distracted by my smartphone"/>
        <s v="People talking to me / external interruptions"/>
        <s v="I distracted by my smartphone, Unsure what to do"/>
        <s v="Unsure what to do, I'm bored"/>
      </sharedItems>
    </cacheField>
    <cacheField name="What build in functionality would you want to have in the perfect practicing app?" numFmtId="0">
      <sharedItems>
        <s v="Recorder, History of practise"/>
        <s v="Metronome, Recorder, History of practise"/>
        <s v="Metronome, Recorder"/>
        <s v="History of practise"/>
        <s v="Metronome, Recorder, Frequency analysis"/>
      </sharedItems>
    </cacheField>
    <cacheField name="Age" numFmtId="0">
      <sharedItems>
        <s v="23-26"/>
        <s v="18-22"/>
      </sharedItems>
    </cacheField>
    <cacheField name="Gender" numFmtId="0">
      <sharedItems>
        <s v="Female"/>
        <s v="Male"/>
        <s v="Other"/>
      </sharedItems>
    </cacheField>
    <cacheField name="Which Practice screen did you prefer?" numFmtId="0">
      <sharedItems>
        <s v="Option 2"/>
        <s v="Option 1"/>
        <s v="Option 3"/>
      </sharedItems>
    </cacheField>
    <cacheField name="Did you prefer the tasks on screen or in a separate screen?" numFmtId="0">
      <sharedItems>
        <s v="In Practice Screen"/>
        <s v="Separate Screen"/>
      </sharedItems>
    </cacheField>
    <cacheField name="Which note input method did you prefer?" numFmtId="0">
      <sharedItems>
        <s v="Option 3: In page text entry, with time information. Annotations shown in recording."/>
        <s v="Option 1: In page text entry, without time information"/>
        <s v="Option 2: Seperate annotation page with time information. Annotations not shown in recording."/>
      </sharedItems>
    </cacheField>
    <cacheField name="Other notes" numFmtId="0">
      <sharedItems containsBlank="1">
        <m/>
        <s v="User wants annotation marks on recording"/>
        <s v="Time not neccessary"/>
      </sharedItems>
    </cacheField>
    <cacheField name="What test of navigation was the user using" numFmtId="0">
      <sharedItems>
        <s v="Button Based Stack"/>
        <s v="Drawer"/>
      </sharedItems>
    </cacheField>
    <cacheField name="Did the user find the information required for the tasks easily" numFmtId="0">
      <sharedItems containsString="0" containsBlank="1" containsNumber="1" containsInteger="1">
        <m/>
        <n v="5.0"/>
        <n v="4.0"/>
      </sharedItems>
    </cacheField>
    <cacheField name="The User thinks this is a good experience" numFmtId="0">
      <sharedItems containsString="0" containsBlank="1" containsNumber="1" containsInteger="1">
        <m/>
        <n v="5.0"/>
        <n v="4.0"/>
      </sharedItems>
    </cacheField>
    <cacheField name="The User missclicked / navigated to the wrong screen a lot" numFmtId="0">
      <sharedItems containsString="0" containsBlank="1" containsNumber="1" containsInteger="1">
        <m/>
        <n v="1.0"/>
        <n v="2.0"/>
        <n v="4.0"/>
        <n v="3.0"/>
      </sharedItems>
    </cacheField>
    <cacheField name="Additional Comments" numFmtId="0">
      <sharedItems containsBlank="1">
        <m/>
        <s v="Clearer instruction form beginning"/>
      </sharedItems>
    </cacheField>
    <cacheField name="did the user find the information required for the tasks easily2" numFmtId="0">
      <sharedItems containsString="0" containsBlank="1" containsNumber="1" containsInteger="1">
        <n v="4.0"/>
        <n v="5.0"/>
        <n v="3.0"/>
        <m/>
      </sharedItems>
    </cacheField>
    <cacheField name="the user thinks this is a good experience2" numFmtId="0">
      <sharedItems containsString="0" containsBlank="1" containsNumber="1" containsInteger="1">
        <n v="4.0"/>
        <n v="3.0"/>
        <n v="2.0"/>
        <m/>
      </sharedItems>
    </cacheField>
    <cacheField name="The User missclicked / navigated to the wrong screen " numFmtId="0">
      <sharedItems containsString="0" containsBlank="1" containsNumber="1" containsInteger="1">
        <n v="3.0"/>
        <n v="5.0"/>
        <n v="4.0"/>
        <m/>
      </sharedItems>
    </cacheField>
    <cacheField name="additional comments2" numFmtId="0">
      <sharedItems containsBlank="1">
        <s v="Why is the overview button leading to the home menu? There was some confusion about the difference between the planning and diary menu"/>
        <m/>
      </sharedItems>
    </cacheField>
    <cacheField name="User is" numFmtId="0">
      <sharedItems>
        <s v="A - Being asked question before"/>
        <s v="B - Not being asked questions"/>
      </sharedItems>
    </cacheField>
    <cacheField name="How motivated are you for your next practice session?" numFmtId="0">
      <sharedItems containsString="0" containsBlank="1" containsNumber="1" containsInteger="1">
        <n v="4.0"/>
        <n v="5.0"/>
        <n v="3.0"/>
        <m/>
      </sharedItems>
    </cacheField>
    <cacheField name="How motivated are you to stick to your practice goals/plans?" numFmtId="0">
      <sharedItems containsString="0" containsBlank="1" containsNumber="1" containsInteger="1">
        <n v="3.0"/>
        <n v="4.0"/>
        <m/>
        <n v="2.0"/>
      </sharedItems>
    </cacheField>
    <cacheField name=" 3" numFmtId="0">
      <sharedItems containsString="0" containsBlank="1">
        <m/>
      </sharedItems>
    </cacheField>
    <cacheField name="Automatically scheduling new sessions would help me" numFmtId="0">
      <sharedItems containsSemiMixedTypes="0" containsString="0" containsNumber="1" containsInteger="1">
        <n v="1.0"/>
        <n v="3.0"/>
        <n v="2.0"/>
        <n v="5.0"/>
        <n v="4.0"/>
      </sharedItems>
    </cacheField>
    <cacheField name="Changing my already scheduled sessions to include helpful exercises would benefit me" numFmtId="0">
      <sharedItems containsSemiMixedTypes="0" containsString="0" containsNumber="1" containsInteger="1">
        <n v="2.0"/>
        <n v="3.0"/>
        <n v="1.0"/>
        <n v="4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2" cacheId="0" dataCaption="" rowGrandTotals="0" colGrandTotals="0" compact="0" compactData="0">
  <location ref="A1:D4" firstHeaderRow="0" firstDataRow="1" firstDataCol="1"/>
  <pivotFields>
    <pivotField name="Timestamp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Do you Play an instrument?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Level of expertise?" compact="0" outline="0" multipleItemSelectionAllowed="1" showAll="0">
      <items>
        <item x="0"/>
        <item x="1"/>
        <item t="default"/>
      </items>
    </pivotField>
    <pivotField name="Reason of playing the instrument" axis="axisRow" compact="0" outline="0" multipleItemSelectionAllowed="1" showAll="0" sortType="descending">
      <items>
        <item x="1"/>
        <item x="0"/>
        <item t="default"/>
      </items>
    </pivotField>
    <pivotField name=" " compact="0" outline="0" multipleItemSelectionAllowed="1" showAll="0">
      <items>
        <item x="0"/>
        <item t="default"/>
      </items>
    </pivotField>
    <pivotField name="Do you see a music teacher?" compact="0" outline="0" multipleItemSelectionAllowed="1" showAll="0">
      <items>
        <item x="0"/>
        <item x="1"/>
        <item x="2"/>
        <item t="default"/>
      </items>
    </pivotField>
    <pivotField name="How often do you practice?" compact="0" outline="0" multipleItemSelectionAllowed="1" showAll="0">
      <items>
        <item x="0"/>
        <item x="1"/>
        <item x="2"/>
        <item t="default"/>
      </items>
    </pivotField>
    <pivotField name="Do you organise your practice sessions?" compact="0" outline="0" multipleItemSelectionAllowed="1" showAll="0">
      <items>
        <item x="0"/>
        <item x="1"/>
        <item t="default"/>
      </items>
    </pivotField>
    <pivotField name=" 2" compact="0" outline="0" multipleItemSelectionAllowed="1" showAll="0">
      <items>
        <item x="0"/>
        <item t="default"/>
      </items>
    </pivotField>
    <pivotField name="Do you use any tools which help you practice on your own? If so, which ones?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Which, if any problems often occur during practice? 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What build in functionality would you want to have in the perfect practicing app?" compact="0" outline="0" multipleItemSelectionAllowed="1" showAll="0">
      <items>
        <item x="0"/>
        <item x="1"/>
        <item x="2"/>
        <item x="3"/>
        <item x="4"/>
        <item t="default"/>
      </items>
    </pivotField>
    <pivotField name="Age" compact="0" outline="0" multipleItemSelectionAllowed="1" showAll="0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x="2"/>
        <item t="default"/>
      </items>
    </pivotField>
    <pivotField name="Which Practice screen did you prefer?" dataField="1" compact="0" outline="0" multipleItemSelectionAllowed="1" showAll="0">
      <items>
        <item x="0"/>
        <item x="1"/>
        <item x="2"/>
        <item t="default"/>
      </items>
    </pivotField>
    <pivotField name="Did you prefer the tasks on screen or in a separate screen?" compact="0" outline="0" multipleItemSelectionAllowed="1" showAll="0">
      <items>
        <item x="0"/>
        <item x="1"/>
        <item t="default"/>
      </items>
    </pivotField>
    <pivotField name="Which note input method did you prefer?" axis="axisCol" compact="0" outline="0" multipleItemSelectionAllowed="1" showAll="0" sortType="ascending">
      <items>
        <item sd="0" x="1"/>
        <item sd="0" x="2"/>
        <item sd="0" x="0"/>
        <item t="default"/>
      </items>
    </pivotField>
    <pivotField name="Other notes" compact="0" outline="0" multipleItemSelectionAllowed="1" showAll="0">
      <items>
        <item x="0"/>
        <item x="1"/>
        <item x="2"/>
        <item t="default"/>
      </items>
    </pivotField>
    <pivotField name="What test of navigation was the user using" compact="0" outline="0" multipleItemSelectionAllowed="1" showAll="0">
      <items>
        <item x="0"/>
        <item x="1"/>
        <item t="default"/>
      </items>
    </pivotField>
    <pivotField name="Did the user find the information required for the tasks easily" compact="0" outline="0" multipleItemSelectionAllowed="1" showAll="0">
      <items>
        <item x="0"/>
        <item x="1"/>
        <item x="2"/>
        <item t="default"/>
      </items>
    </pivotField>
    <pivotField name="The User thinks this is a good experience" compact="0" outline="0" multipleItemSelectionAllowed="1" showAll="0">
      <items>
        <item x="0"/>
        <item x="1"/>
        <item x="2"/>
        <item t="default"/>
      </items>
    </pivotField>
    <pivotField name="The User missclicked / navigated to the wrong screen a lot" compact="0" outline="0" multipleItemSelectionAllowed="1" showAll="0">
      <items>
        <item x="0"/>
        <item x="1"/>
        <item x="2"/>
        <item x="3"/>
        <item x="4"/>
        <item t="default"/>
      </items>
    </pivotField>
    <pivotField name="Additional Comments" compact="0" outline="0" multipleItemSelectionAllowed="1" showAll="0">
      <items>
        <item x="0"/>
        <item x="1"/>
        <item t="default"/>
      </items>
    </pivotField>
    <pivotField name="did the user find the information required for the tasks easily2" compact="0" outline="0" multipleItemSelectionAllowed="1" showAll="0">
      <items>
        <item x="0"/>
        <item x="1"/>
        <item x="2"/>
        <item x="3"/>
        <item t="default"/>
      </items>
    </pivotField>
    <pivotField name="the user thinks this is a good experience2" compact="0" outline="0" multipleItemSelectionAllowed="1" showAll="0">
      <items>
        <item x="0"/>
        <item x="1"/>
        <item x="2"/>
        <item x="3"/>
        <item t="default"/>
      </items>
    </pivotField>
    <pivotField name="The User missclicked / navigated to the wrong screen " compact="0" outline="0" multipleItemSelectionAllowed="1" showAll="0">
      <items>
        <item x="0"/>
        <item x="1"/>
        <item x="2"/>
        <item x="3"/>
        <item t="default"/>
      </items>
    </pivotField>
    <pivotField name="additional comments2" compact="0" outline="0" multipleItemSelectionAllowed="1" showAll="0">
      <items>
        <item x="0"/>
        <item x="1"/>
        <item t="default"/>
      </items>
    </pivotField>
    <pivotField name="User is" compact="0" outline="0" multipleItemSelectionAllowed="1" showAll="0">
      <items>
        <item x="0"/>
        <item x="1"/>
        <item t="default"/>
      </items>
    </pivotField>
    <pivotField name="How motivated are you for your next practice session?" compact="0" outline="0" multipleItemSelectionAllowed="1" showAll="0">
      <items>
        <item x="0"/>
        <item x="1"/>
        <item x="2"/>
        <item x="3"/>
        <item t="default"/>
      </items>
    </pivotField>
    <pivotField name="How motivated are you to stick to your practice goals/plans?" compact="0" outline="0" multipleItemSelectionAllowed="1" showAll="0">
      <items>
        <item x="0"/>
        <item x="1"/>
        <item x="2"/>
        <item x="3"/>
        <item t="default"/>
      </items>
    </pivotField>
    <pivotField name=" 3" compact="0" outline="0" multipleItemSelectionAllowed="1" showAll="0">
      <items>
        <item x="0"/>
        <item t="default"/>
      </items>
    </pivotField>
    <pivotField name="Automatically scheduling new sessions would help m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hanging my already scheduled sessions to include helpful exercises would benefit me" compact="0" outline="0" multipleItemSelectionAllowed="1" showAll="0">
      <items>
        <item x="0"/>
        <item x="1"/>
        <item x="2"/>
        <item x="3"/>
        <item t="default"/>
      </items>
    </pivotField>
  </pivotFields>
  <rowFields>
    <field x="3"/>
  </rowFields>
  <colFields>
    <field x="16"/>
  </colFields>
  <dataFields>
    <dataField name="COUNTA of Which Practice screen did you prefer?" fld="14" subtotal="count" baseField="0"/>
  </dataFields>
  <pivotTableStyleInfo name="Google Sheets Pivot Table Style" showRowHeaders="1" showColHeaders="1" showLastColumn="1"/>
</pivotTableDefinition>
</file>

<file path=xl/pivotTables/pivotTable2.xml><?xml version="1.0" encoding="utf-8"?>
<pivotTableDefinition xmlns="http://schemas.openxmlformats.org/spreadsheetml/2006/main" name="Pivot Table 2 2" cacheId="0" dataCaption="" compact="0" compactData="0">
  <location ref="A17:E22" firstHeaderRow="0" firstDataRow="1" firstDataCol="2"/>
  <pivotFields>
    <pivotField name="Timestamp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Do you Play an instrument?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Level of expertise?" axis="axisRow" compact="0" outline="0" multipleItemSelectionAllowed="1" showAll="0" sortType="ascending">
      <items>
        <item x="1"/>
        <item x="0"/>
        <item t="default"/>
      </items>
    </pivotField>
    <pivotField name="Reason of playing the instrument" compact="0" outline="0" multipleItemSelectionAllowed="1" showAll="0">
      <items>
        <item x="0"/>
        <item x="1"/>
        <item t="default"/>
      </items>
    </pivotField>
    <pivotField name=" " compact="0" outline="0" multipleItemSelectionAllowed="1" showAll="0">
      <items>
        <item x="0"/>
        <item t="default"/>
      </items>
    </pivotField>
    <pivotField name="Do you see a music teacher?" compact="0" outline="0" multipleItemSelectionAllowed="1" showAll="0">
      <items>
        <item x="0"/>
        <item x="1"/>
        <item x="2"/>
        <item t="default"/>
      </items>
    </pivotField>
    <pivotField name="How often do you practice?" compact="0" outline="0" multipleItemSelectionAllowed="1" showAll="0">
      <items>
        <item x="0"/>
        <item x="1"/>
        <item x="2"/>
        <item t="default"/>
      </items>
    </pivotField>
    <pivotField name="Do you organise your practice sessions?" compact="0" outline="0" multipleItemSelectionAllowed="1" showAll="0">
      <items>
        <item x="0"/>
        <item x="1"/>
        <item t="default"/>
      </items>
    </pivotField>
    <pivotField name=" 2" compact="0" outline="0" multipleItemSelectionAllowed="1" showAll="0">
      <items>
        <item x="0"/>
        <item t="default"/>
      </items>
    </pivotField>
    <pivotField name="Do you use any tools which help you practice on your own? If so, which ones?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Which, if any problems often occur during practice? 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What build in functionality would you want to have in the perfect practicing app?" compact="0" outline="0" multipleItemSelectionAllowed="1" showAll="0">
      <items>
        <item x="0"/>
        <item x="1"/>
        <item x="2"/>
        <item x="3"/>
        <item x="4"/>
        <item t="default"/>
      </items>
    </pivotField>
    <pivotField name="Age" compact="0" outline="0" multipleItemSelectionAllowed="1" showAll="0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x="2"/>
        <item t="default"/>
      </items>
    </pivotField>
    <pivotField name="Which Practice screen did you prefer?" axis="axisCol" dataField="1" compact="0" outline="0" multipleItemSelectionAllowed="1" showAll="0" sortType="ascending">
      <items>
        <item x="1"/>
        <item x="0"/>
        <item x="2"/>
        <item t="default"/>
      </items>
    </pivotField>
    <pivotField name="Did you prefer the tasks on screen or in a separate screen?" compact="0" outline="0" multipleItemSelectionAllowed="1" showAll="0">
      <items>
        <item x="0"/>
        <item x="1"/>
        <item t="default"/>
      </items>
    </pivotField>
    <pivotField name="Which note input method did you prefer?" axis="axisCol" compact="0" outline="0" multipleItemSelectionAllowed="1" showAll="0" sortType="ascending">
      <items>
        <item sd="0" x="1"/>
        <item sd="0" x="2"/>
        <item sd="0" x="0"/>
        <item t="default"/>
      </items>
    </pivotField>
    <pivotField name="Other notes" compact="0" outline="0" multipleItemSelectionAllowed="1" showAll="0">
      <items>
        <item x="0"/>
        <item x="1"/>
        <item x="2"/>
        <item t="default"/>
      </items>
    </pivotField>
    <pivotField name="What test of navigation was the user using" compact="0" outline="0" multipleItemSelectionAllowed="1" showAll="0">
      <items>
        <item x="0"/>
        <item x="1"/>
        <item t="default"/>
      </items>
    </pivotField>
    <pivotField name="Did the user find the information required for the tasks easily" compact="0" outline="0" multipleItemSelectionAllowed="1" showAll="0">
      <items>
        <item x="0"/>
        <item x="1"/>
        <item x="2"/>
        <item t="default"/>
      </items>
    </pivotField>
    <pivotField name="The User thinks this is a good experience" compact="0" outline="0" multipleItemSelectionAllowed="1" showAll="0">
      <items>
        <item x="0"/>
        <item x="1"/>
        <item x="2"/>
        <item t="default"/>
      </items>
    </pivotField>
    <pivotField name="The User missclicked / navigated to the wrong screen a lot" compact="0" outline="0" multipleItemSelectionAllowed="1" showAll="0">
      <items>
        <item x="0"/>
        <item x="1"/>
        <item x="2"/>
        <item x="3"/>
        <item x="4"/>
        <item t="default"/>
      </items>
    </pivotField>
    <pivotField name="Additional Comments" compact="0" outline="0" multipleItemSelectionAllowed="1" showAll="0">
      <items>
        <item x="0"/>
        <item x="1"/>
        <item t="default"/>
      </items>
    </pivotField>
    <pivotField name="did the user find the information required for the tasks easily2" compact="0" outline="0" multipleItemSelectionAllowed="1" showAll="0">
      <items>
        <item x="0"/>
        <item x="1"/>
        <item x="2"/>
        <item x="3"/>
        <item t="default"/>
      </items>
    </pivotField>
    <pivotField name="the user thinks this is a good experience2" compact="0" outline="0" multipleItemSelectionAllowed="1" showAll="0">
      <items>
        <item x="0"/>
        <item x="1"/>
        <item x="2"/>
        <item x="3"/>
        <item t="default"/>
      </items>
    </pivotField>
    <pivotField name="The User missclicked / navigated to the wrong screen " compact="0" outline="0" multipleItemSelectionAllowed="1" showAll="0">
      <items>
        <item x="0"/>
        <item x="1"/>
        <item x="2"/>
        <item x="3"/>
        <item t="default"/>
      </items>
    </pivotField>
    <pivotField name="additional comments2" compact="0" outline="0" multipleItemSelectionAllowed="1" showAll="0">
      <items>
        <item x="0"/>
        <item x="1"/>
        <item t="default"/>
      </items>
    </pivotField>
    <pivotField name="User is" compact="0" outline="0" multipleItemSelectionAllowed="1" showAll="0">
      <items>
        <item x="0"/>
        <item x="1"/>
        <item t="default"/>
      </items>
    </pivotField>
    <pivotField name="How motivated are you for your next practice session?" compact="0" outline="0" multipleItemSelectionAllowed="1" showAll="0">
      <items>
        <item x="0"/>
        <item x="1"/>
        <item x="2"/>
        <item x="3"/>
        <item t="default"/>
      </items>
    </pivotField>
    <pivotField name="How motivated are you to stick to your practice goals/plans?" compact="0" outline="0" multipleItemSelectionAllowed="1" showAll="0">
      <items>
        <item x="0"/>
        <item x="1"/>
        <item x="2"/>
        <item x="3"/>
        <item t="default"/>
      </items>
    </pivotField>
    <pivotField name=" 3" compact="0" outline="0" multipleItemSelectionAllowed="1" showAll="0">
      <items>
        <item x="0"/>
        <item t="default"/>
      </items>
    </pivotField>
    <pivotField name="Automatically scheduling new sessions would help m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hanging my already scheduled sessions to include helpful exercises would benefit me" compact="0" outline="0" multipleItemSelectionAllowed="1" showAll="0">
      <items>
        <item x="0"/>
        <item x="1"/>
        <item x="2"/>
        <item x="3"/>
        <item t="default"/>
      </items>
    </pivotField>
  </pivotFields>
  <rowFields>
    <field x="2"/>
  </rowFields>
  <colFields>
    <field x="16"/>
    <field x="14"/>
  </colFields>
  <dataFields>
    <dataField name="COUNTA of Which Practice screen did you prefer?" fld="14" subtotal="count" baseField="0"/>
  </dataFields>
  <pivotTableStyleInfo name="Google Sheets Pivot Table Style" showRowHeaders="1" showColHeaders="1" showLastColumn="1"/>
</pivotTableDefinition>
</file>

<file path=xl/pivotTables/pivotTable3.xml><?xml version="1.0" encoding="utf-8"?>
<pivotTableDefinition xmlns="http://schemas.openxmlformats.org/spreadsheetml/2006/main" name="Copy of Pivot Table 2 1" cacheId="0" dataCaption="" compact="0" compactData="0">
  <location ref="A1:E6" firstHeaderRow="0" firstDataRow="1" firstDataCol="2"/>
  <pivotFields>
    <pivotField name="Timestamp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Do you Play an instrument?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Level of expertise?" axis="axisRow" compact="0" outline="0" multipleItemSelectionAllowed="1" showAll="0" sortType="ascending">
      <items>
        <item x="1"/>
        <item x="0"/>
        <item t="default"/>
      </items>
    </pivotField>
    <pivotField name="Reason of playing the instrument" compact="0" outline="0" multipleItemSelectionAllowed="1" showAll="0">
      <items>
        <item x="0"/>
        <item x="1"/>
        <item t="default"/>
      </items>
    </pivotField>
    <pivotField name=" " compact="0" outline="0" multipleItemSelectionAllowed="1" showAll="0">
      <items>
        <item x="0"/>
        <item t="default"/>
      </items>
    </pivotField>
    <pivotField name="Do you see a music teacher?" compact="0" outline="0" multipleItemSelectionAllowed="1" showAll="0">
      <items>
        <item x="0"/>
        <item x="1"/>
        <item x="2"/>
        <item t="default"/>
      </items>
    </pivotField>
    <pivotField name="How often do you practice?" compact="0" outline="0" multipleItemSelectionAllowed="1" showAll="0">
      <items>
        <item x="0"/>
        <item x="1"/>
        <item x="2"/>
        <item t="default"/>
      </items>
    </pivotField>
    <pivotField name="Do you organise your practice sessions?" compact="0" outline="0" multipleItemSelectionAllowed="1" showAll="0">
      <items>
        <item x="0"/>
        <item x="1"/>
        <item t="default"/>
      </items>
    </pivotField>
    <pivotField name=" 2" compact="0" outline="0" multipleItemSelectionAllowed="1" showAll="0">
      <items>
        <item x="0"/>
        <item t="default"/>
      </items>
    </pivotField>
    <pivotField name="Do you use any tools which help you practice on your own? If so, which ones?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Which, if any problems often occur during practice? 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What build in functionality would you want to have in the perfect practicing app?" compact="0" outline="0" multipleItemSelectionAllowed="1" showAll="0">
      <items>
        <item x="0"/>
        <item x="1"/>
        <item x="2"/>
        <item x="3"/>
        <item x="4"/>
        <item t="default"/>
      </items>
    </pivotField>
    <pivotField name="Age" compact="0" outline="0" multipleItemSelectionAllowed="1" showAll="0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x="2"/>
        <item t="default"/>
      </items>
    </pivotField>
    <pivotField name="Which Practice screen did you prefer?" axis="axisCol" dataField="1" compact="0" outline="0" multipleItemSelectionAllowed="1" showAll="0" sortType="ascending">
      <items>
        <item x="1"/>
        <item x="0"/>
        <item x="2"/>
        <item t="default"/>
      </items>
    </pivotField>
    <pivotField name="Did you prefer the tasks on screen or in a separate screen?" compact="0" outline="0" multipleItemSelectionAllowed="1" showAll="0">
      <items>
        <item x="0"/>
        <item x="1"/>
        <item t="default"/>
      </items>
    </pivotField>
    <pivotField name="Which note input method did you prefer?" axis="axisCol" compact="0" outline="0" multipleItemSelectionAllowed="1" showAll="0" sortType="ascending">
      <items>
        <item sd="0" x="1"/>
        <item sd="0" x="2"/>
        <item sd="0" x="0"/>
        <item t="default"/>
      </items>
    </pivotField>
    <pivotField name="Other notes" compact="0" outline="0" multipleItemSelectionAllowed="1" showAll="0">
      <items>
        <item x="0"/>
        <item x="1"/>
        <item x="2"/>
        <item t="default"/>
      </items>
    </pivotField>
    <pivotField name="What test of navigation was the user using" compact="0" outline="0" multipleItemSelectionAllowed="1" showAll="0">
      <items>
        <item x="0"/>
        <item x="1"/>
        <item t="default"/>
      </items>
    </pivotField>
    <pivotField name="Did the user find the information required for the tasks easily" compact="0" outline="0" multipleItemSelectionAllowed="1" showAll="0">
      <items>
        <item x="0"/>
        <item x="1"/>
        <item x="2"/>
        <item t="default"/>
      </items>
    </pivotField>
    <pivotField name="The User thinks this is a good experience" compact="0" outline="0" multipleItemSelectionAllowed="1" showAll="0">
      <items>
        <item x="0"/>
        <item x="1"/>
        <item x="2"/>
        <item t="default"/>
      </items>
    </pivotField>
    <pivotField name="The User missclicked / navigated to the wrong screen a lot" compact="0" outline="0" multipleItemSelectionAllowed="1" showAll="0">
      <items>
        <item x="0"/>
        <item x="1"/>
        <item x="2"/>
        <item x="3"/>
        <item x="4"/>
        <item t="default"/>
      </items>
    </pivotField>
    <pivotField name="Additional Comments" compact="0" outline="0" multipleItemSelectionAllowed="1" showAll="0">
      <items>
        <item x="0"/>
        <item x="1"/>
        <item t="default"/>
      </items>
    </pivotField>
    <pivotField name="did the user find the information required for the tasks easily2" compact="0" outline="0" multipleItemSelectionAllowed="1" showAll="0">
      <items>
        <item x="0"/>
        <item x="1"/>
        <item x="2"/>
        <item x="3"/>
        <item t="default"/>
      </items>
    </pivotField>
    <pivotField name="the user thinks this is a good experience2" compact="0" outline="0" multipleItemSelectionAllowed="1" showAll="0">
      <items>
        <item x="0"/>
        <item x="1"/>
        <item x="2"/>
        <item x="3"/>
        <item t="default"/>
      </items>
    </pivotField>
    <pivotField name="The User missclicked / navigated to the wrong screen " compact="0" outline="0" multipleItemSelectionAllowed="1" showAll="0">
      <items>
        <item x="0"/>
        <item x="1"/>
        <item x="2"/>
        <item x="3"/>
        <item t="default"/>
      </items>
    </pivotField>
    <pivotField name="additional comments2" compact="0" outline="0" multipleItemSelectionAllowed="1" showAll="0">
      <items>
        <item x="0"/>
        <item x="1"/>
        <item t="default"/>
      </items>
    </pivotField>
    <pivotField name="User is" compact="0" outline="0" multipleItemSelectionAllowed="1" showAll="0">
      <items>
        <item x="0"/>
        <item x="1"/>
        <item t="default"/>
      </items>
    </pivotField>
    <pivotField name="How motivated are you for your next practice session?" compact="0" outline="0" multipleItemSelectionAllowed="1" showAll="0">
      <items>
        <item x="0"/>
        <item x="1"/>
        <item x="2"/>
        <item x="3"/>
        <item t="default"/>
      </items>
    </pivotField>
    <pivotField name="How motivated are you to stick to your practice goals/plans?" compact="0" outline="0" multipleItemSelectionAllowed="1" showAll="0">
      <items>
        <item x="0"/>
        <item x="1"/>
        <item x="2"/>
        <item x="3"/>
        <item t="default"/>
      </items>
    </pivotField>
    <pivotField name=" 3" compact="0" outline="0" multipleItemSelectionAllowed="1" showAll="0">
      <items>
        <item x="0"/>
        <item t="default"/>
      </items>
    </pivotField>
    <pivotField name="Automatically scheduling new sessions would help m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hanging my already scheduled sessions to include helpful exercises would benefit me" compact="0" outline="0" multipleItemSelectionAllowed="1" showAll="0">
      <items>
        <item x="0"/>
        <item x="1"/>
        <item x="2"/>
        <item x="3"/>
        <item t="default"/>
      </items>
    </pivotField>
  </pivotFields>
  <rowFields>
    <field x="2"/>
  </rowFields>
  <colFields>
    <field x="16"/>
    <field x="14"/>
  </colFields>
  <dataFields>
    <dataField name="COUNTA of Which Practice screen did you prefer?" fld="14" subtotal="count" showDataAs="percentOfRow" baseField="0" numFmtId="10"/>
  </dataFields>
  <pivotTableStyleInfo name="Google Sheets Pivot Table Style" showRowHeaders="1" showColHeaders="1" showLastColumn="1"/>
</pivotTableDefinition>
</file>

<file path=xl/pivotTables/pivotTable4.xml><?xml version="1.0" encoding="utf-8"?>
<pivotTableDefinition xmlns="http://schemas.openxmlformats.org/spreadsheetml/2006/main" name="Copy of Pivot Table 2" cacheId="0" dataCaption="" compact="0" compactData="0">
  <location ref="A1:E6" firstHeaderRow="0" firstDataRow="1" firstDataCol="2"/>
  <pivotFields>
    <pivotField name="Timestamp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Do you Play an instrument?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Level of expertise?" axis="axisRow" compact="0" outline="0" multipleItemSelectionAllowed="1" showAll="0" sortType="ascending">
      <items>
        <item x="1"/>
        <item x="0"/>
        <item t="default"/>
      </items>
    </pivotField>
    <pivotField name="Reason of playing the instrument" compact="0" outline="0" multipleItemSelectionAllowed="1" showAll="0">
      <items>
        <item x="0"/>
        <item x="1"/>
        <item t="default"/>
      </items>
    </pivotField>
    <pivotField name=" " compact="0" outline="0" multipleItemSelectionAllowed="1" showAll="0">
      <items>
        <item x="0"/>
        <item t="default"/>
      </items>
    </pivotField>
    <pivotField name="Do you see a music teacher?" compact="0" outline="0" multipleItemSelectionAllowed="1" showAll="0">
      <items>
        <item x="0"/>
        <item x="1"/>
        <item x="2"/>
        <item t="default"/>
      </items>
    </pivotField>
    <pivotField name="How often do you practice?" compact="0" outline="0" multipleItemSelectionAllowed="1" showAll="0">
      <items>
        <item x="0"/>
        <item x="1"/>
        <item x="2"/>
        <item t="default"/>
      </items>
    </pivotField>
    <pivotField name="Do you organise your practice sessions?" compact="0" outline="0" multipleItemSelectionAllowed="1" showAll="0">
      <items>
        <item x="0"/>
        <item x="1"/>
        <item t="default"/>
      </items>
    </pivotField>
    <pivotField name=" 2" compact="0" outline="0" multipleItemSelectionAllowed="1" showAll="0">
      <items>
        <item x="0"/>
        <item t="default"/>
      </items>
    </pivotField>
    <pivotField name="Do you use any tools which help you practice on your own? If so, which ones?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Which, if any problems often occur during practice? 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What build in functionality would you want to have in the perfect practicing app?" compact="0" outline="0" multipleItemSelectionAllowed="1" showAll="0">
      <items>
        <item x="0"/>
        <item x="1"/>
        <item x="2"/>
        <item x="3"/>
        <item x="4"/>
        <item t="default"/>
      </items>
    </pivotField>
    <pivotField name="Age" compact="0" outline="0" multipleItemSelectionAllowed="1" showAll="0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x="2"/>
        <item t="default"/>
      </items>
    </pivotField>
    <pivotField name="Which Practice screen did you prefer?" axis="axisCol" dataField="1" compact="0" outline="0" multipleItemSelectionAllowed="1" showAll="0" sortType="ascending">
      <items>
        <item x="1"/>
        <item x="0"/>
        <item x="2"/>
        <item t="default"/>
      </items>
    </pivotField>
    <pivotField name="Did you prefer the tasks on screen or in a separate screen?" compact="0" outline="0" multipleItemSelectionAllowed="1" showAll="0">
      <items>
        <item x="0"/>
        <item x="1"/>
        <item t="default"/>
      </items>
    </pivotField>
    <pivotField name="Which note input method did you prefer?" axis="axisCol" compact="0" outline="0" multipleItemSelectionAllowed="1" showAll="0" sortType="ascending">
      <items>
        <item sd="0" x="1"/>
        <item sd="0" x="2"/>
        <item sd="0" x="0"/>
        <item t="default"/>
      </items>
    </pivotField>
    <pivotField name="Other notes" compact="0" outline="0" multipleItemSelectionAllowed="1" showAll="0">
      <items>
        <item x="0"/>
        <item x="1"/>
        <item x="2"/>
        <item t="default"/>
      </items>
    </pivotField>
    <pivotField name="What test of navigation was the user using" compact="0" outline="0" multipleItemSelectionAllowed="1" showAll="0">
      <items>
        <item x="0"/>
        <item x="1"/>
        <item t="default"/>
      </items>
    </pivotField>
    <pivotField name="Did the user find the information required for the tasks easily" compact="0" outline="0" multipleItemSelectionAllowed="1" showAll="0">
      <items>
        <item x="0"/>
        <item x="1"/>
        <item x="2"/>
        <item t="default"/>
      </items>
    </pivotField>
    <pivotField name="The User thinks this is a good experience" compact="0" outline="0" multipleItemSelectionAllowed="1" showAll="0">
      <items>
        <item x="0"/>
        <item x="1"/>
        <item x="2"/>
        <item t="default"/>
      </items>
    </pivotField>
    <pivotField name="The User missclicked / navigated to the wrong screen a lot" compact="0" outline="0" multipleItemSelectionAllowed="1" showAll="0">
      <items>
        <item x="0"/>
        <item x="1"/>
        <item x="2"/>
        <item x="3"/>
        <item x="4"/>
        <item t="default"/>
      </items>
    </pivotField>
    <pivotField name="Additional Comments" compact="0" outline="0" multipleItemSelectionAllowed="1" showAll="0">
      <items>
        <item x="0"/>
        <item x="1"/>
        <item t="default"/>
      </items>
    </pivotField>
    <pivotField name="did the user find the information required for the tasks easily2" compact="0" outline="0" multipleItemSelectionAllowed="1" showAll="0">
      <items>
        <item x="0"/>
        <item x="1"/>
        <item x="2"/>
        <item x="3"/>
        <item t="default"/>
      </items>
    </pivotField>
    <pivotField name="the user thinks this is a good experience2" compact="0" outline="0" multipleItemSelectionAllowed="1" showAll="0">
      <items>
        <item x="0"/>
        <item x="1"/>
        <item x="2"/>
        <item x="3"/>
        <item t="default"/>
      </items>
    </pivotField>
    <pivotField name="The User missclicked / navigated to the wrong screen " compact="0" outline="0" multipleItemSelectionAllowed="1" showAll="0">
      <items>
        <item x="0"/>
        <item x="1"/>
        <item x="2"/>
        <item x="3"/>
        <item t="default"/>
      </items>
    </pivotField>
    <pivotField name="additional comments2" compact="0" outline="0" multipleItemSelectionAllowed="1" showAll="0">
      <items>
        <item x="0"/>
        <item x="1"/>
        <item t="default"/>
      </items>
    </pivotField>
    <pivotField name="User is" compact="0" outline="0" multipleItemSelectionAllowed="1" showAll="0">
      <items>
        <item x="0"/>
        <item x="1"/>
        <item t="default"/>
      </items>
    </pivotField>
    <pivotField name="How motivated are you for your next practice session?" compact="0" outline="0" multipleItemSelectionAllowed="1" showAll="0">
      <items>
        <item x="0"/>
        <item x="1"/>
        <item x="2"/>
        <item x="3"/>
        <item t="default"/>
      </items>
    </pivotField>
    <pivotField name="How motivated are you to stick to your practice goals/plans?" compact="0" outline="0" multipleItemSelectionAllowed="1" showAll="0">
      <items>
        <item x="0"/>
        <item x="1"/>
        <item x="2"/>
        <item x="3"/>
        <item t="default"/>
      </items>
    </pivotField>
    <pivotField name=" 3" compact="0" outline="0" multipleItemSelectionAllowed="1" showAll="0">
      <items>
        <item x="0"/>
        <item t="default"/>
      </items>
    </pivotField>
    <pivotField name="Automatically scheduling new sessions would help m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hanging my already scheduled sessions to include helpful exercises would benefit me" compact="0" outline="0" multipleItemSelectionAllowed="1" showAll="0">
      <items>
        <item x="0"/>
        <item x="1"/>
        <item x="2"/>
        <item x="3"/>
        <item t="default"/>
      </items>
    </pivotField>
  </pivotFields>
  <rowFields>
    <field x="2"/>
  </rowFields>
  <colFields>
    <field x="16"/>
    <field x="14"/>
  </colFields>
  <dataFields>
    <dataField name="COUNTA of Which Practice screen did you prefer?" fld="14" subtotal="count" showDataAs="percentOfRow" baseField="0" numFmtId="10"/>
  </dataFields>
  <pivotTableStyleInfo name="Google Sheets Pivot Table Style" showRowHeaders="1" showColHeaders="1" showLastColumn="1"/>
</pivotTableDefinition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4.xm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6" width="21.57"/>
    <col customWidth="1" min="17" max="17" width="78.71"/>
    <col customWidth="1" min="18" max="19" width="21.57"/>
    <col customWidth="1" min="20" max="20" width="50.71"/>
    <col customWidth="1" min="21" max="29" width="21.57"/>
    <col customWidth="1" min="30" max="30" width="50.57"/>
    <col customWidth="1" min="31" max="40" width="21.57"/>
  </cols>
  <sheetData>
    <row r="1">
      <c r="A1" t="s">
        <v>16</v>
      </c>
      <c r="B1" t="s">
        <v>17</v>
      </c>
      <c r="C1" t="s">
        <v>13</v>
      </c>
      <c r="D1" t="s">
        <v>2</v>
      </c>
      <c r="E1" t="s">
        <v>94</v>
      </c>
      <c r="F1" t="s">
        <v>18</v>
      </c>
      <c r="G1" t="s">
        <v>19</v>
      </c>
      <c r="H1" t="s">
        <v>20</v>
      </c>
      <c r="I1" t="s">
        <v>94</v>
      </c>
      <c r="J1" t="s">
        <v>21</v>
      </c>
      <c r="K1" t="s">
        <v>22</v>
      </c>
      <c r="L1" t="s">
        <v>23</v>
      </c>
      <c r="M1" t="s">
        <v>24</v>
      </c>
      <c r="N1" t="s">
        <v>25</v>
      </c>
      <c r="O1" t="s">
        <v>8</v>
      </c>
      <c r="P1" t="s">
        <v>26</v>
      </c>
      <c r="Q1" t="s">
        <v>1</v>
      </c>
      <c r="R1" t="s">
        <v>27</v>
      </c>
      <c r="S1" t="s">
        <v>28</v>
      </c>
      <c r="T1" s="2" t="s">
        <v>29</v>
      </c>
      <c r="U1" s="2" t="s">
        <v>30</v>
      </c>
      <c r="V1" s="2" t="s">
        <v>31</v>
      </c>
      <c r="W1" t="s">
        <v>32</v>
      </c>
      <c r="X1" s="2" t="s">
        <v>29</v>
      </c>
      <c r="Y1" s="2" t="s">
        <v>30</v>
      </c>
      <c r="Z1" s="2" t="s">
        <v>33</v>
      </c>
      <c r="AA1" t="s">
        <v>32</v>
      </c>
      <c r="AB1" t="s">
        <v>34</v>
      </c>
      <c r="AC1" t="s">
        <v>35</v>
      </c>
      <c r="AD1" t="s">
        <v>36</v>
      </c>
      <c r="AE1" t="s">
        <v>94</v>
      </c>
      <c r="AF1" s="2" t="s">
        <v>37</v>
      </c>
      <c r="AG1" s="2" t="s">
        <v>38</v>
      </c>
    </row>
    <row r="2">
      <c r="A2" s="3">
        <v>43431.835304988424</v>
      </c>
      <c r="B2" s="2" t="s">
        <v>39</v>
      </c>
      <c r="C2" s="2" t="s">
        <v>15</v>
      </c>
      <c r="D2" s="2" t="s">
        <v>7</v>
      </c>
      <c r="E2" s="2"/>
      <c r="F2" s="2" t="s">
        <v>41</v>
      </c>
      <c r="G2" s="2" t="s">
        <v>42</v>
      </c>
      <c r="H2" s="2" t="s">
        <v>41</v>
      </c>
      <c r="I2" s="2"/>
      <c r="J2" s="2" t="s">
        <v>43</v>
      </c>
      <c r="K2" s="2" t="s">
        <v>44</v>
      </c>
      <c r="L2" s="2" t="s">
        <v>45</v>
      </c>
      <c r="M2" s="2" t="s">
        <v>46</v>
      </c>
      <c r="N2" s="2" t="s">
        <v>47</v>
      </c>
      <c r="O2" s="2" t="s">
        <v>48</v>
      </c>
      <c r="P2" s="2" t="s">
        <v>49</v>
      </c>
      <c r="Q2" s="2" t="s">
        <v>5</v>
      </c>
      <c r="S2" s="2" t="s">
        <v>50</v>
      </c>
      <c r="X2" s="2">
        <v>4.0</v>
      </c>
      <c r="Y2" s="2">
        <v>4.0</v>
      </c>
      <c r="Z2" s="2">
        <v>3.0</v>
      </c>
      <c r="AA2" s="2" t="s">
        <v>51</v>
      </c>
      <c r="AB2" s="2" t="s">
        <v>52</v>
      </c>
      <c r="AC2" s="2">
        <v>4.0</v>
      </c>
      <c r="AD2" s="2">
        <v>3.0</v>
      </c>
      <c r="AF2" s="2">
        <v>1.0</v>
      </c>
      <c r="AG2" s="2">
        <v>2.0</v>
      </c>
    </row>
    <row r="3">
      <c r="A3" s="3">
        <v>43432.36716533564</v>
      </c>
      <c r="B3" s="2" t="s">
        <v>53</v>
      </c>
      <c r="C3" s="2" t="s">
        <v>15</v>
      </c>
      <c r="D3" s="2" t="s">
        <v>7</v>
      </c>
      <c r="E3" s="2"/>
      <c r="F3" s="2" t="s">
        <v>41</v>
      </c>
      <c r="G3" s="2" t="s">
        <v>54</v>
      </c>
      <c r="H3" s="2" t="s">
        <v>41</v>
      </c>
      <c r="I3" s="2"/>
      <c r="J3" s="2" t="s">
        <v>55</v>
      </c>
      <c r="K3" s="2" t="s">
        <v>56</v>
      </c>
      <c r="L3" s="2" t="s">
        <v>45</v>
      </c>
      <c r="M3" s="2" t="s">
        <v>46</v>
      </c>
      <c r="N3" s="2" t="s">
        <v>57</v>
      </c>
      <c r="O3" s="2" t="s">
        <v>58</v>
      </c>
      <c r="P3" s="2" t="s">
        <v>49</v>
      </c>
      <c r="Q3" s="2" t="s">
        <v>5</v>
      </c>
      <c r="S3" s="2" t="s">
        <v>50</v>
      </c>
      <c r="X3" s="2">
        <v>4.0</v>
      </c>
      <c r="Y3" s="2">
        <v>3.0</v>
      </c>
      <c r="Z3" s="2">
        <v>3.0</v>
      </c>
      <c r="AB3" s="2" t="s">
        <v>52</v>
      </c>
      <c r="AC3" s="2">
        <v>4.0</v>
      </c>
      <c r="AD3" s="2">
        <v>4.0</v>
      </c>
      <c r="AF3" s="2">
        <v>3.0</v>
      </c>
      <c r="AG3" s="2">
        <v>3.0</v>
      </c>
    </row>
    <row r="4">
      <c r="A4" s="3">
        <v>43432.57152467592</v>
      </c>
      <c r="B4" s="2" t="s">
        <v>59</v>
      </c>
      <c r="C4" s="2" t="s">
        <v>14</v>
      </c>
      <c r="D4" s="2" t="s">
        <v>6</v>
      </c>
      <c r="E4" s="2"/>
      <c r="F4" s="2" t="s">
        <v>61</v>
      </c>
      <c r="G4" s="2" t="s">
        <v>62</v>
      </c>
      <c r="H4" s="2" t="s">
        <v>63</v>
      </c>
      <c r="I4" s="2"/>
      <c r="J4" s="2" t="s">
        <v>64</v>
      </c>
      <c r="K4" s="2" t="s">
        <v>65</v>
      </c>
      <c r="L4" s="2" t="s">
        <v>66</v>
      </c>
      <c r="M4" s="2" t="s">
        <v>46</v>
      </c>
      <c r="N4" s="2" t="s">
        <v>57</v>
      </c>
      <c r="O4" s="2" t="s">
        <v>48</v>
      </c>
      <c r="P4" s="2" t="s">
        <v>67</v>
      </c>
      <c r="Q4" s="2" t="s">
        <v>3</v>
      </c>
      <c r="S4" s="2" t="s">
        <v>50</v>
      </c>
      <c r="X4" s="2">
        <v>5.0</v>
      </c>
      <c r="Y4" s="2">
        <v>3.0</v>
      </c>
      <c r="Z4" s="2">
        <v>5.0</v>
      </c>
      <c r="AB4" s="2" t="s">
        <v>52</v>
      </c>
      <c r="AC4" s="2">
        <v>4.0</v>
      </c>
      <c r="AD4" s="2">
        <v>4.0</v>
      </c>
      <c r="AF4" s="2">
        <v>1.0</v>
      </c>
      <c r="AG4" s="2">
        <v>2.0</v>
      </c>
    </row>
    <row r="5">
      <c r="A5" s="3">
        <v>43432.44501157408</v>
      </c>
      <c r="B5" s="2" t="s">
        <v>39</v>
      </c>
      <c r="C5" s="2" t="s">
        <v>15</v>
      </c>
      <c r="D5" s="2" t="s">
        <v>7</v>
      </c>
      <c r="E5" s="2"/>
      <c r="F5" s="2" t="s">
        <v>68</v>
      </c>
      <c r="G5" s="2" t="s">
        <v>42</v>
      </c>
      <c r="H5" s="2" t="s">
        <v>41</v>
      </c>
      <c r="I5" s="2"/>
      <c r="J5" s="2" t="s">
        <v>69</v>
      </c>
      <c r="K5" s="4" t="s">
        <v>56</v>
      </c>
      <c r="L5" s="2" t="s">
        <v>66</v>
      </c>
      <c r="M5" s="2" t="s">
        <v>70</v>
      </c>
      <c r="N5" s="2" t="s">
        <v>57</v>
      </c>
      <c r="O5" s="2" t="s">
        <v>48</v>
      </c>
      <c r="P5" s="2" t="s">
        <v>49</v>
      </c>
      <c r="Q5" s="2" t="s">
        <v>5</v>
      </c>
      <c r="S5" s="2" t="s">
        <v>50</v>
      </c>
      <c r="X5" s="2">
        <v>3.0</v>
      </c>
      <c r="Y5" s="2">
        <v>3.0</v>
      </c>
      <c r="Z5" s="2">
        <v>5.0</v>
      </c>
      <c r="AB5" s="2" t="s">
        <v>52</v>
      </c>
      <c r="AC5" s="2">
        <v>5.0</v>
      </c>
      <c r="AD5" s="2">
        <v>4.0</v>
      </c>
      <c r="AF5" s="2">
        <v>2.0</v>
      </c>
      <c r="AG5" s="2">
        <v>1.0</v>
      </c>
    </row>
    <row r="6">
      <c r="A6" s="3">
        <v>43432.483203587966</v>
      </c>
      <c r="B6" s="2" t="s">
        <v>71</v>
      </c>
      <c r="C6" s="2" t="s">
        <v>15</v>
      </c>
      <c r="D6" s="2" t="s">
        <v>7</v>
      </c>
      <c r="E6" s="2"/>
      <c r="F6" s="2" t="s">
        <v>41</v>
      </c>
      <c r="G6" s="2" t="s">
        <v>42</v>
      </c>
      <c r="H6" s="2" t="s">
        <v>41</v>
      </c>
      <c r="I6" s="2"/>
      <c r="J6" s="2" t="s">
        <v>72</v>
      </c>
      <c r="K6" s="2" t="s">
        <v>73</v>
      </c>
      <c r="L6" s="2" t="s">
        <v>74</v>
      </c>
      <c r="M6" s="2" t="s">
        <v>46</v>
      </c>
      <c r="N6" s="2" t="s">
        <v>47</v>
      </c>
      <c r="O6" s="2" t="s">
        <v>58</v>
      </c>
      <c r="P6" s="2" t="s">
        <v>49</v>
      </c>
      <c r="Q6" s="2" t="s">
        <v>4</v>
      </c>
      <c r="R6" s="2" t="s">
        <v>75</v>
      </c>
      <c r="S6" s="2" t="s">
        <v>50</v>
      </c>
      <c r="X6" s="2">
        <v>4.0</v>
      </c>
      <c r="Y6" s="2">
        <v>2.0</v>
      </c>
      <c r="Z6" s="2">
        <v>4.0</v>
      </c>
      <c r="AB6" s="2" t="s">
        <v>76</v>
      </c>
      <c r="AC6" s="2">
        <v>3.0</v>
      </c>
      <c r="AD6" s="2">
        <v>3.0</v>
      </c>
      <c r="AF6" s="2">
        <v>1.0</v>
      </c>
      <c r="AG6" s="2">
        <v>2.0</v>
      </c>
    </row>
    <row r="7">
      <c r="A7" s="3">
        <v>43432.49015046296</v>
      </c>
      <c r="B7" s="2" t="s">
        <v>53</v>
      </c>
      <c r="C7" s="2" t="s">
        <v>14</v>
      </c>
      <c r="D7" s="2" t="s">
        <v>6</v>
      </c>
      <c r="E7" s="2"/>
      <c r="F7" s="2" t="s">
        <v>68</v>
      </c>
      <c r="G7" s="2" t="s">
        <v>62</v>
      </c>
      <c r="H7" s="2" t="s">
        <v>41</v>
      </c>
      <c r="I7" s="2"/>
      <c r="J7" s="2" t="s">
        <v>64</v>
      </c>
      <c r="K7" s="2" t="s">
        <v>77</v>
      </c>
      <c r="L7" s="2" t="s">
        <v>66</v>
      </c>
      <c r="M7" s="2" t="s">
        <v>46</v>
      </c>
      <c r="N7" s="2" t="s">
        <v>78</v>
      </c>
      <c r="O7" s="2" t="s">
        <v>79</v>
      </c>
      <c r="P7" s="2" t="s">
        <v>67</v>
      </c>
      <c r="Q7" s="2" t="s">
        <v>5</v>
      </c>
      <c r="S7" s="2" t="s">
        <v>50</v>
      </c>
      <c r="X7" s="2">
        <v>3.0</v>
      </c>
      <c r="Y7" s="2">
        <v>4.0</v>
      </c>
      <c r="Z7" s="2">
        <v>4.0</v>
      </c>
      <c r="AB7" s="2" t="s">
        <v>76</v>
      </c>
      <c r="AC7" s="2">
        <v>3.0</v>
      </c>
      <c r="AD7" s="2">
        <v>3.0</v>
      </c>
      <c r="AF7" s="2">
        <v>5.0</v>
      </c>
      <c r="AG7" s="2">
        <v>4.0</v>
      </c>
    </row>
    <row r="8">
      <c r="A8" s="3">
        <v>43432.4984837963</v>
      </c>
      <c r="B8" s="2" t="s">
        <v>59</v>
      </c>
      <c r="C8" s="2" t="s">
        <v>15</v>
      </c>
      <c r="D8" s="2" t="s">
        <v>7</v>
      </c>
      <c r="E8" s="2"/>
      <c r="F8" s="2" t="s">
        <v>61</v>
      </c>
      <c r="G8" s="2" t="s">
        <v>42</v>
      </c>
      <c r="H8" s="2" t="s">
        <v>41</v>
      </c>
      <c r="I8" s="2"/>
      <c r="J8" s="2" t="s">
        <v>69</v>
      </c>
      <c r="K8" s="2" t="s">
        <v>80</v>
      </c>
      <c r="L8" s="2" t="s">
        <v>74</v>
      </c>
      <c r="M8" s="2" t="s">
        <v>70</v>
      </c>
      <c r="N8" s="2" t="s">
        <v>57</v>
      </c>
      <c r="O8" s="2" t="s">
        <v>48</v>
      </c>
      <c r="P8" s="2" t="s">
        <v>67</v>
      </c>
      <c r="Q8" s="2" t="s">
        <v>5</v>
      </c>
      <c r="S8" s="2" t="s">
        <v>50</v>
      </c>
      <c r="X8" s="2">
        <v>4.0</v>
      </c>
      <c r="Y8" s="2">
        <v>4.0</v>
      </c>
      <c r="Z8" s="2">
        <v>5.0</v>
      </c>
      <c r="AB8" s="2" t="s">
        <v>76</v>
      </c>
      <c r="AC8" s="2">
        <v>3.0</v>
      </c>
      <c r="AD8" s="2">
        <v>3.0</v>
      </c>
      <c r="AF8" s="2">
        <v>5.0</v>
      </c>
      <c r="AG8" s="2">
        <v>3.0</v>
      </c>
    </row>
    <row r="9">
      <c r="A9" s="3">
        <v>43418.52978715277</v>
      </c>
      <c r="B9" s="2" t="s">
        <v>39</v>
      </c>
      <c r="C9" s="2" t="s">
        <v>14</v>
      </c>
      <c r="D9" s="2" t="s">
        <v>6</v>
      </c>
      <c r="E9" s="2"/>
      <c r="F9" s="2" t="s">
        <v>68</v>
      </c>
      <c r="G9" s="2" t="s">
        <v>62</v>
      </c>
      <c r="H9" s="2" t="s">
        <v>41</v>
      </c>
      <c r="I9" s="2"/>
      <c r="J9" s="2" t="s">
        <v>81</v>
      </c>
      <c r="K9" s="2" t="s">
        <v>82</v>
      </c>
      <c r="L9" s="2" t="s">
        <v>74</v>
      </c>
      <c r="M9" s="2" t="s">
        <v>70</v>
      </c>
      <c r="N9" s="2" t="s">
        <v>57</v>
      </c>
      <c r="O9" s="2" t="s">
        <v>58</v>
      </c>
      <c r="P9" s="2" t="s">
        <v>49</v>
      </c>
      <c r="Q9" s="2" t="s">
        <v>3</v>
      </c>
      <c r="S9" s="2" t="s">
        <v>83</v>
      </c>
      <c r="T9" s="2">
        <v>5.0</v>
      </c>
      <c r="U9" s="2">
        <v>5.0</v>
      </c>
      <c r="V9" s="2">
        <v>1.0</v>
      </c>
      <c r="AB9" s="2" t="s">
        <v>52</v>
      </c>
      <c r="AF9" s="2">
        <v>4.0</v>
      </c>
      <c r="AG9" s="2">
        <v>2.0</v>
      </c>
    </row>
    <row r="10">
      <c r="A10" s="3">
        <v>43424.97235523148</v>
      </c>
      <c r="B10" s="2" t="s">
        <v>39</v>
      </c>
      <c r="C10" s="2" t="s">
        <v>15</v>
      </c>
      <c r="D10" s="2" t="s">
        <v>7</v>
      </c>
      <c r="E10" s="2"/>
      <c r="F10" s="2" t="s">
        <v>41</v>
      </c>
      <c r="G10" s="2" t="s">
        <v>54</v>
      </c>
      <c r="H10" s="2" t="s">
        <v>63</v>
      </c>
      <c r="I10" s="2"/>
      <c r="J10" s="2" t="s">
        <v>84</v>
      </c>
      <c r="K10" s="2" t="s">
        <v>73</v>
      </c>
      <c r="L10" s="2" t="s">
        <v>85</v>
      </c>
      <c r="M10" s="2" t="s">
        <v>70</v>
      </c>
      <c r="N10" s="2" t="s">
        <v>47</v>
      </c>
      <c r="O10" s="2" t="s">
        <v>48</v>
      </c>
      <c r="P10" s="2" t="s">
        <v>67</v>
      </c>
      <c r="Q10" s="2" t="s">
        <v>3</v>
      </c>
      <c r="S10" s="2" t="s">
        <v>83</v>
      </c>
      <c r="T10" s="2">
        <v>5.0</v>
      </c>
      <c r="U10" s="2">
        <v>4.0</v>
      </c>
      <c r="V10" s="2">
        <v>2.0</v>
      </c>
      <c r="AB10" s="2" t="s">
        <v>52</v>
      </c>
      <c r="AC10" s="2">
        <v>3.0</v>
      </c>
      <c r="AD10" s="2">
        <v>2.0</v>
      </c>
      <c r="AE10" s="5"/>
      <c r="AF10" s="2">
        <v>4.0</v>
      </c>
      <c r="AG10" s="2">
        <v>3.0</v>
      </c>
    </row>
    <row r="11">
      <c r="A11" s="3">
        <v>43432.363840879625</v>
      </c>
      <c r="B11" s="2" t="s">
        <v>86</v>
      </c>
      <c r="C11" s="2" t="s">
        <v>14</v>
      </c>
      <c r="D11" s="2" t="s">
        <v>7</v>
      </c>
      <c r="E11" s="2"/>
      <c r="F11" s="2" t="s">
        <v>41</v>
      </c>
      <c r="G11" s="2" t="s">
        <v>54</v>
      </c>
      <c r="H11" s="2" t="s">
        <v>41</v>
      </c>
      <c r="I11" s="2"/>
      <c r="J11" s="2" t="s">
        <v>81</v>
      </c>
      <c r="K11" s="2" t="s">
        <v>65</v>
      </c>
      <c r="L11" s="2" t="s">
        <v>85</v>
      </c>
      <c r="M11" s="2" t="s">
        <v>70</v>
      </c>
      <c r="N11" s="2" t="s">
        <v>47</v>
      </c>
      <c r="O11" s="2" t="s">
        <v>48</v>
      </c>
      <c r="P11" s="2" t="s">
        <v>49</v>
      </c>
      <c r="Q11" s="2" t="s">
        <v>4</v>
      </c>
      <c r="R11" s="2" t="s">
        <v>75</v>
      </c>
      <c r="S11" s="2" t="s">
        <v>83</v>
      </c>
      <c r="T11" s="2">
        <v>4.0</v>
      </c>
      <c r="U11" s="2">
        <v>5.0</v>
      </c>
      <c r="V11" s="2">
        <v>4.0</v>
      </c>
      <c r="AB11" s="2" t="s">
        <v>52</v>
      </c>
      <c r="AC11" s="2">
        <v>5.0</v>
      </c>
      <c r="AD11" s="2">
        <v>4.0</v>
      </c>
      <c r="AF11" s="2">
        <v>3.0</v>
      </c>
      <c r="AG11" s="2">
        <v>4.0</v>
      </c>
    </row>
    <row r="12">
      <c r="A12" s="3">
        <v>43434.51792824074</v>
      </c>
      <c r="B12" s="2" t="s">
        <v>87</v>
      </c>
      <c r="C12" s="2" t="s">
        <v>14</v>
      </c>
      <c r="D12" s="2" t="s">
        <v>7</v>
      </c>
      <c r="E12" s="2"/>
      <c r="F12" s="2" t="s">
        <v>41</v>
      </c>
      <c r="G12" s="2" t="s">
        <v>62</v>
      </c>
      <c r="H12" s="2" t="s">
        <v>41</v>
      </c>
      <c r="I12" s="2"/>
      <c r="J12" s="2" t="s">
        <v>88</v>
      </c>
      <c r="K12" s="2" t="s">
        <v>80</v>
      </c>
      <c r="L12" s="2" t="s">
        <v>89</v>
      </c>
      <c r="M12" s="2" t="s">
        <v>70</v>
      </c>
      <c r="N12" s="2" t="s">
        <v>47</v>
      </c>
      <c r="O12" s="2" t="s">
        <v>48</v>
      </c>
      <c r="P12" s="2" t="s">
        <v>49</v>
      </c>
      <c r="Q12" s="2" t="s">
        <v>5</v>
      </c>
      <c r="S12" s="2" t="s">
        <v>83</v>
      </c>
      <c r="T12" s="2">
        <v>5.0</v>
      </c>
      <c r="U12" s="2">
        <v>4.0</v>
      </c>
      <c r="V12" s="2">
        <v>4.0</v>
      </c>
      <c r="W12" s="2" t="s">
        <v>90</v>
      </c>
      <c r="AB12" s="2" t="s">
        <v>52</v>
      </c>
      <c r="AC12" s="2">
        <v>4.0</v>
      </c>
      <c r="AD12" s="2">
        <v>3.0</v>
      </c>
      <c r="AF12" s="2">
        <v>2.0</v>
      </c>
      <c r="AG12" s="2">
        <v>1.0</v>
      </c>
    </row>
    <row r="13">
      <c r="A13" s="3">
        <v>43432.59394675926</v>
      </c>
      <c r="B13" s="2" t="s">
        <v>39</v>
      </c>
      <c r="C13" s="2" t="s">
        <v>14</v>
      </c>
      <c r="D13" s="2" t="s">
        <v>7</v>
      </c>
      <c r="E13" s="2"/>
      <c r="F13" s="2" t="s">
        <v>41</v>
      </c>
      <c r="G13" s="2" t="s">
        <v>54</v>
      </c>
      <c r="H13" s="2" t="s">
        <v>41</v>
      </c>
      <c r="I13" s="2"/>
      <c r="J13" s="2" t="s">
        <v>91</v>
      </c>
      <c r="K13" s="2" t="s">
        <v>82</v>
      </c>
      <c r="L13" s="2" t="s">
        <v>74</v>
      </c>
      <c r="M13" s="2" t="s">
        <v>70</v>
      </c>
      <c r="N13" s="2" t="s">
        <v>47</v>
      </c>
      <c r="O13" s="2" t="s">
        <v>48</v>
      </c>
      <c r="P13" s="2" t="s">
        <v>49</v>
      </c>
      <c r="Q13" s="2" t="s">
        <v>5</v>
      </c>
      <c r="R13" s="2" t="s">
        <v>92</v>
      </c>
      <c r="S13" s="2" t="s">
        <v>83</v>
      </c>
      <c r="T13" s="2">
        <v>4.0</v>
      </c>
      <c r="U13" s="2">
        <v>4.0</v>
      </c>
      <c r="V13" s="2">
        <v>4.0</v>
      </c>
      <c r="W13" s="2" t="s">
        <v>90</v>
      </c>
      <c r="AB13" s="2" t="s">
        <v>76</v>
      </c>
      <c r="AC13" s="2">
        <v>3.0</v>
      </c>
      <c r="AD13" s="2">
        <v>3.0</v>
      </c>
      <c r="AF13" s="2">
        <v>3.0</v>
      </c>
      <c r="AG13" s="2">
        <v>2.0</v>
      </c>
    </row>
    <row r="14">
      <c r="A14" s="3">
        <v>43434.51237268518</v>
      </c>
      <c r="B14" s="2" t="s">
        <v>39</v>
      </c>
      <c r="C14" s="2" t="s">
        <v>15</v>
      </c>
      <c r="D14" s="2" t="s">
        <v>7</v>
      </c>
      <c r="E14" s="2"/>
      <c r="F14" s="2" t="s">
        <v>68</v>
      </c>
      <c r="G14" s="2" t="s">
        <v>62</v>
      </c>
      <c r="H14" s="2" t="s">
        <v>63</v>
      </c>
      <c r="I14" s="2"/>
      <c r="J14" s="2" t="s">
        <v>69</v>
      </c>
      <c r="K14" s="4" t="s">
        <v>56</v>
      </c>
      <c r="L14" s="2" t="s">
        <v>74</v>
      </c>
      <c r="M14" s="2" t="s">
        <v>46</v>
      </c>
      <c r="N14" s="2" t="s">
        <v>47</v>
      </c>
      <c r="O14" s="2" t="s">
        <v>58</v>
      </c>
      <c r="P14" s="2" t="s">
        <v>49</v>
      </c>
      <c r="Q14" s="2" t="s">
        <v>3</v>
      </c>
      <c r="S14" s="2" t="s">
        <v>83</v>
      </c>
      <c r="T14" s="2">
        <v>4.0</v>
      </c>
      <c r="U14" s="2">
        <v>4.0</v>
      </c>
      <c r="V14" s="2">
        <v>3.0</v>
      </c>
      <c r="AB14" s="2" t="s">
        <v>76</v>
      </c>
      <c r="AC14" s="2">
        <v>3.0</v>
      </c>
      <c r="AD14" s="2">
        <v>4.0</v>
      </c>
      <c r="AF14" s="2">
        <v>2.0</v>
      </c>
      <c r="AG14" s="2">
        <v>2.0</v>
      </c>
    </row>
    <row r="15">
      <c r="A15" s="3">
        <v>43432.46931712963</v>
      </c>
      <c r="B15" s="2" t="s">
        <v>87</v>
      </c>
      <c r="C15" s="2" t="s">
        <v>14</v>
      </c>
      <c r="D15" s="2" t="s">
        <v>6</v>
      </c>
      <c r="E15" s="2"/>
      <c r="F15" s="2" t="s">
        <v>68</v>
      </c>
      <c r="G15" s="2" t="s">
        <v>62</v>
      </c>
      <c r="H15" s="2" t="s">
        <v>63</v>
      </c>
      <c r="I15" s="2"/>
      <c r="J15" s="2" t="s">
        <v>91</v>
      </c>
      <c r="K15" s="2" t="s">
        <v>93</v>
      </c>
      <c r="L15" s="2" t="s">
        <v>66</v>
      </c>
      <c r="M15" s="2" t="s">
        <v>70</v>
      </c>
      <c r="N15" s="2" t="s">
        <v>47</v>
      </c>
      <c r="O15" s="2" t="s">
        <v>48</v>
      </c>
      <c r="P15" s="2" t="s">
        <v>49</v>
      </c>
      <c r="Q15" s="2" t="s">
        <v>5</v>
      </c>
      <c r="S15" s="2" t="s">
        <v>83</v>
      </c>
      <c r="T15" s="2">
        <v>4.0</v>
      </c>
      <c r="U15" s="2">
        <v>4.0</v>
      </c>
      <c r="V15" s="2">
        <v>4.0</v>
      </c>
      <c r="W15" s="2" t="s">
        <v>90</v>
      </c>
      <c r="AB15" s="2" t="s">
        <v>76</v>
      </c>
      <c r="AC15" s="2">
        <v>3.0</v>
      </c>
      <c r="AD15" s="2">
        <v>3.0</v>
      </c>
      <c r="AF15" s="2">
        <v>2.0</v>
      </c>
      <c r="AG15" s="2">
        <v>4.0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/>
      <c r="B1" s="2" t="s">
        <v>95</v>
      </c>
      <c r="C1" s="2" t="s">
        <v>96</v>
      </c>
      <c r="D1" s="2" t="s">
        <v>78</v>
      </c>
    </row>
    <row r="2">
      <c r="B2">
        <f>COUNT('Analysed data'!A2:A1000)</f>
        <v>14</v>
      </c>
    </row>
    <row r="3">
      <c r="B3" s="2" t="s">
        <v>97</v>
      </c>
      <c r="C3" s="2">
        <f>COUNTIF('Analysed data'!B2:B15, "=Piano")</f>
        <v>6</v>
      </c>
      <c r="D3">
        <f t="shared" ref="D3:D4" si="1">$B$2-C3</f>
        <v>8</v>
      </c>
    </row>
    <row r="4">
      <c r="B4" s="2" t="s">
        <v>98</v>
      </c>
      <c r="C4" s="7">
        <f> COUNTIF('Analysed data'!D2:D15, "=Hobbyist")</f>
        <v>10</v>
      </c>
      <c r="D4">
        <f t="shared" si="1"/>
        <v>4</v>
      </c>
    </row>
    <row r="6">
      <c r="A6" s="2"/>
      <c r="B6" s="2"/>
    </row>
    <row r="9">
      <c r="A9" s="2"/>
      <c r="B9" s="2"/>
      <c r="C9" s="7"/>
    </row>
    <row r="11">
      <c r="A11" s="2"/>
      <c r="B11" s="2" t="s">
        <v>96</v>
      </c>
    </row>
    <row r="14">
      <c r="A14" s="2"/>
      <c r="C14" s="7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25.29"/>
    <col customWidth="1" min="2" max="2" width="43.0"/>
    <col customWidth="1" min="3" max="3" width="50.71"/>
  </cols>
  <sheetData>
    <row r="1"/>
    <row r="2"/>
    <row r="3"/>
    <row r="4"/>
    <row r="17"/>
    <row r="18"/>
    <row r="19"/>
    <row r="20"/>
    <row r="21"/>
    <row r="22"/>
  </sheetData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25.29"/>
    <col customWidth="1" min="2" max="2" width="43.0"/>
    <col customWidth="1" min="3" max="3" width="50.71"/>
  </cols>
  <sheetData>
    <row r="1"/>
    <row r="2"/>
    <row r="3"/>
    <row r="4"/>
    <row r="5"/>
    <row r="6"/>
  </sheetData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25.29"/>
    <col customWidth="1" min="2" max="2" width="43.0"/>
    <col customWidth="1" min="3" max="3" width="50.71"/>
  </cols>
  <sheetData>
    <row r="1"/>
    <row r="2"/>
    <row r="3"/>
    <row r="4"/>
    <row r="5"/>
    <row r="6"/>
  </sheetData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4" width="21.57"/>
    <col customWidth="1" min="15" max="15" width="78.71"/>
    <col customWidth="1" min="16" max="17" width="21.57"/>
    <col customWidth="1" min="18" max="18" width="50.71"/>
    <col customWidth="1" min="19" max="27" width="21.57"/>
    <col customWidth="1" min="28" max="28" width="50.57"/>
    <col customWidth="1" min="29" max="38" width="21.57"/>
  </cols>
  <sheetData>
    <row r="1">
      <c r="A1" t="s">
        <v>16</v>
      </c>
      <c r="B1" t="s">
        <v>17</v>
      </c>
      <c r="C1" t="s">
        <v>13</v>
      </c>
      <c r="D1" t="s">
        <v>2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8</v>
      </c>
      <c r="N1" t="s">
        <v>26</v>
      </c>
      <c r="O1" t="s">
        <v>1</v>
      </c>
      <c r="P1" t="s">
        <v>27</v>
      </c>
      <c r="Q1" t="s">
        <v>28</v>
      </c>
      <c r="R1" s="2" t="s">
        <v>29</v>
      </c>
      <c r="S1" s="2" t="s">
        <v>30</v>
      </c>
      <c r="T1" s="2" t="s">
        <v>31</v>
      </c>
      <c r="U1" t="s">
        <v>32</v>
      </c>
      <c r="V1" s="2" t="s">
        <v>29</v>
      </c>
      <c r="W1" s="2" t="s">
        <v>30</v>
      </c>
      <c r="X1" s="2" t="s">
        <v>33</v>
      </c>
      <c r="Y1" t="s">
        <v>32</v>
      </c>
      <c r="Z1" t="s">
        <v>34</v>
      </c>
      <c r="AA1" t="s">
        <v>35</v>
      </c>
      <c r="AB1" t="s">
        <v>36</v>
      </c>
      <c r="AD1" s="2" t="s">
        <v>37</v>
      </c>
      <c r="AE1" s="2" t="s">
        <v>38</v>
      </c>
    </row>
    <row r="2">
      <c r="A2" s="3">
        <v>43431.835304988424</v>
      </c>
      <c r="B2" s="2" t="s">
        <v>39</v>
      </c>
      <c r="C2" s="2" t="s">
        <v>15</v>
      </c>
      <c r="D2" s="2" t="s">
        <v>40</v>
      </c>
      <c r="E2" s="2" t="s">
        <v>41</v>
      </c>
      <c r="F2" s="2" t="s">
        <v>42</v>
      </c>
      <c r="G2" s="2" t="s">
        <v>41</v>
      </c>
      <c r="H2" s="2" t="s">
        <v>43</v>
      </c>
      <c r="I2" s="2" t="s">
        <v>44</v>
      </c>
      <c r="J2" s="2" t="s">
        <v>45</v>
      </c>
      <c r="K2" s="2" t="s">
        <v>46</v>
      </c>
      <c r="L2" s="2" t="s">
        <v>47</v>
      </c>
      <c r="M2" s="2" t="s">
        <v>48</v>
      </c>
      <c r="N2" s="2" t="s">
        <v>49</v>
      </c>
      <c r="O2" s="2" t="s">
        <v>5</v>
      </c>
      <c r="Q2" s="2" t="s">
        <v>50</v>
      </c>
      <c r="V2" s="2">
        <v>4.0</v>
      </c>
      <c r="W2" s="2">
        <v>4.0</v>
      </c>
      <c r="X2" s="2">
        <v>3.0</v>
      </c>
      <c r="Y2" s="2" t="s">
        <v>51</v>
      </c>
      <c r="Z2" s="2" t="s">
        <v>52</v>
      </c>
      <c r="AA2" s="2">
        <v>4.0</v>
      </c>
      <c r="AB2" s="2">
        <v>3.0</v>
      </c>
      <c r="AD2" s="2">
        <v>1.0</v>
      </c>
      <c r="AE2" s="2">
        <v>2.0</v>
      </c>
    </row>
    <row r="3">
      <c r="A3" s="3">
        <v>43432.36716533564</v>
      </c>
      <c r="B3" s="2" t="s">
        <v>53</v>
      </c>
      <c r="C3" s="2" t="s">
        <v>15</v>
      </c>
      <c r="D3" s="2" t="s">
        <v>40</v>
      </c>
      <c r="E3" s="2" t="s">
        <v>41</v>
      </c>
      <c r="F3" s="2" t="s">
        <v>54</v>
      </c>
      <c r="G3" s="2" t="s">
        <v>41</v>
      </c>
      <c r="H3" s="2" t="s">
        <v>55</v>
      </c>
      <c r="I3" s="2" t="s">
        <v>56</v>
      </c>
      <c r="J3" s="2" t="s">
        <v>45</v>
      </c>
      <c r="K3" s="2" t="s">
        <v>46</v>
      </c>
      <c r="L3" s="2" t="s">
        <v>57</v>
      </c>
      <c r="M3" s="2" t="s">
        <v>58</v>
      </c>
      <c r="N3" s="2" t="s">
        <v>49</v>
      </c>
      <c r="O3" s="2" t="s">
        <v>5</v>
      </c>
      <c r="Q3" s="2" t="s">
        <v>50</v>
      </c>
      <c r="V3" s="2">
        <v>4.0</v>
      </c>
      <c r="W3" s="2">
        <v>3.0</v>
      </c>
      <c r="X3" s="2">
        <v>3.0</v>
      </c>
      <c r="Z3" s="2" t="s">
        <v>52</v>
      </c>
      <c r="AA3" s="2">
        <v>4.0</v>
      </c>
      <c r="AB3" s="2">
        <v>4.0</v>
      </c>
      <c r="AD3" s="2">
        <v>3.0</v>
      </c>
      <c r="AE3" s="2">
        <v>3.0</v>
      </c>
    </row>
    <row r="4">
      <c r="A4" s="3">
        <v>43432.57152467592</v>
      </c>
      <c r="B4" s="2" t="s">
        <v>59</v>
      </c>
      <c r="C4" s="2" t="s">
        <v>14</v>
      </c>
      <c r="D4" s="2" t="s">
        <v>60</v>
      </c>
      <c r="E4" s="2" t="s">
        <v>61</v>
      </c>
      <c r="F4" s="2" t="s">
        <v>62</v>
      </c>
      <c r="G4" s="2" t="s">
        <v>63</v>
      </c>
      <c r="H4" s="2" t="s">
        <v>64</v>
      </c>
      <c r="I4" s="2" t="s">
        <v>65</v>
      </c>
      <c r="J4" s="2" t="s">
        <v>66</v>
      </c>
      <c r="K4" s="2" t="s">
        <v>46</v>
      </c>
      <c r="L4" s="2" t="s">
        <v>57</v>
      </c>
      <c r="M4" s="2" t="s">
        <v>48</v>
      </c>
      <c r="N4" s="2" t="s">
        <v>67</v>
      </c>
      <c r="O4" s="2" t="s">
        <v>3</v>
      </c>
      <c r="Q4" s="2" t="s">
        <v>50</v>
      </c>
      <c r="V4" s="2">
        <v>5.0</v>
      </c>
      <c r="W4" s="2">
        <v>3.0</v>
      </c>
      <c r="X4" s="2">
        <v>5.0</v>
      </c>
      <c r="Z4" s="2" t="s">
        <v>52</v>
      </c>
      <c r="AA4" s="2">
        <v>4.0</v>
      </c>
      <c r="AB4" s="2">
        <v>4.0</v>
      </c>
      <c r="AD4" s="2">
        <v>1.0</v>
      </c>
      <c r="AE4" s="2">
        <v>2.0</v>
      </c>
    </row>
    <row r="5">
      <c r="A5" s="3">
        <v>43432.44501157408</v>
      </c>
      <c r="B5" s="2" t="s">
        <v>39</v>
      </c>
      <c r="C5" s="2" t="s">
        <v>15</v>
      </c>
      <c r="D5" s="2" t="s">
        <v>40</v>
      </c>
      <c r="E5" s="2" t="s">
        <v>68</v>
      </c>
      <c r="F5" s="2" t="s">
        <v>42</v>
      </c>
      <c r="G5" s="2" t="s">
        <v>41</v>
      </c>
      <c r="H5" s="2" t="s">
        <v>69</v>
      </c>
      <c r="I5" s="4" t="s">
        <v>56</v>
      </c>
      <c r="J5" s="2" t="s">
        <v>66</v>
      </c>
      <c r="K5" s="2" t="s">
        <v>70</v>
      </c>
      <c r="L5" s="2" t="s">
        <v>57</v>
      </c>
      <c r="M5" s="2" t="s">
        <v>48</v>
      </c>
      <c r="N5" s="2" t="s">
        <v>49</v>
      </c>
      <c r="O5" s="2" t="s">
        <v>5</v>
      </c>
      <c r="Q5" s="2" t="s">
        <v>50</v>
      </c>
      <c r="V5" s="2">
        <v>3.0</v>
      </c>
      <c r="W5" s="2">
        <v>3.0</v>
      </c>
      <c r="X5" s="2">
        <v>5.0</v>
      </c>
      <c r="Z5" s="2" t="s">
        <v>52</v>
      </c>
      <c r="AA5" s="2">
        <v>5.0</v>
      </c>
      <c r="AB5" s="2">
        <v>4.0</v>
      </c>
      <c r="AD5" s="2">
        <v>2.0</v>
      </c>
      <c r="AE5" s="2">
        <v>1.0</v>
      </c>
    </row>
    <row r="6">
      <c r="A6" s="3">
        <v>43432.483203587966</v>
      </c>
      <c r="B6" s="2" t="s">
        <v>71</v>
      </c>
      <c r="C6" s="2" t="s">
        <v>15</v>
      </c>
      <c r="D6" s="2" t="s">
        <v>40</v>
      </c>
      <c r="E6" s="2" t="s">
        <v>41</v>
      </c>
      <c r="F6" s="2" t="s">
        <v>42</v>
      </c>
      <c r="G6" s="2" t="s">
        <v>41</v>
      </c>
      <c r="H6" s="2" t="s">
        <v>72</v>
      </c>
      <c r="I6" s="2" t="s">
        <v>73</v>
      </c>
      <c r="J6" s="2" t="s">
        <v>74</v>
      </c>
      <c r="K6" s="2" t="s">
        <v>46</v>
      </c>
      <c r="L6" s="2" t="s">
        <v>47</v>
      </c>
      <c r="M6" s="2" t="s">
        <v>58</v>
      </c>
      <c r="N6" s="2" t="s">
        <v>49</v>
      </c>
      <c r="O6" s="2" t="s">
        <v>4</v>
      </c>
      <c r="P6" s="2" t="s">
        <v>75</v>
      </c>
      <c r="Q6" s="2" t="s">
        <v>50</v>
      </c>
      <c r="V6" s="2">
        <v>4.0</v>
      </c>
      <c r="W6" s="2">
        <v>2.0</v>
      </c>
      <c r="X6" s="2">
        <v>4.0</v>
      </c>
      <c r="Z6" s="2" t="s">
        <v>76</v>
      </c>
      <c r="AA6" s="2">
        <v>3.0</v>
      </c>
      <c r="AB6" s="2">
        <v>3.0</v>
      </c>
      <c r="AD6" s="2">
        <v>1.0</v>
      </c>
      <c r="AE6" s="2">
        <v>2.0</v>
      </c>
    </row>
    <row r="7">
      <c r="A7" s="3">
        <v>43432.49015046296</v>
      </c>
      <c r="B7" s="2" t="s">
        <v>53</v>
      </c>
      <c r="C7" s="2" t="s">
        <v>14</v>
      </c>
      <c r="D7" s="2" t="s">
        <v>60</v>
      </c>
      <c r="E7" s="2" t="s">
        <v>68</v>
      </c>
      <c r="F7" s="2" t="s">
        <v>62</v>
      </c>
      <c r="G7" s="2" t="s">
        <v>41</v>
      </c>
      <c r="H7" s="2" t="s">
        <v>64</v>
      </c>
      <c r="I7" s="2" t="s">
        <v>77</v>
      </c>
      <c r="J7" s="2" t="s">
        <v>66</v>
      </c>
      <c r="K7" s="2" t="s">
        <v>46</v>
      </c>
      <c r="L7" s="2" t="s">
        <v>78</v>
      </c>
      <c r="M7" s="2" t="s">
        <v>79</v>
      </c>
      <c r="N7" s="2" t="s">
        <v>67</v>
      </c>
      <c r="O7" s="2" t="s">
        <v>5</v>
      </c>
      <c r="Q7" s="2" t="s">
        <v>50</v>
      </c>
      <c r="V7" s="2">
        <v>3.0</v>
      </c>
      <c r="W7" s="2">
        <v>4.0</v>
      </c>
      <c r="X7" s="2">
        <v>4.0</v>
      </c>
      <c r="Z7" s="2" t="s">
        <v>76</v>
      </c>
      <c r="AA7" s="2">
        <v>3.0</v>
      </c>
      <c r="AB7" s="2">
        <v>3.0</v>
      </c>
      <c r="AD7" s="2">
        <v>5.0</v>
      </c>
      <c r="AE7" s="2">
        <v>4.0</v>
      </c>
    </row>
    <row r="8">
      <c r="A8" s="3">
        <v>43432.4984837963</v>
      </c>
      <c r="B8" s="2" t="s">
        <v>59</v>
      </c>
      <c r="C8" s="2" t="s">
        <v>15</v>
      </c>
      <c r="D8" s="2" t="s">
        <v>40</v>
      </c>
      <c r="E8" s="2" t="s">
        <v>61</v>
      </c>
      <c r="F8" s="2" t="s">
        <v>42</v>
      </c>
      <c r="G8" s="2" t="s">
        <v>41</v>
      </c>
      <c r="H8" s="2" t="s">
        <v>69</v>
      </c>
      <c r="I8" s="2" t="s">
        <v>80</v>
      </c>
      <c r="J8" s="2" t="s">
        <v>74</v>
      </c>
      <c r="K8" s="2" t="s">
        <v>70</v>
      </c>
      <c r="L8" s="2" t="s">
        <v>57</v>
      </c>
      <c r="M8" s="2" t="s">
        <v>48</v>
      </c>
      <c r="N8" s="2" t="s">
        <v>67</v>
      </c>
      <c r="O8" s="2" t="s">
        <v>5</v>
      </c>
      <c r="Q8" s="2" t="s">
        <v>50</v>
      </c>
      <c r="V8" s="2">
        <v>4.0</v>
      </c>
      <c r="W8" s="2">
        <v>4.0</v>
      </c>
      <c r="X8" s="2">
        <v>5.0</v>
      </c>
      <c r="Z8" s="2" t="s">
        <v>76</v>
      </c>
      <c r="AA8" s="2">
        <v>3.0</v>
      </c>
      <c r="AB8" s="2">
        <v>3.0</v>
      </c>
      <c r="AD8" s="2">
        <v>5.0</v>
      </c>
      <c r="AE8" s="2">
        <v>3.0</v>
      </c>
    </row>
    <row r="9">
      <c r="A9" s="3">
        <v>43418.52978715277</v>
      </c>
      <c r="B9" s="2" t="s">
        <v>39</v>
      </c>
      <c r="C9" s="2" t="s">
        <v>14</v>
      </c>
      <c r="D9" s="2" t="s">
        <v>60</v>
      </c>
      <c r="E9" s="2" t="s">
        <v>68</v>
      </c>
      <c r="F9" s="2" t="s">
        <v>62</v>
      </c>
      <c r="G9" s="2" t="s">
        <v>41</v>
      </c>
      <c r="H9" s="2" t="s">
        <v>81</v>
      </c>
      <c r="I9" s="2" t="s">
        <v>82</v>
      </c>
      <c r="J9" s="2" t="s">
        <v>74</v>
      </c>
      <c r="K9" s="2" t="s">
        <v>70</v>
      </c>
      <c r="L9" s="2" t="s">
        <v>57</v>
      </c>
      <c r="M9" s="2" t="s">
        <v>58</v>
      </c>
      <c r="N9" s="2" t="s">
        <v>49</v>
      </c>
      <c r="O9" s="2" t="s">
        <v>3</v>
      </c>
      <c r="Q9" s="2" t="s">
        <v>83</v>
      </c>
      <c r="R9" s="2">
        <v>5.0</v>
      </c>
      <c r="S9" s="2">
        <v>5.0</v>
      </c>
      <c r="T9" s="2">
        <v>1.0</v>
      </c>
      <c r="Z9" s="2" t="s">
        <v>52</v>
      </c>
      <c r="AD9" s="2">
        <v>4.0</v>
      </c>
      <c r="AE9" s="2">
        <v>2.0</v>
      </c>
    </row>
    <row r="10">
      <c r="A10" s="3">
        <v>43424.97235523148</v>
      </c>
      <c r="B10" s="2" t="s">
        <v>39</v>
      </c>
      <c r="C10" s="2" t="s">
        <v>15</v>
      </c>
      <c r="D10" s="2" t="s">
        <v>40</v>
      </c>
      <c r="E10" s="2" t="s">
        <v>41</v>
      </c>
      <c r="F10" s="2" t="s">
        <v>54</v>
      </c>
      <c r="G10" s="2" t="s">
        <v>63</v>
      </c>
      <c r="H10" s="2" t="s">
        <v>84</v>
      </c>
      <c r="I10" s="2" t="s">
        <v>73</v>
      </c>
      <c r="J10" s="2" t="s">
        <v>85</v>
      </c>
      <c r="K10" s="2" t="s">
        <v>70</v>
      </c>
      <c r="L10" s="2" t="s">
        <v>47</v>
      </c>
      <c r="M10" s="2" t="s">
        <v>48</v>
      </c>
      <c r="N10" s="2" t="s">
        <v>67</v>
      </c>
      <c r="O10" s="2" t="s">
        <v>3</v>
      </c>
      <c r="Q10" s="2" t="s">
        <v>83</v>
      </c>
      <c r="R10" s="2">
        <v>5.0</v>
      </c>
      <c r="S10" s="2">
        <v>4.0</v>
      </c>
      <c r="T10" s="2">
        <v>2.0</v>
      </c>
      <c r="Z10" s="2" t="s">
        <v>52</v>
      </c>
      <c r="AA10" s="2">
        <v>3.0</v>
      </c>
      <c r="AB10" s="2">
        <v>2.0</v>
      </c>
      <c r="AC10" s="5"/>
      <c r="AD10" s="2">
        <v>4.0</v>
      </c>
      <c r="AE10" s="2">
        <v>3.0</v>
      </c>
    </row>
    <row r="11">
      <c r="A11" s="3">
        <v>43432.363840879625</v>
      </c>
      <c r="B11" s="2" t="s">
        <v>86</v>
      </c>
      <c r="C11" s="2" t="s">
        <v>14</v>
      </c>
      <c r="D11" s="2" t="s">
        <v>40</v>
      </c>
      <c r="E11" s="2" t="s">
        <v>41</v>
      </c>
      <c r="F11" s="2" t="s">
        <v>54</v>
      </c>
      <c r="G11" s="2" t="s">
        <v>41</v>
      </c>
      <c r="H11" s="2" t="s">
        <v>81</v>
      </c>
      <c r="I11" s="2" t="s">
        <v>65</v>
      </c>
      <c r="J11" s="2" t="s">
        <v>85</v>
      </c>
      <c r="K11" s="2" t="s">
        <v>70</v>
      </c>
      <c r="L11" s="2" t="s">
        <v>47</v>
      </c>
      <c r="M11" s="2" t="s">
        <v>48</v>
      </c>
      <c r="N11" s="2" t="s">
        <v>49</v>
      </c>
      <c r="O11" s="2" t="s">
        <v>4</v>
      </c>
      <c r="P11" s="2" t="s">
        <v>75</v>
      </c>
      <c r="Q11" s="2" t="s">
        <v>83</v>
      </c>
      <c r="R11" s="2">
        <v>4.0</v>
      </c>
      <c r="S11" s="2">
        <v>5.0</v>
      </c>
      <c r="T11" s="2">
        <v>4.0</v>
      </c>
      <c r="Z11" s="2" t="s">
        <v>52</v>
      </c>
      <c r="AA11" s="2">
        <v>5.0</v>
      </c>
      <c r="AB11" s="2">
        <v>4.0</v>
      </c>
      <c r="AD11" s="2">
        <v>3.0</v>
      </c>
      <c r="AE11" s="2">
        <v>4.0</v>
      </c>
    </row>
    <row r="12">
      <c r="A12" s="3">
        <v>43434.51792824074</v>
      </c>
      <c r="B12" s="2" t="s">
        <v>87</v>
      </c>
      <c r="C12" s="2" t="s">
        <v>14</v>
      </c>
      <c r="D12" s="2" t="s">
        <v>40</v>
      </c>
      <c r="E12" s="2" t="s">
        <v>41</v>
      </c>
      <c r="F12" s="2" t="s">
        <v>62</v>
      </c>
      <c r="G12" s="2" t="s">
        <v>41</v>
      </c>
      <c r="H12" s="2" t="s">
        <v>88</v>
      </c>
      <c r="I12" s="2" t="s">
        <v>80</v>
      </c>
      <c r="J12" s="2" t="s">
        <v>89</v>
      </c>
      <c r="K12" s="2" t="s">
        <v>70</v>
      </c>
      <c r="L12" s="2" t="s">
        <v>47</v>
      </c>
      <c r="M12" s="2" t="s">
        <v>48</v>
      </c>
      <c r="N12" s="2" t="s">
        <v>49</v>
      </c>
      <c r="O12" s="2" t="s">
        <v>5</v>
      </c>
      <c r="Q12" s="2" t="s">
        <v>83</v>
      </c>
      <c r="R12" s="2">
        <v>5.0</v>
      </c>
      <c r="S12" s="2">
        <v>4.0</v>
      </c>
      <c r="T12" s="2">
        <v>4.0</v>
      </c>
      <c r="U12" s="2" t="s">
        <v>90</v>
      </c>
      <c r="Z12" s="2" t="s">
        <v>52</v>
      </c>
      <c r="AA12" s="2">
        <v>4.0</v>
      </c>
      <c r="AB12" s="2">
        <v>3.0</v>
      </c>
      <c r="AD12" s="2">
        <v>2.0</v>
      </c>
      <c r="AE12" s="2">
        <v>1.0</v>
      </c>
    </row>
    <row r="13">
      <c r="A13" s="3">
        <v>43432.59394675926</v>
      </c>
      <c r="B13" s="2" t="s">
        <v>39</v>
      </c>
      <c r="C13" s="2" t="s">
        <v>14</v>
      </c>
      <c r="D13" s="2" t="s">
        <v>40</v>
      </c>
      <c r="E13" s="2" t="s">
        <v>41</v>
      </c>
      <c r="F13" s="2" t="s">
        <v>54</v>
      </c>
      <c r="G13" s="2" t="s">
        <v>41</v>
      </c>
      <c r="H13" s="2" t="s">
        <v>91</v>
      </c>
      <c r="I13" s="2" t="s">
        <v>82</v>
      </c>
      <c r="J13" s="2" t="s">
        <v>74</v>
      </c>
      <c r="K13" s="2" t="s">
        <v>70</v>
      </c>
      <c r="L13" s="2" t="s">
        <v>47</v>
      </c>
      <c r="M13" s="2" t="s">
        <v>48</v>
      </c>
      <c r="N13" s="2" t="s">
        <v>49</v>
      </c>
      <c r="O13" s="2" t="s">
        <v>5</v>
      </c>
      <c r="P13" s="2" t="s">
        <v>92</v>
      </c>
      <c r="Q13" s="2" t="s">
        <v>83</v>
      </c>
      <c r="R13" s="2">
        <v>4.0</v>
      </c>
      <c r="S13" s="2">
        <v>4.0</v>
      </c>
      <c r="T13" s="2">
        <v>4.0</v>
      </c>
      <c r="U13" s="2" t="s">
        <v>90</v>
      </c>
      <c r="Z13" s="2" t="s">
        <v>76</v>
      </c>
      <c r="AA13" s="2">
        <v>3.0</v>
      </c>
      <c r="AB13" s="2">
        <v>3.0</v>
      </c>
      <c r="AD13" s="2">
        <v>3.0</v>
      </c>
      <c r="AE13" s="2">
        <v>2.0</v>
      </c>
    </row>
    <row r="14">
      <c r="A14" s="3">
        <v>43434.51237268518</v>
      </c>
      <c r="B14" s="2" t="s">
        <v>39</v>
      </c>
      <c r="C14" s="2" t="s">
        <v>15</v>
      </c>
      <c r="D14" s="2" t="s">
        <v>40</v>
      </c>
      <c r="E14" s="2" t="s">
        <v>68</v>
      </c>
      <c r="F14" s="2" t="s">
        <v>62</v>
      </c>
      <c r="G14" s="2" t="s">
        <v>63</v>
      </c>
      <c r="H14" s="2" t="s">
        <v>69</v>
      </c>
      <c r="I14" s="4" t="s">
        <v>56</v>
      </c>
      <c r="J14" s="2" t="s">
        <v>74</v>
      </c>
      <c r="K14" s="2" t="s">
        <v>46</v>
      </c>
      <c r="L14" s="2" t="s">
        <v>47</v>
      </c>
      <c r="M14" s="2" t="s">
        <v>58</v>
      </c>
      <c r="N14" s="2" t="s">
        <v>49</v>
      </c>
      <c r="O14" s="2" t="s">
        <v>3</v>
      </c>
      <c r="Q14" s="2" t="s">
        <v>83</v>
      </c>
      <c r="R14" s="2">
        <v>4.0</v>
      </c>
      <c r="S14" s="2">
        <v>4.0</v>
      </c>
      <c r="T14" s="2">
        <v>3.0</v>
      </c>
      <c r="Z14" s="2" t="s">
        <v>76</v>
      </c>
      <c r="AA14" s="2">
        <v>3.0</v>
      </c>
      <c r="AB14" s="2">
        <v>4.0</v>
      </c>
      <c r="AD14" s="2">
        <v>2.0</v>
      </c>
      <c r="AE14" s="2">
        <v>2.0</v>
      </c>
    </row>
    <row r="15">
      <c r="A15" s="3">
        <v>43432.46931712963</v>
      </c>
      <c r="B15" s="2" t="s">
        <v>87</v>
      </c>
      <c r="C15" s="2" t="s">
        <v>14</v>
      </c>
      <c r="D15" s="2" t="s">
        <v>60</v>
      </c>
      <c r="E15" s="2" t="s">
        <v>68</v>
      </c>
      <c r="F15" s="2" t="s">
        <v>62</v>
      </c>
      <c r="G15" s="2" t="s">
        <v>63</v>
      </c>
      <c r="H15" s="2" t="s">
        <v>91</v>
      </c>
      <c r="I15" s="2" t="s">
        <v>93</v>
      </c>
      <c r="J15" s="2" t="s">
        <v>66</v>
      </c>
      <c r="K15" s="2" t="s">
        <v>70</v>
      </c>
      <c r="L15" s="2" t="s">
        <v>47</v>
      </c>
      <c r="M15" s="2" t="s">
        <v>48</v>
      </c>
      <c r="N15" s="2" t="s">
        <v>49</v>
      </c>
      <c r="O15" s="2" t="s">
        <v>5</v>
      </c>
      <c r="Q15" s="2" t="s">
        <v>83</v>
      </c>
      <c r="R15" s="2">
        <v>4.0</v>
      </c>
      <c r="S15" s="2">
        <v>4.0</v>
      </c>
      <c r="T15" s="2">
        <v>4.0</v>
      </c>
      <c r="U15" s="2" t="s">
        <v>90</v>
      </c>
      <c r="Z15" s="2" t="s">
        <v>76</v>
      </c>
      <c r="AA15" s="2">
        <v>3.0</v>
      </c>
      <c r="AB15" s="2">
        <v>3.0</v>
      </c>
      <c r="AD15" s="2">
        <v>2.0</v>
      </c>
      <c r="AE15" s="2">
        <v>4.0</v>
      </c>
    </row>
    <row r="19">
      <c r="A19" s="6"/>
    </row>
  </sheetData>
  <drawing r:id="rId1"/>
</worksheet>
</file>