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17D50DD-68D5-469F-BA73-4AFB817A14E1}" xr6:coauthVersionLast="47" xr6:coauthVersionMax="47" xr10:uidLastSave="{00000000-0000-0000-0000-000000000000}"/>
  <bookViews>
    <workbookView xWindow="75" yWindow="1245" windowWidth="18105" windowHeight="10440" activeTab="2" xr2:uid="{00000000-000D-0000-FFFF-FFFF00000000}"/>
  </bookViews>
  <sheets>
    <sheet name="Tabelle1" sheetId="1" r:id="rId1"/>
    <sheet name="Tabelle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/>
  <c r="N7" i="3"/>
  <c r="O7" i="3"/>
  <c r="M4" i="3"/>
  <c r="N4" i="3"/>
  <c r="O4" i="3"/>
  <c r="M5" i="3"/>
  <c r="N5" i="3"/>
  <c r="O5" i="3"/>
  <c r="M6" i="3"/>
  <c r="N6" i="3"/>
  <c r="O6" i="3"/>
  <c r="O3" i="3"/>
  <c r="N3" i="3"/>
  <c r="M3" i="3"/>
  <c r="I4" i="3"/>
  <c r="J4" i="3"/>
  <c r="H6" i="3"/>
  <c r="I6" i="3"/>
  <c r="J6" i="3"/>
  <c r="H7" i="3"/>
  <c r="I7" i="3"/>
  <c r="J7" i="3"/>
  <c r="I8" i="3"/>
  <c r="J8" i="3"/>
  <c r="H9" i="3"/>
  <c r="I9" i="3"/>
  <c r="J9" i="3"/>
  <c r="I10" i="3"/>
  <c r="J10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E3" i="3"/>
  <c r="D3" i="3"/>
  <c r="C3" i="3"/>
  <c r="L7" i="3"/>
  <c r="L6" i="3"/>
  <c r="L5" i="3"/>
  <c r="L4" i="3"/>
  <c r="L3" i="3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J3" i="2"/>
  <c r="I3" i="2"/>
  <c r="H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D3" i="2"/>
  <c r="E3" i="2"/>
  <c r="C3" i="2"/>
  <c r="L7" i="2"/>
  <c r="L6" i="2"/>
  <c r="L5" i="2"/>
  <c r="L4" i="2"/>
  <c r="L3" i="2"/>
  <c r="M5" i="1" l="1"/>
  <c r="M5" i="2" s="1"/>
  <c r="N5" i="1"/>
  <c r="N5" i="2" s="1"/>
  <c r="O5" i="1"/>
  <c r="O5" i="2" s="1"/>
  <c r="L5" i="1"/>
  <c r="M3" i="1"/>
  <c r="M3" i="2" s="1"/>
  <c r="N3" i="1"/>
  <c r="N3" i="2" s="1"/>
  <c r="O3" i="1"/>
  <c r="O3" i="2" s="1"/>
  <c r="M4" i="1"/>
  <c r="M4" i="2" s="1"/>
  <c r="N4" i="1"/>
  <c r="N4" i="2" s="1"/>
  <c r="O4" i="1"/>
  <c r="O4" i="2" s="1"/>
  <c r="M6" i="1"/>
  <c r="M6" i="2" s="1"/>
  <c r="N6" i="1"/>
  <c r="N6" i="2" s="1"/>
  <c r="O6" i="1"/>
  <c r="O6" i="2" s="1"/>
  <c r="M7" i="1"/>
  <c r="M7" i="2" s="1"/>
  <c r="N7" i="1"/>
  <c r="N7" i="2" s="1"/>
  <c r="O7" i="1"/>
  <c r="O7" i="2" s="1"/>
  <c r="L7" i="1"/>
  <c r="L6" i="1"/>
  <c r="L4" i="1"/>
  <c r="L3" i="1"/>
</calcChain>
</file>

<file path=xl/sharedStrings.xml><?xml version="1.0" encoding="utf-8"?>
<sst xmlns="http://schemas.openxmlformats.org/spreadsheetml/2006/main" count="63" uniqueCount="8">
  <si>
    <t>Idx</t>
  </si>
  <si>
    <t>Idb</t>
  </si>
  <si>
    <t>x</t>
  </si>
  <si>
    <t>y</t>
  </si>
  <si>
    <t>z</t>
  </si>
  <si>
    <t>[m]</t>
  </si>
  <si>
    <t>Idc</t>
  </si>
  <si>
    <t>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</si>
</sst>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Tabelle1!$B$3:$B$52</c:f>
              <c:strCache>
                <c:ptCount val="50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  <c:pt idx="15">
                  <c:v>116</c:v>
                </c:pt>
                <c:pt idx="16">
                  <c:v>117</c:v>
                </c:pt>
                <c:pt idx="17">
                  <c:v>118</c:v>
                </c:pt>
                <c:pt idx="18">
                  <c:v>119</c:v>
                </c:pt>
                <c:pt idx="19">
                  <c:v>120</c:v>
                </c:pt>
                <c:pt idx="20">
                  <c:v>121</c:v>
                </c:pt>
                <c:pt idx="21">
                  <c:v>122</c:v>
                </c:pt>
                <c:pt idx="22">
                  <c:v>123</c:v>
                </c:pt>
                <c:pt idx="23">
                  <c:v>124</c:v>
                </c:pt>
                <c:pt idx="24">
                  <c:v>125</c:v>
                </c:pt>
                <c:pt idx="25">
                  <c:v>126</c:v>
                </c:pt>
                <c:pt idx="26">
                  <c:v>127</c:v>
                </c:pt>
                <c:pt idx="27">
                  <c:v>128</c:v>
                </c:pt>
                <c:pt idx="28">
                  <c:v>129</c:v>
                </c:pt>
                <c:pt idx="29">
                  <c:v>130</c:v>
                </c:pt>
                <c:pt idx="30">
                  <c:v>131</c:v>
                </c:pt>
                <c:pt idx="31">
                  <c:v>132</c:v>
                </c:pt>
                <c:pt idx="32">
                  <c:v>133</c:v>
                </c:pt>
                <c:pt idx="33">
                  <c:v>134</c:v>
                </c:pt>
                <c:pt idx="34">
                  <c:v>135</c:v>
                </c:pt>
                <c:pt idx="35">
                  <c:v>136</c:v>
                </c:pt>
                <c:pt idx="36">
                  <c:v>137</c:v>
                </c:pt>
                <c:pt idx="37">
                  <c:v>138</c:v>
                </c:pt>
                <c:pt idx="38">
                  <c:v>139</c:v>
                </c:pt>
                <c:pt idx="39">
                  <c:v>140</c:v>
                </c:pt>
                <c:pt idx="40">
                  <c:v>141</c:v>
                </c:pt>
                <c:pt idx="41">
                  <c:v>142</c:v>
                </c:pt>
                <c:pt idx="42">
                  <c:v>143</c:v>
                </c:pt>
                <c:pt idx="43">
                  <c:v>144</c:v>
                </c:pt>
                <c:pt idx="44">
                  <c:v>145</c:v>
                </c:pt>
                <c:pt idx="45">
                  <c:v>146</c:v>
                </c:pt>
                <c:pt idx="46">
                  <c:v>147</c:v>
                </c:pt>
                <c:pt idx="47">
                  <c:v>148</c:v>
                </c:pt>
                <c:pt idx="48">
                  <c:v>149</c:v>
                </c:pt>
                <c:pt idx="49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6877051-056C-4ECF-8FA5-A5A134C9BA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1B-4543-9863-FB9B9A38FE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1B481E0-0F5D-4E82-B8AC-88A39CF186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11B-4543-9863-FB9B9A38FE6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5502E71-40F5-422E-AD3C-794FF516E3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11B-4543-9863-FB9B9A38FE6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2B5D1FF-C6BC-47B5-A03E-820D1B568C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11B-4543-9863-FB9B9A38FE6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6E95F68-E2AC-45F5-ABA5-C6883EA28E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11B-4543-9863-FB9B9A38FE6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E6063AB-7259-4F7C-AA6D-4EDEA5298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11B-4543-9863-FB9B9A38FE6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E75BAFF-5B55-49EB-B186-9D2F222941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11B-4543-9863-FB9B9A38FE6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25B350C-8E4F-4813-ACEB-58AB8B2889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11B-4543-9863-FB9B9A38FE6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177F6FF-F309-4597-9595-7DB60C15D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11B-4543-9863-FB9B9A38FE6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673E4B4-87DC-4E21-96D4-9E5ED30B69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11B-4543-9863-FB9B9A38FE6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598CCF6-98E0-403F-88E9-78F935516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11B-4543-9863-FB9B9A38FE6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045084D-2ED9-424D-9565-35E3406C2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11B-4543-9863-FB9B9A38FE6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48B586A-875E-4B95-B59E-B271836DCC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11B-4543-9863-FB9B9A38FE6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CE0ADD7-4E36-4DD7-BCA0-C8B3056066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11B-4543-9863-FB9B9A38FE6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D1B9EAF-4F4C-4385-BC61-260E3A318A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11B-4543-9863-FB9B9A38FE6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B4EA016-EE5B-4416-BCF1-D5741A3C2F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11B-4543-9863-FB9B9A38FE6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190FCF6-3164-4DE4-8C89-C0365A792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11B-4543-9863-FB9B9A38FE6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D707941-770D-4748-97FC-7A0A682F1E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11B-4543-9863-FB9B9A38FE6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7FC8413-6511-4EAF-9748-C0FAA1309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11B-4543-9863-FB9B9A38FE6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E23CF59-0D44-4B18-9BD1-8DA974248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11B-4543-9863-FB9B9A38FE6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2925319-AE9D-4A74-8C89-DE4C4961A4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11B-4543-9863-FB9B9A38FE6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E108F59-B783-48D8-8F90-2790A017A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11B-4543-9863-FB9B9A38FE6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033BDFE-3AF3-4BF4-A776-F3E10C051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11B-4543-9863-FB9B9A38FE6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31A17E4-015C-4F31-B3AE-29953A2A1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11B-4543-9863-FB9B9A38FE6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C8077D8-D665-47F3-9268-52B55915A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11B-4543-9863-FB9B9A38FE6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BF5FCBD-BADE-4673-A0AB-FF72B616F7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11B-4543-9863-FB9B9A38FE6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F0DA7C8-809F-4039-ACBE-6834C7016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11B-4543-9863-FB9B9A38FE6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688568C-D683-4539-B323-213091ABA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11B-4543-9863-FB9B9A38FE6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B83AF56-973F-47C7-A85F-3D6D617D9E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11B-4543-9863-FB9B9A38FE6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B44DC68-47A4-420A-B28D-6FE38DDA0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11B-4543-9863-FB9B9A38FE6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7747D33-1294-4120-A21C-FE0B23B00E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11B-4543-9863-FB9B9A38FE6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32241A7-A14A-4AD0-8E47-E083752CA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11B-4543-9863-FB9B9A38FE6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C04D142-3675-4CC4-88FB-350329BB78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11B-4543-9863-FB9B9A38FE6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D15F738-DB84-4EE9-BBE3-6F60A087E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11B-4543-9863-FB9B9A38FE6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DDEE57E-F90E-4B26-901E-476904EF3A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11B-4543-9863-FB9B9A38FE6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2B1D0D9-243C-40D1-909A-FBFC36E172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11B-4543-9863-FB9B9A38FE6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E718240-F6EB-41A9-AA9A-E188082F4C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11B-4543-9863-FB9B9A38FE6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C7DEDAD-CEF2-4C93-B724-033C75AC5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11B-4543-9863-FB9B9A38FE6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1BA4A05-4C11-45A6-BDEA-21B9CA9CC4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11B-4543-9863-FB9B9A38FE6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AD49B7CD-1DEC-4646-B1D3-A73A5AA778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11B-4543-9863-FB9B9A38FE6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10FE8B7-1C6C-4835-B055-2DDA2FD1BC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11B-4543-9863-FB9B9A38FE6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FBE0D5FC-36CD-430F-8079-6CE4A60570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11B-4543-9863-FB9B9A38FE6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43F21AC-FEC1-401B-8DBB-330E6938B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11B-4543-9863-FB9B9A38FE6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CAF0D50-4396-4E5A-9C34-6DD9303C48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11B-4543-9863-FB9B9A38FE6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46BC342-7F20-4B29-AEFD-995ED477D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11B-4543-9863-FB9B9A38FE6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1C11D3E-50CF-42DE-8CCA-0AE1E5C9D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11B-4543-9863-FB9B9A38FE6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4E2F0D1-5F5D-4D21-A328-5C6B81416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11B-4543-9863-FB9B9A38FE6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2666A97-C626-4E5E-BDF3-8167A8DFD7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11B-4543-9863-FB9B9A38FE6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BAB4ADC-008B-4D27-8A75-D6DB7687FB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11B-4543-9863-FB9B9A38FE6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5CE6443-23A9-4B4B-86F8-2626684E95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11B-4543-9863-FB9B9A38FE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000" tIns="0" rIns="38100" bIns="0" anchor="ctr" anchorCtr="0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Tabelle1!$C$3:$C$52</c:f>
              <c:numCache>
                <c:formatCode>0.000</c:formatCode>
                <c:ptCount val="5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3</c:v>
                </c:pt>
                <c:pt idx="15">
                  <c:v>3</c:v>
                </c:pt>
                <c:pt idx="16">
                  <c:v>3.5</c:v>
                </c:pt>
                <c:pt idx="17">
                  <c:v>3.5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4.5</c:v>
                </c:pt>
                <c:pt idx="24">
                  <c:v>4.5</c:v>
                </c:pt>
                <c:pt idx="25">
                  <c:v>5</c:v>
                </c:pt>
                <c:pt idx="26">
                  <c:v>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5.5</c:v>
                </c:pt>
                <c:pt idx="31">
                  <c:v>5.5</c:v>
                </c:pt>
                <c:pt idx="32">
                  <c:v>6</c:v>
                </c:pt>
                <c:pt idx="33">
                  <c:v>6</c:v>
                </c:pt>
                <c:pt idx="34">
                  <c:v>6.5</c:v>
                </c:pt>
                <c:pt idx="35">
                  <c:v>6.5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7.5</c:v>
                </c:pt>
                <c:pt idx="42">
                  <c:v>7.5</c:v>
                </c:pt>
                <c:pt idx="43" formatCode="General">
                  <c:v>8</c:v>
                </c:pt>
                <c:pt idx="44" formatCode="General">
                  <c:v>8</c:v>
                </c:pt>
                <c:pt idx="45" formatCode="General">
                  <c:v>8.5</c:v>
                </c:pt>
                <c:pt idx="46" formatCode="General">
                  <c:v>8.5</c:v>
                </c:pt>
                <c:pt idx="47" formatCode="General">
                  <c:v>8.5</c:v>
                </c:pt>
                <c:pt idx="48" formatCode="General">
                  <c:v>8.5</c:v>
                </c:pt>
                <c:pt idx="49" formatCode="General">
                  <c:v>8.5</c:v>
                </c:pt>
              </c:numCache>
            </c:numRef>
          </c:xVal>
          <c:yVal>
            <c:numRef>
              <c:f>Tabelle1!$D$3:$D$52</c:f>
              <c:numCache>
                <c:formatCode>0.000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0.375</c:v>
                </c:pt>
                <c:pt idx="4">
                  <c:v>0.1</c:v>
                </c:pt>
                <c:pt idx="5">
                  <c:v>0.375</c:v>
                </c:pt>
                <c:pt idx="6">
                  <c:v>0.75</c:v>
                </c:pt>
                <c:pt idx="7">
                  <c:v>0.1</c:v>
                </c:pt>
                <c:pt idx="8">
                  <c:v>0.375</c:v>
                </c:pt>
                <c:pt idx="9">
                  <c:v>0.75</c:v>
                </c:pt>
                <c:pt idx="10">
                  <c:v>0.1</c:v>
                </c:pt>
                <c:pt idx="11">
                  <c:v>0.375</c:v>
                </c:pt>
                <c:pt idx="12">
                  <c:v>0.75</c:v>
                </c:pt>
                <c:pt idx="13">
                  <c:v>1.125</c:v>
                </c:pt>
                <c:pt idx="14">
                  <c:v>0.375</c:v>
                </c:pt>
                <c:pt idx="15">
                  <c:v>1.125</c:v>
                </c:pt>
                <c:pt idx="16">
                  <c:v>0.375</c:v>
                </c:pt>
                <c:pt idx="17">
                  <c:v>1.125</c:v>
                </c:pt>
                <c:pt idx="18">
                  <c:v>0.1</c:v>
                </c:pt>
                <c:pt idx="19">
                  <c:v>0.375</c:v>
                </c:pt>
                <c:pt idx="20">
                  <c:v>0.75</c:v>
                </c:pt>
                <c:pt idx="21">
                  <c:v>1.125</c:v>
                </c:pt>
                <c:pt idx="22">
                  <c:v>1.4</c:v>
                </c:pt>
                <c:pt idx="23">
                  <c:v>0.375</c:v>
                </c:pt>
                <c:pt idx="24">
                  <c:v>1.125</c:v>
                </c:pt>
                <c:pt idx="25">
                  <c:v>0.375</c:v>
                </c:pt>
                <c:pt idx="26">
                  <c:v>1.125</c:v>
                </c:pt>
                <c:pt idx="27">
                  <c:v>0.1</c:v>
                </c:pt>
                <c:pt idx="28">
                  <c:v>0.375</c:v>
                </c:pt>
                <c:pt idx="29">
                  <c:v>0.75</c:v>
                </c:pt>
                <c:pt idx="30">
                  <c:v>1.125</c:v>
                </c:pt>
                <c:pt idx="31">
                  <c:v>1.4</c:v>
                </c:pt>
                <c:pt idx="32">
                  <c:v>0.375</c:v>
                </c:pt>
                <c:pt idx="33">
                  <c:v>1.125</c:v>
                </c:pt>
                <c:pt idx="34">
                  <c:v>0.375</c:v>
                </c:pt>
                <c:pt idx="35">
                  <c:v>1.125</c:v>
                </c:pt>
                <c:pt idx="36">
                  <c:v>0.1</c:v>
                </c:pt>
                <c:pt idx="37">
                  <c:v>0.375</c:v>
                </c:pt>
                <c:pt idx="38">
                  <c:v>0.75</c:v>
                </c:pt>
                <c:pt idx="39">
                  <c:v>1.125</c:v>
                </c:pt>
                <c:pt idx="40">
                  <c:v>1.4</c:v>
                </c:pt>
                <c:pt idx="41">
                  <c:v>0.375</c:v>
                </c:pt>
                <c:pt idx="42">
                  <c:v>1.125</c:v>
                </c:pt>
                <c:pt idx="43" formatCode="General">
                  <c:v>0.375</c:v>
                </c:pt>
                <c:pt idx="44" formatCode="General">
                  <c:v>1.125</c:v>
                </c:pt>
                <c:pt idx="45" formatCode="General">
                  <c:v>0.1</c:v>
                </c:pt>
                <c:pt idx="46" formatCode="General">
                  <c:v>0.375</c:v>
                </c:pt>
                <c:pt idx="47" formatCode="General">
                  <c:v>0.75</c:v>
                </c:pt>
                <c:pt idx="48" formatCode="General">
                  <c:v>1.125</c:v>
                </c:pt>
                <c:pt idx="49" formatCode="General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Tabelle1!$B$3:$B$52</c15:f>
                <c15:dlblRangeCache>
                  <c:ptCount val="50"/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  <c:pt idx="5">
                    <c:v>106</c:v>
                  </c:pt>
                  <c:pt idx="6">
                    <c:v>107</c:v>
                  </c:pt>
                  <c:pt idx="7">
                    <c:v>108</c:v>
                  </c:pt>
                  <c:pt idx="8">
                    <c:v>109</c:v>
                  </c:pt>
                  <c:pt idx="9">
                    <c:v>110</c:v>
                  </c:pt>
                  <c:pt idx="10">
                    <c:v>111</c:v>
                  </c:pt>
                  <c:pt idx="11">
                    <c:v>112</c:v>
                  </c:pt>
                  <c:pt idx="12">
                    <c:v>113</c:v>
                  </c:pt>
                  <c:pt idx="13">
                    <c:v>114</c:v>
                  </c:pt>
                  <c:pt idx="14">
                    <c:v>115</c:v>
                  </c:pt>
                  <c:pt idx="15">
                    <c:v>116</c:v>
                  </c:pt>
                  <c:pt idx="16">
                    <c:v>117</c:v>
                  </c:pt>
                  <c:pt idx="17">
                    <c:v>118</c:v>
                  </c:pt>
                  <c:pt idx="18">
                    <c:v>119</c:v>
                  </c:pt>
                  <c:pt idx="19">
                    <c:v>120</c:v>
                  </c:pt>
                  <c:pt idx="20">
                    <c:v>121</c:v>
                  </c:pt>
                  <c:pt idx="21">
                    <c:v>122</c:v>
                  </c:pt>
                  <c:pt idx="22">
                    <c:v>123</c:v>
                  </c:pt>
                  <c:pt idx="23">
                    <c:v>124</c:v>
                  </c:pt>
                  <c:pt idx="24">
                    <c:v>125</c:v>
                  </c:pt>
                  <c:pt idx="25">
                    <c:v>126</c:v>
                  </c:pt>
                  <c:pt idx="26">
                    <c:v>127</c:v>
                  </c:pt>
                  <c:pt idx="27">
                    <c:v>128</c:v>
                  </c:pt>
                  <c:pt idx="28">
                    <c:v>129</c:v>
                  </c:pt>
                  <c:pt idx="29">
                    <c:v>130</c:v>
                  </c:pt>
                  <c:pt idx="30">
                    <c:v>131</c:v>
                  </c:pt>
                  <c:pt idx="31">
                    <c:v>132</c:v>
                  </c:pt>
                  <c:pt idx="32">
                    <c:v>133</c:v>
                  </c:pt>
                  <c:pt idx="33">
                    <c:v>134</c:v>
                  </c:pt>
                  <c:pt idx="34">
                    <c:v>135</c:v>
                  </c:pt>
                  <c:pt idx="35">
                    <c:v>136</c:v>
                  </c:pt>
                  <c:pt idx="36">
                    <c:v>137</c:v>
                  </c:pt>
                  <c:pt idx="37">
                    <c:v>138</c:v>
                  </c:pt>
                  <c:pt idx="38">
                    <c:v>139</c:v>
                  </c:pt>
                  <c:pt idx="39">
                    <c:v>140</c:v>
                  </c:pt>
                  <c:pt idx="40">
                    <c:v>141</c:v>
                  </c:pt>
                  <c:pt idx="41">
                    <c:v>142</c:v>
                  </c:pt>
                  <c:pt idx="42">
                    <c:v>143</c:v>
                  </c:pt>
                  <c:pt idx="43">
                    <c:v>144</c:v>
                  </c:pt>
                  <c:pt idx="44">
                    <c:v>145</c:v>
                  </c:pt>
                  <c:pt idx="45">
                    <c:v>146</c:v>
                  </c:pt>
                  <c:pt idx="46">
                    <c:v>147</c:v>
                  </c:pt>
                  <c:pt idx="47">
                    <c:v>148</c:v>
                  </c:pt>
                  <c:pt idx="48">
                    <c:v>149</c:v>
                  </c:pt>
                  <c:pt idx="49">
                    <c:v>150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011B-4543-9863-FB9B9A38FE67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2D2CCBC-B03C-494A-B345-1071A3E27E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011B-4543-9863-FB9B9A38FE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69AA8B3-7B55-4438-8E90-A59E24182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11B-4543-9863-FB9B9A38FE67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Tabelle1!$H$3:$H$4</c:f>
              <c:numCache>
                <c:formatCode>0.000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Tabelle1!$I$3:$I$4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Tabelle1!$G$3:$G$4</c15:f>
                <c15:dlblRangeCache>
                  <c:ptCount val="2"/>
                  <c:pt idx="0">
                    <c:v>501</c:v>
                  </c:pt>
                  <c:pt idx="1">
                    <c:v>502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011B-4543-9863-FB9B9A38FE67}"/>
            </c:ext>
          </c:extLst>
        </c:ser>
        <c:ser>
          <c:idx val="2"/>
          <c:order val="2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0F5CB67-4883-43C1-9E9D-8CF8967E9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011B-4543-9863-FB9B9A38FE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851991D-69E1-42BE-83A8-4A0AC02B93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11B-4543-9863-FB9B9A38FE6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3CEDAE-5702-4EAD-A58A-F084E6075E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11B-4543-9863-FB9B9A38FE6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C4C6CE5-7E07-4B44-BB67-A41FD3C142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11B-4543-9863-FB9B9A38FE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Tabelle1!$H$5:$H$8</c:f>
              <c:numCache>
                <c:formatCode>0.000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2.7</c:v>
                </c:pt>
                <c:pt idx="3">
                  <c:v>10</c:v>
                </c:pt>
              </c:numCache>
            </c:numRef>
          </c:xVal>
          <c:yVal>
            <c:numRef>
              <c:f>Tabelle1!$I$5:$I$8</c:f>
              <c:numCache>
                <c:formatCode>0.000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1.5</c:v>
                </c:pt>
                <c:pt idx="3">
                  <c:v>1.5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Tabelle1!$G$5:$G$8</c15:f>
                <c15:dlblRangeCache>
                  <c:ptCount val="4"/>
                  <c:pt idx="0">
                    <c:v>503</c:v>
                  </c:pt>
                  <c:pt idx="1">
                    <c:v>504</c:v>
                  </c:pt>
                  <c:pt idx="2">
                    <c:v>505</c:v>
                  </c:pt>
                  <c:pt idx="3">
                    <c:v>506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A-011B-4543-9863-FB9B9A38FE67}"/>
            </c:ext>
          </c:extLst>
        </c:ser>
        <c:ser>
          <c:idx val="3"/>
          <c:order val="3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E786032-A347-4A44-A044-F380905DB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011B-4543-9863-FB9B9A38FE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096E2B-0CB2-478F-A86E-FFCD7D982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11B-4543-9863-FB9B9A38FE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Tabelle1!$H$9:$H$10</c:f>
              <c:numCache>
                <c:formatCode>0.000</c:formatCode>
                <c:ptCount val="2"/>
                <c:pt idx="0">
                  <c:v>8.25</c:v>
                </c:pt>
                <c:pt idx="1">
                  <c:v>10</c:v>
                </c:pt>
              </c:numCache>
            </c:numRef>
          </c:xVal>
          <c:yVal>
            <c:numRef>
              <c:f>Tabelle1!$I$9:$I$10</c:f>
              <c:numCache>
                <c:formatCode>0.000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Tabelle1!$G$9:$G$10</c15:f>
                <c15:dlblRangeCache>
                  <c:ptCount val="2"/>
                  <c:pt idx="0">
                    <c:v>507</c:v>
                  </c:pt>
                  <c:pt idx="1">
                    <c:v>508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D-011B-4543-9863-FB9B9A38FE67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0"/>
            <c:spPr>
              <a:noFill/>
              <a:ln w="25400">
                <a:solidFill>
                  <a:schemeClr val="tx2"/>
                </a:solidFill>
              </a:ln>
              <a:effectLst/>
            </c:spPr>
          </c:marker>
          <c:xVal>
            <c:numRef>
              <c:f>Tabelle1!$M$3:$M$7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4</c:v>
                </c:pt>
                <c:pt idx="3">
                  <c:v>5.5</c:v>
                </c:pt>
                <c:pt idx="4">
                  <c:v>7</c:v>
                </c:pt>
              </c:numCache>
            </c:numRef>
          </c:xVal>
          <c:yVal>
            <c:numRef>
              <c:f>Tabelle1!$N$3:$N$7</c:f>
              <c:numCache>
                <c:formatCode>General</c:formatCode>
                <c:ptCount val="5"/>
                <c:pt idx="0">
                  <c:v>0.375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011B-4543-9863-FB9B9A38F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66464"/>
        <c:axId val="242157216"/>
      </c:scatterChart>
      <c:valAx>
        <c:axId val="24216646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 (m)</a:t>
                </a:r>
              </a:p>
            </c:rich>
          </c:tx>
          <c:layout>
            <c:manualLayout>
              <c:xMode val="edge"/>
              <c:yMode val="edge"/>
              <c:x val="0.52540277777777777"/>
              <c:y val="0.860161854768153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57216"/>
        <c:crosses val="autoZero"/>
        <c:crossBetween val="midCat"/>
        <c:majorUnit val="1.5"/>
        <c:minorUnit val="0.5"/>
      </c:valAx>
      <c:valAx>
        <c:axId val="24215721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664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Tabelle1!$B$3:$B$52</c:f>
              <c:strCache>
                <c:ptCount val="50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  <c:pt idx="15">
                  <c:v>116</c:v>
                </c:pt>
                <c:pt idx="16">
                  <c:v>117</c:v>
                </c:pt>
                <c:pt idx="17">
                  <c:v>118</c:v>
                </c:pt>
                <c:pt idx="18">
                  <c:v>119</c:v>
                </c:pt>
                <c:pt idx="19">
                  <c:v>120</c:v>
                </c:pt>
                <c:pt idx="20">
                  <c:v>121</c:v>
                </c:pt>
                <c:pt idx="21">
                  <c:v>122</c:v>
                </c:pt>
                <c:pt idx="22">
                  <c:v>123</c:v>
                </c:pt>
                <c:pt idx="23">
                  <c:v>124</c:v>
                </c:pt>
                <c:pt idx="24">
                  <c:v>125</c:v>
                </c:pt>
                <c:pt idx="25">
                  <c:v>126</c:v>
                </c:pt>
                <c:pt idx="26">
                  <c:v>127</c:v>
                </c:pt>
                <c:pt idx="27">
                  <c:v>128</c:v>
                </c:pt>
                <c:pt idx="28">
                  <c:v>129</c:v>
                </c:pt>
                <c:pt idx="29">
                  <c:v>130</c:v>
                </c:pt>
                <c:pt idx="30">
                  <c:v>131</c:v>
                </c:pt>
                <c:pt idx="31">
                  <c:v>132</c:v>
                </c:pt>
                <c:pt idx="32">
                  <c:v>133</c:v>
                </c:pt>
                <c:pt idx="33">
                  <c:v>134</c:v>
                </c:pt>
                <c:pt idx="34">
                  <c:v>135</c:v>
                </c:pt>
                <c:pt idx="35">
                  <c:v>136</c:v>
                </c:pt>
                <c:pt idx="36">
                  <c:v>137</c:v>
                </c:pt>
                <c:pt idx="37">
                  <c:v>138</c:v>
                </c:pt>
                <c:pt idx="38">
                  <c:v>139</c:v>
                </c:pt>
                <c:pt idx="39">
                  <c:v>140</c:v>
                </c:pt>
                <c:pt idx="40">
                  <c:v>141</c:v>
                </c:pt>
                <c:pt idx="41">
                  <c:v>142</c:v>
                </c:pt>
                <c:pt idx="42">
                  <c:v>143</c:v>
                </c:pt>
                <c:pt idx="43">
                  <c:v>144</c:v>
                </c:pt>
                <c:pt idx="44">
                  <c:v>145</c:v>
                </c:pt>
                <c:pt idx="45">
                  <c:v>146</c:v>
                </c:pt>
                <c:pt idx="46">
                  <c:v>147</c:v>
                </c:pt>
                <c:pt idx="47">
                  <c:v>148</c:v>
                </c:pt>
                <c:pt idx="48">
                  <c:v>149</c:v>
                </c:pt>
                <c:pt idx="49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95C7B1D-A815-4B1E-B3F8-D6B3A23481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15E-436E-BA37-365F37F39F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C69749D-698A-4BCF-AC2F-1AF4732FAE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5E-436E-BA37-365F37F39F0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70F7B1-CEF6-4433-BE2F-6C9FC3ED4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5E-436E-BA37-365F37F39F0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A80964-6A65-465F-9BFD-BE3D12BA1B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15E-436E-BA37-365F37F39F0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D5B9FC1-2A89-417E-A4D4-F35553E1E3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15E-436E-BA37-365F37F39F0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BF5F5ED-3819-4BFC-8EA9-C616560CB6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15E-436E-BA37-365F37F39F0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D41BBF-3B85-4894-BFE4-A13A966346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15E-436E-BA37-365F37F39F0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55683CE-8863-4115-8D57-4817AEDF6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15E-436E-BA37-365F37F39F0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EEAD1A1-8DA9-4228-905F-1B788E6661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15E-436E-BA37-365F37F39F0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C966A39-E37C-4728-8E20-C2DF4405AF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15E-436E-BA37-365F37F39F0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0132F39-D8D3-45B1-96A7-3D54F51331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15E-436E-BA37-365F37F39F0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889F808-9057-4672-BEC3-9BEAFBCAC7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15E-436E-BA37-365F37F39F0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AFF3A67-AB5D-4CBD-A210-E3EF165305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15E-436E-BA37-365F37F39F0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99A0AA5-3375-49EE-A845-208C57B0B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15E-436E-BA37-365F37F39F0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45874CF-5C87-4AD2-BCE4-5755DFB3B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15E-436E-BA37-365F37F39F0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3550FBC-424E-48CC-9C41-8D402ED05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15E-436E-BA37-365F37F39F0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5A78DC4-617C-49BA-945B-E8255580C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15E-436E-BA37-365F37F39F0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688DB1C-E7C5-4195-ADC1-5C24F326AD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15E-436E-BA37-365F37F39F0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38B30DB-52F4-4FA2-A9E0-979FEB44D5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15E-436E-BA37-365F37F39F0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8A3DF86-3FEF-45F1-8835-17FAFE6C5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15E-436E-BA37-365F37F39F0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05623F4-4835-44E9-9134-6BD1B7C9C2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15E-436E-BA37-365F37F39F0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D381E30-FB1A-4C55-902B-B47A3B7DA4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15E-436E-BA37-365F37F39F0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D03A5AB-E906-4ABA-9382-BD65E0D39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15E-436E-BA37-365F37F39F0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AE0E6C9-D3A0-4D35-8FEC-70565B681E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15E-436E-BA37-365F37F39F0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E3230CE-B019-4B29-BA3E-35083C9B17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15E-436E-BA37-365F37F39F0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314907F-E837-4820-99A5-3189D2B77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15E-436E-BA37-365F37F39F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D46B10B-26F0-4D6F-A0F2-2C766DE8CC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15E-436E-BA37-365F37F39F0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C85EBC2-E42C-4C84-99DE-CE1B52763A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15E-436E-BA37-365F37F39F0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421C783-F133-46E1-A979-6FCA43EDC7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15E-436E-BA37-365F37F39F0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8E8F402-0C77-4268-A5A3-B50BF37164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15E-436E-BA37-365F37F39F0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1DF5288-80D9-4B62-AF57-7053EBDB3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15E-436E-BA37-365F37F39F0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4BDFC41-F26E-44E9-8F86-518DCA34B0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15E-436E-BA37-365F37F39F0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F4EA66B-0EB1-4E52-8A86-1D1D66CC8F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15E-436E-BA37-365F37F39F0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6C1A4E4-5B3E-4092-9B18-DB020534A8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15E-436E-BA37-365F37F39F0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1E783C7-2277-457C-A4A3-CA30E02B4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15E-436E-BA37-365F37F39F0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CC206E5-3686-478E-B828-10A05D104E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15E-436E-BA37-365F37F39F0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5D1174B-43BB-47DD-A66F-677C60B6A9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15E-436E-BA37-365F37F39F0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CAC185B-9E53-4BD5-A228-F0BED90279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15E-436E-BA37-365F37F39F0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709CD10-7F6F-4887-8F3C-4C74E57D70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15E-436E-BA37-365F37F39F0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6CFFD8D-8202-4AE4-921A-6E29E173D6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15E-436E-BA37-365F37F39F0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670D0F0-891D-4511-9141-167FB64FAE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15E-436E-BA37-365F37F39F0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AEF9523-486E-49F2-96F7-CA5B88ADCA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15E-436E-BA37-365F37F39F0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B12439E-4612-4E46-903A-C64A26C5C6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15E-436E-BA37-365F37F39F0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F827011-524D-4B44-8FDB-94BA76A838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15E-436E-BA37-365F37F39F0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47E119A-09BA-43F0-B7BE-3A1222769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15E-436E-BA37-365F37F39F0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1E2D47C-8ECA-4248-A9A9-22AAFE12BF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15E-436E-BA37-365F37F39F0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6397EA1-7A94-4CCF-BBDA-AE1448AE1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15E-436E-BA37-365F37F39F0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34C1D76-FEA9-451C-8896-7D872747F5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15E-436E-BA37-365F37F39F0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345824D-D2FC-4384-8111-F9302265A4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15E-436E-BA37-365F37F39F0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7364175-3EC8-4FF1-BB66-617416C098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15E-436E-BA37-365F37F39F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000" tIns="0" rIns="38100" bIns="0" anchor="ctr" anchorCtr="0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Tabelle1!$C$3:$C$52</c:f>
              <c:numCache>
                <c:formatCode>0.000</c:formatCode>
                <c:ptCount val="5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3</c:v>
                </c:pt>
                <c:pt idx="15">
                  <c:v>3</c:v>
                </c:pt>
                <c:pt idx="16">
                  <c:v>3.5</c:v>
                </c:pt>
                <c:pt idx="17">
                  <c:v>3.5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4.5</c:v>
                </c:pt>
                <c:pt idx="24">
                  <c:v>4.5</c:v>
                </c:pt>
                <c:pt idx="25">
                  <c:v>5</c:v>
                </c:pt>
                <c:pt idx="26">
                  <c:v>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5.5</c:v>
                </c:pt>
                <c:pt idx="31">
                  <c:v>5.5</c:v>
                </c:pt>
                <c:pt idx="32">
                  <c:v>6</c:v>
                </c:pt>
                <c:pt idx="33">
                  <c:v>6</c:v>
                </c:pt>
                <c:pt idx="34">
                  <c:v>6.5</c:v>
                </c:pt>
                <c:pt idx="35">
                  <c:v>6.5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7.5</c:v>
                </c:pt>
                <c:pt idx="42">
                  <c:v>7.5</c:v>
                </c:pt>
                <c:pt idx="43" formatCode="General">
                  <c:v>8</c:v>
                </c:pt>
                <c:pt idx="44" formatCode="General">
                  <c:v>8</c:v>
                </c:pt>
                <c:pt idx="45" formatCode="General">
                  <c:v>8.5</c:v>
                </c:pt>
                <c:pt idx="46" formatCode="General">
                  <c:v>8.5</c:v>
                </c:pt>
                <c:pt idx="47" formatCode="General">
                  <c:v>8.5</c:v>
                </c:pt>
                <c:pt idx="48" formatCode="General">
                  <c:v>8.5</c:v>
                </c:pt>
                <c:pt idx="49" formatCode="General">
                  <c:v>8.5</c:v>
                </c:pt>
              </c:numCache>
            </c:numRef>
          </c:xVal>
          <c:yVal>
            <c:numRef>
              <c:f>Tabelle1!$D$3:$D$52</c:f>
              <c:numCache>
                <c:formatCode>0.000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0.375</c:v>
                </c:pt>
                <c:pt idx="4">
                  <c:v>0.1</c:v>
                </c:pt>
                <c:pt idx="5">
                  <c:v>0.375</c:v>
                </c:pt>
                <c:pt idx="6">
                  <c:v>0.75</c:v>
                </c:pt>
                <c:pt idx="7">
                  <c:v>0.1</c:v>
                </c:pt>
                <c:pt idx="8">
                  <c:v>0.375</c:v>
                </c:pt>
                <c:pt idx="9">
                  <c:v>0.75</c:v>
                </c:pt>
                <c:pt idx="10">
                  <c:v>0.1</c:v>
                </c:pt>
                <c:pt idx="11">
                  <c:v>0.375</c:v>
                </c:pt>
                <c:pt idx="12">
                  <c:v>0.75</c:v>
                </c:pt>
                <c:pt idx="13">
                  <c:v>1.125</c:v>
                </c:pt>
                <c:pt idx="14">
                  <c:v>0.375</c:v>
                </c:pt>
                <c:pt idx="15">
                  <c:v>1.125</c:v>
                </c:pt>
                <c:pt idx="16">
                  <c:v>0.375</c:v>
                </c:pt>
                <c:pt idx="17">
                  <c:v>1.125</c:v>
                </c:pt>
                <c:pt idx="18">
                  <c:v>0.1</c:v>
                </c:pt>
                <c:pt idx="19">
                  <c:v>0.375</c:v>
                </c:pt>
                <c:pt idx="20">
                  <c:v>0.75</c:v>
                </c:pt>
                <c:pt idx="21">
                  <c:v>1.125</c:v>
                </c:pt>
                <c:pt idx="22">
                  <c:v>1.4</c:v>
                </c:pt>
                <c:pt idx="23">
                  <c:v>0.375</c:v>
                </c:pt>
                <c:pt idx="24">
                  <c:v>1.125</c:v>
                </c:pt>
                <c:pt idx="25">
                  <c:v>0.375</c:v>
                </c:pt>
                <c:pt idx="26">
                  <c:v>1.125</c:v>
                </c:pt>
                <c:pt idx="27">
                  <c:v>0.1</c:v>
                </c:pt>
                <c:pt idx="28">
                  <c:v>0.375</c:v>
                </c:pt>
                <c:pt idx="29">
                  <c:v>0.75</c:v>
                </c:pt>
                <c:pt idx="30">
                  <c:v>1.125</c:v>
                </c:pt>
                <c:pt idx="31">
                  <c:v>1.4</c:v>
                </c:pt>
                <c:pt idx="32">
                  <c:v>0.375</c:v>
                </c:pt>
                <c:pt idx="33">
                  <c:v>1.125</c:v>
                </c:pt>
                <c:pt idx="34">
                  <c:v>0.375</c:v>
                </c:pt>
                <c:pt idx="35">
                  <c:v>1.125</c:v>
                </c:pt>
                <c:pt idx="36">
                  <c:v>0.1</c:v>
                </c:pt>
                <c:pt idx="37">
                  <c:v>0.375</c:v>
                </c:pt>
                <c:pt idx="38">
                  <c:v>0.75</c:v>
                </c:pt>
                <c:pt idx="39">
                  <c:v>1.125</c:v>
                </c:pt>
                <c:pt idx="40">
                  <c:v>1.4</c:v>
                </c:pt>
                <c:pt idx="41">
                  <c:v>0.375</c:v>
                </c:pt>
                <c:pt idx="42">
                  <c:v>1.125</c:v>
                </c:pt>
                <c:pt idx="43" formatCode="General">
                  <c:v>0.375</c:v>
                </c:pt>
                <c:pt idx="44" formatCode="General">
                  <c:v>1.125</c:v>
                </c:pt>
                <c:pt idx="45" formatCode="General">
                  <c:v>0.1</c:v>
                </c:pt>
                <c:pt idx="46" formatCode="General">
                  <c:v>0.375</c:v>
                </c:pt>
                <c:pt idx="47" formatCode="General">
                  <c:v>0.75</c:v>
                </c:pt>
                <c:pt idx="48" formatCode="General">
                  <c:v>1.125</c:v>
                </c:pt>
                <c:pt idx="49" formatCode="General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Tabelle1!$B$3:$B$52</c15:f>
                <c15:dlblRangeCache>
                  <c:ptCount val="50"/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  <c:pt idx="5">
                    <c:v>106</c:v>
                  </c:pt>
                  <c:pt idx="6">
                    <c:v>107</c:v>
                  </c:pt>
                  <c:pt idx="7">
                    <c:v>108</c:v>
                  </c:pt>
                  <c:pt idx="8">
                    <c:v>109</c:v>
                  </c:pt>
                  <c:pt idx="9">
                    <c:v>110</c:v>
                  </c:pt>
                  <c:pt idx="10">
                    <c:v>111</c:v>
                  </c:pt>
                  <c:pt idx="11">
                    <c:v>112</c:v>
                  </c:pt>
                  <c:pt idx="12">
                    <c:v>113</c:v>
                  </c:pt>
                  <c:pt idx="13">
                    <c:v>114</c:v>
                  </c:pt>
                  <c:pt idx="14">
                    <c:v>115</c:v>
                  </c:pt>
                  <c:pt idx="15">
                    <c:v>116</c:v>
                  </c:pt>
                  <c:pt idx="16">
                    <c:v>117</c:v>
                  </c:pt>
                  <c:pt idx="17">
                    <c:v>118</c:v>
                  </c:pt>
                  <c:pt idx="18">
                    <c:v>119</c:v>
                  </c:pt>
                  <c:pt idx="19">
                    <c:v>120</c:v>
                  </c:pt>
                  <c:pt idx="20">
                    <c:v>121</c:v>
                  </c:pt>
                  <c:pt idx="21">
                    <c:v>122</c:v>
                  </c:pt>
                  <c:pt idx="22">
                    <c:v>123</c:v>
                  </c:pt>
                  <c:pt idx="23">
                    <c:v>124</c:v>
                  </c:pt>
                  <c:pt idx="24">
                    <c:v>125</c:v>
                  </c:pt>
                  <c:pt idx="25">
                    <c:v>126</c:v>
                  </c:pt>
                  <c:pt idx="26">
                    <c:v>127</c:v>
                  </c:pt>
                  <c:pt idx="27">
                    <c:v>128</c:v>
                  </c:pt>
                  <c:pt idx="28">
                    <c:v>129</c:v>
                  </c:pt>
                  <c:pt idx="29">
                    <c:v>130</c:v>
                  </c:pt>
                  <c:pt idx="30">
                    <c:v>131</c:v>
                  </c:pt>
                  <c:pt idx="31">
                    <c:v>132</c:v>
                  </c:pt>
                  <c:pt idx="32">
                    <c:v>133</c:v>
                  </c:pt>
                  <c:pt idx="33">
                    <c:v>134</c:v>
                  </c:pt>
                  <c:pt idx="34">
                    <c:v>135</c:v>
                  </c:pt>
                  <c:pt idx="35">
                    <c:v>136</c:v>
                  </c:pt>
                  <c:pt idx="36">
                    <c:v>137</c:v>
                  </c:pt>
                  <c:pt idx="37">
                    <c:v>138</c:v>
                  </c:pt>
                  <c:pt idx="38">
                    <c:v>139</c:v>
                  </c:pt>
                  <c:pt idx="39">
                    <c:v>140</c:v>
                  </c:pt>
                  <c:pt idx="40">
                    <c:v>141</c:v>
                  </c:pt>
                  <c:pt idx="41">
                    <c:v>142</c:v>
                  </c:pt>
                  <c:pt idx="42">
                    <c:v>143</c:v>
                  </c:pt>
                  <c:pt idx="43">
                    <c:v>144</c:v>
                  </c:pt>
                  <c:pt idx="44">
                    <c:v>145</c:v>
                  </c:pt>
                  <c:pt idx="45">
                    <c:v>146</c:v>
                  </c:pt>
                  <c:pt idx="46">
                    <c:v>147</c:v>
                  </c:pt>
                  <c:pt idx="47">
                    <c:v>148</c:v>
                  </c:pt>
                  <c:pt idx="48">
                    <c:v>149</c:v>
                  </c:pt>
                  <c:pt idx="49">
                    <c:v>150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815E-436E-BA37-365F37F39F05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FF4596E-E4AC-4996-A85F-A77B29C9E3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815E-436E-BA37-365F37F39F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F0FB15-65FB-4962-B267-CDF094EDD0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15E-436E-BA37-365F37F39F05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Tabelle1!$H$3:$H$4</c:f>
              <c:numCache>
                <c:formatCode>0.000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Tabelle1!$I$3:$I$4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Tabelle1!$G$3:$G$4</c15:f>
                <c15:dlblRangeCache>
                  <c:ptCount val="2"/>
                  <c:pt idx="0">
                    <c:v>501</c:v>
                  </c:pt>
                  <c:pt idx="1">
                    <c:v>502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815E-436E-BA37-365F37F39F05}"/>
            </c:ext>
          </c:extLst>
        </c:ser>
        <c:ser>
          <c:idx val="2"/>
          <c:order val="2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E5B137F-A71B-4499-952A-0867519CB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815E-436E-BA37-365F37F39F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365697-D6A1-414A-B671-A8FC8DA7B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15E-436E-BA37-365F37F39F0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5F57C9F-B81F-43D7-B727-14E0FB4264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15E-436E-BA37-365F37F39F0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4CF500-CBAA-46A9-8C10-C19426C3A4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15E-436E-BA37-365F37F39F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Tabelle1!$H$5:$H$8</c:f>
              <c:numCache>
                <c:formatCode>0.000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2.7</c:v>
                </c:pt>
                <c:pt idx="3">
                  <c:v>10</c:v>
                </c:pt>
              </c:numCache>
            </c:numRef>
          </c:xVal>
          <c:yVal>
            <c:numRef>
              <c:f>Tabelle1!$I$5:$I$8</c:f>
              <c:numCache>
                <c:formatCode>0.000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1.5</c:v>
                </c:pt>
                <c:pt idx="3">
                  <c:v>1.5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Tabelle1!$G$5:$G$8</c15:f>
                <c15:dlblRangeCache>
                  <c:ptCount val="4"/>
                  <c:pt idx="0">
                    <c:v>503</c:v>
                  </c:pt>
                  <c:pt idx="1">
                    <c:v>504</c:v>
                  </c:pt>
                  <c:pt idx="2">
                    <c:v>505</c:v>
                  </c:pt>
                  <c:pt idx="3">
                    <c:v>506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A-815E-436E-BA37-365F37F39F05}"/>
            </c:ext>
          </c:extLst>
        </c:ser>
        <c:ser>
          <c:idx val="3"/>
          <c:order val="3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D680501-EFDF-43C9-A258-5015717D9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815E-436E-BA37-365F37F39F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B9D7D6-DD3D-4BD0-AEC0-ABD56164D8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15E-436E-BA37-365F37F39F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Tabelle1!$H$9:$H$10</c:f>
              <c:numCache>
                <c:formatCode>0.000</c:formatCode>
                <c:ptCount val="2"/>
                <c:pt idx="0">
                  <c:v>8.25</c:v>
                </c:pt>
                <c:pt idx="1">
                  <c:v>10</c:v>
                </c:pt>
              </c:numCache>
            </c:numRef>
          </c:xVal>
          <c:yVal>
            <c:numRef>
              <c:f>Tabelle1!$I$9:$I$10</c:f>
              <c:numCache>
                <c:formatCode>0.000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Tabelle1!$G$9:$G$10</c15:f>
                <c15:dlblRangeCache>
                  <c:ptCount val="2"/>
                  <c:pt idx="0">
                    <c:v>507</c:v>
                  </c:pt>
                  <c:pt idx="1">
                    <c:v>508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D-815E-436E-BA37-365F37F39F0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0"/>
            <c:spPr>
              <a:noFill/>
              <a:ln w="25400">
                <a:solidFill>
                  <a:schemeClr val="tx2"/>
                </a:solidFill>
              </a:ln>
              <a:effectLst/>
            </c:spPr>
          </c:marker>
          <c:xVal>
            <c:numRef>
              <c:f>Tabelle1!$M$3:$M$7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4</c:v>
                </c:pt>
                <c:pt idx="3">
                  <c:v>5.5</c:v>
                </c:pt>
                <c:pt idx="4">
                  <c:v>7</c:v>
                </c:pt>
              </c:numCache>
            </c:numRef>
          </c:xVal>
          <c:yVal>
            <c:numRef>
              <c:f>Tabelle1!$N$3:$N$7</c:f>
              <c:numCache>
                <c:formatCode>General</c:formatCode>
                <c:ptCount val="5"/>
                <c:pt idx="0">
                  <c:v>0.375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815E-436E-BA37-365F37F39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39088"/>
        <c:axId val="188548336"/>
      </c:scatterChart>
      <c:valAx>
        <c:axId val="188539088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 (m)</a:t>
                </a:r>
              </a:p>
            </c:rich>
          </c:tx>
          <c:layout>
            <c:manualLayout>
              <c:xMode val="edge"/>
              <c:yMode val="edge"/>
              <c:x val="0.52540277777777777"/>
              <c:y val="0.860161854768153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8336"/>
        <c:crosses val="autoZero"/>
        <c:crossBetween val="midCat"/>
        <c:majorUnit val="1.5"/>
        <c:minorUnit val="0.5"/>
      </c:valAx>
      <c:valAx>
        <c:axId val="18854833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390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Tabelle1!$B$3:$B$52</c:f>
              <c:strCache>
                <c:ptCount val="50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  <c:pt idx="15">
                  <c:v>116</c:v>
                </c:pt>
                <c:pt idx="16">
                  <c:v>117</c:v>
                </c:pt>
                <c:pt idx="17">
                  <c:v>118</c:v>
                </c:pt>
                <c:pt idx="18">
                  <c:v>119</c:v>
                </c:pt>
                <c:pt idx="19">
                  <c:v>120</c:v>
                </c:pt>
                <c:pt idx="20">
                  <c:v>121</c:v>
                </c:pt>
                <c:pt idx="21">
                  <c:v>122</c:v>
                </c:pt>
                <c:pt idx="22">
                  <c:v>123</c:v>
                </c:pt>
                <c:pt idx="23">
                  <c:v>124</c:v>
                </c:pt>
                <c:pt idx="24">
                  <c:v>125</c:v>
                </c:pt>
                <c:pt idx="25">
                  <c:v>126</c:v>
                </c:pt>
                <c:pt idx="26">
                  <c:v>127</c:v>
                </c:pt>
                <c:pt idx="27">
                  <c:v>128</c:v>
                </c:pt>
                <c:pt idx="28">
                  <c:v>129</c:v>
                </c:pt>
                <c:pt idx="29">
                  <c:v>130</c:v>
                </c:pt>
                <c:pt idx="30">
                  <c:v>131</c:v>
                </c:pt>
                <c:pt idx="31">
                  <c:v>132</c:v>
                </c:pt>
                <c:pt idx="32">
                  <c:v>133</c:v>
                </c:pt>
                <c:pt idx="33">
                  <c:v>134</c:v>
                </c:pt>
                <c:pt idx="34">
                  <c:v>135</c:v>
                </c:pt>
                <c:pt idx="35">
                  <c:v>136</c:v>
                </c:pt>
                <c:pt idx="36">
                  <c:v>137</c:v>
                </c:pt>
                <c:pt idx="37">
                  <c:v>138</c:v>
                </c:pt>
                <c:pt idx="38">
                  <c:v>139</c:v>
                </c:pt>
                <c:pt idx="39">
                  <c:v>140</c:v>
                </c:pt>
                <c:pt idx="40">
                  <c:v>141</c:v>
                </c:pt>
                <c:pt idx="41">
                  <c:v>142</c:v>
                </c:pt>
                <c:pt idx="42">
                  <c:v>143</c:v>
                </c:pt>
                <c:pt idx="43">
                  <c:v>144</c:v>
                </c:pt>
                <c:pt idx="44">
                  <c:v>145</c:v>
                </c:pt>
                <c:pt idx="45">
                  <c:v>146</c:v>
                </c:pt>
                <c:pt idx="46">
                  <c:v>147</c:v>
                </c:pt>
                <c:pt idx="47">
                  <c:v>148</c:v>
                </c:pt>
                <c:pt idx="48">
                  <c:v>149</c:v>
                </c:pt>
                <c:pt idx="49">
                  <c:v>150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E5985C1-3C42-4058-8237-A490C6AA4F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FB2-4EBE-A04E-BCBE8EDD99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682939-A999-4105-98F1-DAC02C84F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B2-4EBE-A04E-BCBE8EDD99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A13F79-E07C-4721-AD69-E901D1DE76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FB2-4EBE-A04E-BCBE8EDD99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445EF06-63F1-4E69-AADD-693B04D92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FB2-4EBE-A04E-BCBE8EDD99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33F434-616F-4EF6-AA9D-A5DFEEF17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FB2-4EBE-A04E-BCBE8EDD99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68ED80E-99BD-4979-97A0-EC7BEE4BB3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FB2-4EBE-A04E-BCBE8EDD99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973AC40-CAE6-4CC7-B272-459341BFB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FB2-4EBE-A04E-BCBE8EDD99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5FC14D1-1E84-4599-BED4-5553DE38F5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FB2-4EBE-A04E-BCBE8EDD999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6DE5E50-85EA-4F31-9B64-0E45C619DA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FB2-4EBE-A04E-BCBE8EDD999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9BAF834-D1F0-47AF-B8B3-F1CCCD8E6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FB2-4EBE-A04E-BCBE8EDD999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89EEE03-F5D3-4F1F-A016-4EF8C7F8D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FB2-4EBE-A04E-BCBE8EDD999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FE86548-161D-4553-B3C3-2B21485015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FB2-4EBE-A04E-BCBE8EDD999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7FB2297-922C-40F6-AA1F-8CB77753BC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FB2-4EBE-A04E-BCBE8EDD999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4E3A9F8-C969-44C5-B37D-C5BFF0C346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FB2-4EBE-A04E-BCBE8EDD999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B0CBDD5-EE43-4C29-8D7B-15E2A5469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FB2-4EBE-A04E-BCBE8EDD999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7E254A3-E983-442C-8498-4DFAD09148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FB2-4EBE-A04E-BCBE8EDD999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0D3FBE6-E2D1-4A9D-B44A-4E1D5FC178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FB2-4EBE-A04E-BCBE8EDD999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47D339A-6217-4C94-9C22-69CF63E75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FB2-4EBE-A04E-BCBE8EDD999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B9790F4-C949-4AD7-A5E1-035C6A2B38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FB2-4EBE-A04E-BCBE8EDD999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91CB43F-9505-4494-A11B-A6D601540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FB2-4EBE-A04E-BCBE8EDD999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184941B-F413-420D-8784-78AB4B7BF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FB2-4EBE-A04E-BCBE8EDD999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9F312B6-39D5-47F6-B7F0-E6F003118B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FB2-4EBE-A04E-BCBE8EDD999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40F76E0-4FC1-4D37-B239-22B66C922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FB2-4EBE-A04E-BCBE8EDD999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806F2E4-F80D-47B3-B497-A38915B77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FB2-4EBE-A04E-BCBE8EDD999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2E9E6D4-ADD9-46EE-BD69-572334D8E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FB2-4EBE-A04E-BCBE8EDD999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97C8986-A230-4D8F-B066-28A683323F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FB2-4EBE-A04E-BCBE8EDD999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A17DDD6-13FE-4356-AA15-006A3E35A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FB2-4EBE-A04E-BCBE8EDD999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53BB411-BFA9-4F3B-9A00-A017FC4A82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FB2-4EBE-A04E-BCBE8EDD999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3BDCF85-EE98-4D57-AE21-F6BB5A26C7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FB2-4EBE-A04E-BCBE8EDD999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84D0852-5241-477C-A10A-D2AF96AD38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FB2-4EBE-A04E-BCBE8EDD999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6B3BDAF-6364-46D5-AB4E-D8E5F5A65F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FB2-4EBE-A04E-BCBE8EDD999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426F4EC-661B-4CB9-BBB1-8C96DC635F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FB2-4EBE-A04E-BCBE8EDD999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DE208E5-18BB-4EF3-A181-BC1489E110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FB2-4EBE-A04E-BCBE8EDD999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5B11DC6-8B19-4742-94F9-4E0AECB6E8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FB2-4EBE-A04E-BCBE8EDD999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A1597149-6217-4BD7-898F-B12991A2A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FB2-4EBE-A04E-BCBE8EDD999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E940413-7C6D-4727-A868-93C33AAD6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FB2-4EBE-A04E-BCBE8EDD999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2C149D6-6835-4A34-A355-5FDEF43B9C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FB2-4EBE-A04E-BCBE8EDD999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CE4C932-A2C1-4769-8288-8FE46A8D8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FB2-4EBE-A04E-BCBE8EDD999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7794832-99CE-4E5C-86D4-D26B025B10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FB2-4EBE-A04E-BCBE8EDD999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E3F7575-8DFB-4C56-A79F-F5F3BE513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FB2-4EBE-A04E-BCBE8EDD999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76001AC-5A77-49C1-8BDE-352EE69E1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FB2-4EBE-A04E-BCBE8EDD999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9F4134B-4E4A-4C55-AB4B-F43260CFA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FB2-4EBE-A04E-BCBE8EDD999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57FBC8F-AA0E-4F11-AC11-0B134CF2C3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FB2-4EBE-A04E-BCBE8EDD999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9AA28494-47C4-4098-ADF8-0992D11E46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FB2-4EBE-A04E-BCBE8EDD999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A0E8015-9A2E-45B2-98C9-E1CEDD2D52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FB2-4EBE-A04E-BCBE8EDD999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8781FB0-899F-4520-9008-D78B30076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FB2-4EBE-A04E-BCBE8EDD999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5F81323-FF89-424C-8F8E-F654446471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FB2-4EBE-A04E-BCBE8EDD999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7EA7B49-2822-483E-A44F-2507CD35E5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FB2-4EBE-A04E-BCBE8EDD999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E4EC491-DF3F-4E0E-BDD0-2EE67624C0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FB2-4EBE-A04E-BCBE8EDD999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8155295-2A89-4038-BDAC-069F2F430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FB2-4EBE-A04E-BCBE8EDD9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000" tIns="0" rIns="38100" bIns="0" anchor="ctr" anchorCtr="0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Tabelle1!$C$3:$C$52</c:f>
              <c:numCache>
                <c:formatCode>0.000</c:formatCode>
                <c:ptCount val="5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3</c:v>
                </c:pt>
                <c:pt idx="15">
                  <c:v>3</c:v>
                </c:pt>
                <c:pt idx="16">
                  <c:v>3.5</c:v>
                </c:pt>
                <c:pt idx="17">
                  <c:v>3.5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4.5</c:v>
                </c:pt>
                <c:pt idx="24">
                  <c:v>4.5</c:v>
                </c:pt>
                <c:pt idx="25">
                  <c:v>5</c:v>
                </c:pt>
                <c:pt idx="26">
                  <c:v>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5.5</c:v>
                </c:pt>
                <c:pt idx="31">
                  <c:v>5.5</c:v>
                </c:pt>
                <c:pt idx="32">
                  <c:v>6</c:v>
                </c:pt>
                <c:pt idx="33">
                  <c:v>6</c:v>
                </c:pt>
                <c:pt idx="34">
                  <c:v>6.5</c:v>
                </c:pt>
                <c:pt idx="35">
                  <c:v>6.5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7.5</c:v>
                </c:pt>
                <c:pt idx="42">
                  <c:v>7.5</c:v>
                </c:pt>
                <c:pt idx="43" formatCode="General">
                  <c:v>8</c:v>
                </c:pt>
                <c:pt idx="44" formatCode="General">
                  <c:v>8</c:v>
                </c:pt>
                <c:pt idx="45" formatCode="General">
                  <c:v>8.5</c:v>
                </c:pt>
                <c:pt idx="46" formatCode="General">
                  <c:v>8.5</c:v>
                </c:pt>
                <c:pt idx="47" formatCode="General">
                  <c:v>8.5</c:v>
                </c:pt>
                <c:pt idx="48" formatCode="General">
                  <c:v>8.5</c:v>
                </c:pt>
                <c:pt idx="49" formatCode="General">
                  <c:v>8.5</c:v>
                </c:pt>
              </c:numCache>
            </c:numRef>
          </c:xVal>
          <c:yVal>
            <c:numRef>
              <c:f>Tabelle1!$D$3:$D$52</c:f>
              <c:numCache>
                <c:formatCode>0.000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0.375</c:v>
                </c:pt>
                <c:pt idx="4">
                  <c:v>0.1</c:v>
                </c:pt>
                <c:pt idx="5">
                  <c:v>0.375</c:v>
                </c:pt>
                <c:pt idx="6">
                  <c:v>0.75</c:v>
                </c:pt>
                <c:pt idx="7">
                  <c:v>0.1</c:v>
                </c:pt>
                <c:pt idx="8">
                  <c:v>0.375</c:v>
                </c:pt>
                <c:pt idx="9">
                  <c:v>0.75</c:v>
                </c:pt>
                <c:pt idx="10">
                  <c:v>0.1</c:v>
                </c:pt>
                <c:pt idx="11">
                  <c:v>0.375</c:v>
                </c:pt>
                <c:pt idx="12">
                  <c:v>0.75</c:v>
                </c:pt>
                <c:pt idx="13">
                  <c:v>1.125</c:v>
                </c:pt>
                <c:pt idx="14">
                  <c:v>0.375</c:v>
                </c:pt>
                <c:pt idx="15">
                  <c:v>1.125</c:v>
                </c:pt>
                <c:pt idx="16">
                  <c:v>0.375</c:v>
                </c:pt>
                <c:pt idx="17">
                  <c:v>1.125</c:v>
                </c:pt>
                <c:pt idx="18">
                  <c:v>0.1</c:v>
                </c:pt>
                <c:pt idx="19">
                  <c:v>0.375</c:v>
                </c:pt>
                <c:pt idx="20">
                  <c:v>0.75</c:v>
                </c:pt>
                <c:pt idx="21">
                  <c:v>1.125</c:v>
                </c:pt>
                <c:pt idx="22">
                  <c:v>1.4</c:v>
                </c:pt>
                <c:pt idx="23">
                  <c:v>0.375</c:v>
                </c:pt>
                <c:pt idx="24">
                  <c:v>1.125</c:v>
                </c:pt>
                <c:pt idx="25">
                  <c:v>0.375</c:v>
                </c:pt>
                <c:pt idx="26">
                  <c:v>1.125</c:v>
                </c:pt>
                <c:pt idx="27">
                  <c:v>0.1</c:v>
                </c:pt>
                <c:pt idx="28">
                  <c:v>0.375</c:v>
                </c:pt>
                <c:pt idx="29">
                  <c:v>0.75</c:v>
                </c:pt>
                <c:pt idx="30">
                  <c:v>1.125</c:v>
                </c:pt>
                <c:pt idx="31">
                  <c:v>1.4</c:v>
                </c:pt>
                <c:pt idx="32">
                  <c:v>0.375</c:v>
                </c:pt>
                <c:pt idx="33">
                  <c:v>1.125</c:v>
                </c:pt>
                <c:pt idx="34">
                  <c:v>0.375</c:v>
                </c:pt>
                <c:pt idx="35">
                  <c:v>1.125</c:v>
                </c:pt>
                <c:pt idx="36">
                  <c:v>0.1</c:v>
                </c:pt>
                <c:pt idx="37">
                  <c:v>0.375</c:v>
                </c:pt>
                <c:pt idx="38">
                  <c:v>0.75</c:v>
                </c:pt>
                <c:pt idx="39">
                  <c:v>1.125</c:v>
                </c:pt>
                <c:pt idx="40">
                  <c:v>1.4</c:v>
                </c:pt>
                <c:pt idx="41">
                  <c:v>0.375</c:v>
                </c:pt>
                <c:pt idx="42">
                  <c:v>1.125</c:v>
                </c:pt>
                <c:pt idx="43" formatCode="General">
                  <c:v>0.375</c:v>
                </c:pt>
                <c:pt idx="44" formatCode="General">
                  <c:v>1.125</c:v>
                </c:pt>
                <c:pt idx="45" formatCode="General">
                  <c:v>0.1</c:v>
                </c:pt>
                <c:pt idx="46" formatCode="General">
                  <c:v>0.375</c:v>
                </c:pt>
                <c:pt idx="47" formatCode="General">
                  <c:v>0.75</c:v>
                </c:pt>
                <c:pt idx="48" formatCode="General">
                  <c:v>1.125</c:v>
                </c:pt>
                <c:pt idx="49" formatCode="General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Tabelle1!$B$3:$B$52</c15:f>
                <c15:dlblRangeCache>
                  <c:ptCount val="50"/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  <c:pt idx="5">
                    <c:v>106</c:v>
                  </c:pt>
                  <c:pt idx="6">
                    <c:v>107</c:v>
                  </c:pt>
                  <c:pt idx="7">
                    <c:v>108</c:v>
                  </c:pt>
                  <c:pt idx="8">
                    <c:v>109</c:v>
                  </c:pt>
                  <c:pt idx="9">
                    <c:v>110</c:v>
                  </c:pt>
                  <c:pt idx="10">
                    <c:v>111</c:v>
                  </c:pt>
                  <c:pt idx="11">
                    <c:v>112</c:v>
                  </c:pt>
                  <c:pt idx="12">
                    <c:v>113</c:v>
                  </c:pt>
                  <c:pt idx="13">
                    <c:v>114</c:v>
                  </c:pt>
                  <c:pt idx="14">
                    <c:v>115</c:v>
                  </c:pt>
                  <c:pt idx="15">
                    <c:v>116</c:v>
                  </c:pt>
                  <c:pt idx="16">
                    <c:v>117</c:v>
                  </c:pt>
                  <c:pt idx="17">
                    <c:v>118</c:v>
                  </c:pt>
                  <c:pt idx="18">
                    <c:v>119</c:v>
                  </c:pt>
                  <c:pt idx="19">
                    <c:v>120</c:v>
                  </c:pt>
                  <c:pt idx="20">
                    <c:v>121</c:v>
                  </c:pt>
                  <c:pt idx="21">
                    <c:v>122</c:v>
                  </c:pt>
                  <c:pt idx="22">
                    <c:v>123</c:v>
                  </c:pt>
                  <c:pt idx="23">
                    <c:v>124</c:v>
                  </c:pt>
                  <c:pt idx="24">
                    <c:v>125</c:v>
                  </c:pt>
                  <c:pt idx="25">
                    <c:v>126</c:v>
                  </c:pt>
                  <c:pt idx="26">
                    <c:v>127</c:v>
                  </c:pt>
                  <c:pt idx="27">
                    <c:v>128</c:v>
                  </c:pt>
                  <c:pt idx="28">
                    <c:v>129</c:v>
                  </c:pt>
                  <c:pt idx="29">
                    <c:v>130</c:v>
                  </c:pt>
                  <c:pt idx="30">
                    <c:v>131</c:v>
                  </c:pt>
                  <c:pt idx="31">
                    <c:v>132</c:v>
                  </c:pt>
                  <c:pt idx="32">
                    <c:v>133</c:v>
                  </c:pt>
                  <c:pt idx="33">
                    <c:v>134</c:v>
                  </c:pt>
                  <c:pt idx="34">
                    <c:v>135</c:v>
                  </c:pt>
                  <c:pt idx="35">
                    <c:v>136</c:v>
                  </c:pt>
                  <c:pt idx="36">
                    <c:v>137</c:v>
                  </c:pt>
                  <c:pt idx="37">
                    <c:v>138</c:v>
                  </c:pt>
                  <c:pt idx="38">
                    <c:v>139</c:v>
                  </c:pt>
                  <c:pt idx="39">
                    <c:v>140</c:v>
                  </c:pt>
                  <c:pt idx="40">
                    <c:v>141</c:v>
                  </c:pt>
                  <c:pt idx="41">
                    <c:v>142</c:v>
                  </c:pt>
                  <c:pt idx="42">
                    <c:v>143</c:v>
                  </c:pt>
                  <c:pt idx="43">
                    <c:v>144</c:v>
                  </c:pt>
                  <c:pt idx="44">
                    <c:v>145</c:v>
                  </c:pt>
                  <c:pt idx="45">
                    <c:v>146</c:v>
                  </c:pt>
                  <c:pt idx="46">
                    <c:v>147</c:v>
                  </c:pt>
                  <c:pt idx="47">
                    <c:v>148</c:v>
                  </c:pt>
                  <c:pt idx="48">
                    <c:v>149</c:v>
                  </c:pt>
                  <c:pt idx="49">
                    <c:v>150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5FB2-4EBE-A04E-BCBE8EDD999D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2C0DC8B-4155-46B8-969F-D141D8F20D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5FB2-4EBE-A04E-BCBE8EDD99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26216DC-6C15-463F-9F36-2EA21B9C3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5FB2-4EBE-A04E-BCBE8EDD999D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Tabelle1!$H$3:$H$4</c:f>
              <c:numCache>
                <c:formatCode>0.000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Tabelle1!$I$3:$I$4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Tabelle1!$G$3:$G$4</c15:f>
                <c15:dlblRangeCache>
                  <c:ptCount val="2"/>
                  <c:pt idx="0">
                    <c:v>501</c:v>
                  </c:pt>
                  <c:pt idx="1">
                    <c:v>502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5FB2-4EBE-A04E-BCBE8EDD999D}"/>
            </c:ext>
          </c:extLst>
        </c:ser>
        <c:ser>
          <c:idx val="2"/>
          <c:order val="2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F485207-4283-4646-8137-37C30DE152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5FB2-4EBE-A04E-BCBE8EDD99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A03B-1AA5-464E-8C0C-BFA9566B1E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5FB2-4EBE-A04E-BCBE8EDD99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80B06E-3199-424D-AE71-12B3C2E2CD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5FB2-4EBE-A04E-BCBE8EDD99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9429E2-3B78-4A36-A6E1-E3E8BB4B79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5FB2-4EBE-A04E-BCBE8EDD9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Tabelle1!$H$5:$H$8</c:f>
              <c:numCache>
                <c:formatCode>0.000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2.7</c:v>
                </c:pt>
                <c:pt idx="3">
                  <c:v>10</c:v>
                </c:pt>
              </c:numCache>
            </c:numRef>
          </c:xVal>
          <c:yVal>
            <c:numRef>
              <c:f>Tabelle1!$I$5:$I$8</c:f>
              <c:numCache>
                <c:formatCode>0.000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1.5</c:v>
                </c:pt>
                <c:pt idx="3">
                  <c:v>1.5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Tabelle1!$G$5:$G$8</c15:f>
                <c15:dlblRangeCache>
                  <c:ptCount val="4"/>
                  <c:pt idx="0">
                    <c:v>503</c:v>
                  </c:pt>
                  <c:pt idx="1">
                    <c:v>504</c:v>
                  </c:pt>
                  <c:pt idx="2">
                    <c:v>505</c:v>
                  </c:pt>
                  <c:pt idx="3">
                    <c:v>506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A-5FB2-4EBE-A04E-BCBE8EDD999D}"/>
            </c:ext>
          </c:extLst>
        </c:ser>
        <c:ser>
          <c:idx val="3"/>
          <c:order val="3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6903AE5-8E2F-41AC-9601-A84429C12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5FB2-4EBE-A04E-BCBE8EDD99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263759A-6D34-4A24-88A1-361A2847D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5FB2-4EBE-A04E-BCBE8EDD9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Tabelle1!$H$9:$H$10</c:f>
              <c:numCache>
                <c:formatCode>0.000</c:formatCode>
                <c:ptCount val="2"/>
                <c:pt idx="0">
                  <c:v>8.25</c:v>
                </c:pt>
                <c:pt idx="1">
                  <c:v>10</c:v>
                </c:pt>
              </c:numCache>
            </c:numRef>
          </c:xVal>
          <c:yVal>
            <c:numRef>
              <c:f>Tabelle1!$I$9:$I$10</c:f>
              <c:numCache>
                <c:formatCode>0.000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Tabelle1!$G$9:$G$10</c15:f>
                <c15:dlblRangeCache>
                  <c:ptCount val="2"/>
                  <c:pt idx="0">
                    <c:v>507</c:v>
                  </c:pt>
                  <c:pt idx="1">
                    <c:v>508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D-5FB2-4EBE-A04E-BCBE8EDD999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0"/>
            <c:spPr>
              <a:noFill/>
              <a:ln w="25400">
                <a:solidFill>
                  <a:schemeClr val="tx2"/>
                </a:solidFill>
              </a:ln>
              <a:effectLst/>
            </c:spPr>
          </c:marker>
          <c:xVal>
            <c:numRef>
              <c:f>Tabelle1!$M$3:$M$7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4</c:v>
                </c:pt>
                <c:pt idx="3">
                  <c:v>5.5</c:v>
                </c:pt>
                <c:pt idx="4">
                  <c:v>7</c:v>
                </c:pt>
              </c:numCache>
            </c:numRef>
          </c:xVal>
          <c:yVal>
            <c:numRef>
              <c:f>Tabelle1!$N$3:$N$7</c:f>
              <c:numCache>
                <c:formatCode>General</c:formatCode>
                <c:ptCount val="5"/>
                <c:pt idx="0">
                  <c:v>0.375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5FB2-4EBE-A04E-BCBE8EDD9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47792"/>
        <c:axId val="188549968"/>
      </c:scatterChart>
      <c:valAx>
        <c:axId val="18854779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 (m)</a:t>
                </a:r>
              </a:p>
            </c:rich>
          </c:tx>
          <c:layout>
            <c:manualLayout>
              <c:xMode val="edge"/>
              <c:yMode val="edge"/>
              <c:x val="0.52540277777777777"/>
              <c:y val="0.860161854768153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9968"/>
        <c:crosses val="autoZero"/>
        <c:crossBetween val="midCat"/>
        <c:majorUnit val="1.5"/>
        <c:minorUnit val="0.5"/>
      </c:valAx>
      <c:valAx>
        <c:axId val="188549968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77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18</xdr:row>
      <xdr:rowOff>57150</xdr:rowOff>
    </xdr:from>
    <xdr:to>
      <xdr:col>27</xdr:col>
      <xdr:colOff>533400</xdr:colOff>
      <xdr:row>32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18</xdr:row>
      <xdr:rowOff>57150</xdr:rowOff>
    </xdr:from>
    <xdr:to>
      <xdr:col>27</xdr:col>
      <xdr:colOff>533400</xdr:colOff>
      <xdr:row>32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18</xdr:row>
      <xdr:rowOff>57150</xdr:rowOff>
    </xdr:from>
    <xdr:to>
      <xdr:col>27</xdr:col>
      <xdr:colOff>533400</xdr:colOff>
      <xdr:row>32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2"/>
  <sheetViews>
    <sheetView workbookViewId="0">
      <selection activeCell="I5" sqref="I5"/>
    </sheetView>
  </sheetViews>
  <sheetFormatPr defaultRowHeight="15" x14ac:dyDescent="0.25"/>
  <cols>
    <col min="1" max="1" width="6.42578125" customWidth="1"/>
    <col min="2" max="5" width="9.140625" style="1"/>
    <col min="6" max="6" width="5.85546875" style="1" customWidth="1"/>
    <col min="7" max="8" width="9.140625" style="1"/>
  </cols>
  <sheetData>
    <row r="1" spans="2:15" x14ac:dyDescent="0.25">
      <c r="B1" s="1" t="s">
        <v>0</v>
      </c>
      <c r="C1" s="1" t="s">
        <v>2</v>
      </c>
      <c r="D1" s="1" t="s">
        <v>3</v>
      </c>
      <c r="E1" s="1" t="s">
        <v>4</v>
      </c>
      <c r="G1" s="1" t="s">
        <v>1</v>
      </c>
      <c r="H1" s="1" t="s">
        <v>2</v>
      </c>
      <c r="I1" s="1" t="s">
        <v>3</v>
      </c>
      <c r="J1" s="1" t="s">
        <v>4</v>
      </c>
      <c r="L1" s="1" t="s">
        <v>6</v>
      </c>
      <c r="M1" s="1" t="s">
        <v>2</v>
      </c>
      <c r="N1" s="1" t="s">
        <v>3</v>
      </c>
      <c r="O1" s="1" t="s">
        <v>4</v>
      </c>
    </row>
    <row r="2" spans="2:15" x14ac:dyDescent="0.25">
      <c r="C2" s="1" t="s">
        <v>5</v>
      </c>
      <c r="D2" s="1" t="s">
        <v>5</v>
      </c>
      <c r="E2" s="1" t="s">
        <v>5</v>
      </c>
      <c r="H2" s="1" t="s">
        <v>5</v>
      </c>
      <c r="I2" s="1" t="s">
        <v>5</v>
      </c>
      <c r="J2" s="1" t="s">
        <v>5</v>
      </c>
      <c r="L2" s="1"/>
      <c r="M2" s="1" t="s">
        <v>5</v>
      </c>
      <c r="N2" s="1" t="s">
        <v>5</v>
      </c>
      <c r="O2" s="1" t="s">
        <v>5</v>
      </c>
    </row>
    <row r="3" spans="2:15" x14ac:dyDescent="0.25">
      <c r="B3" s="1">
        <v>101</v>
      </c>
      <c r="C3" s="2">
        <v>0.5</v>
      </c>
      <c r="D3" s="2">
        <v>0.1</v>
      </c>
      <c r="E3" s="2">
        <v>0</v>
      </c>
      <c r="G3" s="1">
        <v>501</v>
      </c>
      <c r="H3" s="2">
        <v>0</v>
      </c>
      <c r="I3" s="3">
        <v>0</v>
      </c>
      <c r="J3" s="3">
        <v>0</v>
      </c>
      <c r="L3" s="1">
        <f>B6</f>
        <v>104</v>
      </c>
      <c r="M3" s="1">
        <f t="shared" ref="M3:O3" si="0">C6</f>
        <v>1</v>
      </c>
      <c r="N3" s="1">
        <f t="shared" si="0"/>
        <v>0.375</v>
      </c>
      <c r="O3" s="1">
        <f t="shared" si="0"/>
        <v>0</v>
      </c>
    </row>
    <row r="4" spans="2:15" x14ac:dyDescent="0.25">
      <c r="B4" s="1">
        <v>102</v>
      </c>
      <c r="C4" s="2">
        <v>0.5</v>
      </c>
      <c r="D4" s="2">
        <v>0.2</v>
      </c>
      <c r="E4" s="2">
        <v>0</v>
      </c>
      <c r="G4" s="1">
        <v>502</v>
      </c>
      <c r="H4" s="2">
        <v>10</v>
      </c>
      <c r="I4" s="3">
        <v>0</v>
      </c>
      <c r="J4" s="3">
        <v>0</v>
      </c>
      <c r="L4" s="1">
        <f>B15</f>
        <v>113</v>
      </c>
      <c r="M4" s="1">
        <f t="shared" ref="M4:O4" si="1">C15</f>
        <v>2.5</v>
      </c>
      <c r="N4" s="1">
        <f t="shared" si="1"/>
        <v>0.75</v>
      </c>
      <c r="O4" s="1">
        <f t="shared" si="1"/>
        <v>0</v>
      </c>
    </row>
    <row r="5" spans="2:15" x14ac:dyDescent="0.25">
      <c r="B5" s="1">
        <v>103</v>
      </c>
      <c r="C5" s="2">
        <v>1</v>
      </c>
      <c r="D5" s="2">
        <v>0.1</v>
      </c>
      <c r="E5" s="2">
        <v>0</v>
      </c>
      <c r="G5" s="1">
        <v>503</v>
      </c>
      <c r="H5" s="2">
        <v>0</v>
      </c>
      <c r="I5" s="3">
        <v>0.25</v>
      </c>
      <c r="J5" s="3">
        <v>0</v>
      </c>
      <c r="L5" s="1">
        <f>B23</f>
        <v>121</v>
      </c>
      <c r="M5" s="1">
        <f t="shared" ref="M5:O5" si="2">C23</f>
        <v>4</v>
      </c>
      <c r="N5" s="1">
        <f t="shared" si="2"/>
        <v>0.75</v>
      </c>
      <c r="O5" s="1">
        <f t="shared" si="2"/>
        <v>0</v>
      </c>
    </row>
    <row r="6" spans="2:15" x14ac:dyDescent="0.25">
      <c r="B6" s="1">
        <v>104</v>
      </c>
      <c r="C6" s="2">
        <v>1</v>
      </c>
      <c r="D6" s="2">
        <v>0.375</v>
      </c>
      <c r="E6" s="2">
        <v>0</v>
      </c>
      <c r="G6" s="1">
        <v>504</v>
      </c>
      <c r="H6" s="2">
        <v>0.5</v>
      </c>
      <c r="I6" s="3">
        <v>0.25</v>
      </c>
      <c r="J6" s="3">
        <v>0</v>
      </c>
      <c r="L6" s="1">
        <f>B32</f>
        <v>130</v>
      </c>
      <c r="M6" s="1">
        <f t="shared" ref="M6:O6" si="3">C32</f>
        <v>5.5</v>
      </c>
      <c r="N6" s="1">
        <f t="shared" si="3"/>
        <v>0.75</v>
      </c>
      <c r="O6" s="1">
        <f t="shared" si="3"/>
        <v>0</v>
      </c>
    </row>
    <row r="7" spans="2:15" x14ac:dyDescent="0.25">
      <c r="B7" s="1">
        <v>105</v>
      </c>
      <c r="C7" s="2">
        <v>1.5</v>
      </c>
      <c r="D7" s="2">
        <v>0.1</v>
      </c>
      <c r="E7" s="2">
        <v>0</v>
      </c>
      <c r="G7" s="1">
        <v>505</v>
      </c>
      <c r="H7" s="2">
        <v>2.7</v>
      </c>
      <c r="I7" s="3">
        <v>1.5</v>
      </c>
      <c r="J7" s="3">
        <v>0</v>
      </c>
      <c r="L7" s="1">
        <f>B41</f>
        <v>139</v>
      </c>
      <c r="M7" s="1">
        <f t="shared" ref="M7:O7" si="4">C41</f>
        <v>7</v>
      </c>
      <c r="N7" s="1">
        <f t="shared" si="4"/>
        <v>0.75</v>
      </c>
      <c r="O7" s="1">
        <f t="shared" si="4"/>
        <v>0</v>
      </c>
    </row>
    <row r="8" spans="2:15" x14ac:dyDescent="0.25">
      <c r="B8" s="1">
        <v>106</v>
      </c>
      <c r="C8" s="2">
        <v>1.5</v>
      </c>
      <c r="D8" s="2">
        <v>0.375</v>
      </c>
      <c r="E8" s="2">
        <v>0</v>
      </c>
      <c r="G8" s="1">
        <v>506</v>
      </c>
      <c r="H8" s="2">
        <v>10</v>
      </c>
      <c r="I8" s="3">
        <v>1.5</v>
      </c>
      <c r="J8" s="3">
        <v>0</v>
      </c>
    </row>
    <row r="9" spans="2:15" x14ac:dyDescent="0.25">
      <c r="B9" s="1">
        <v>107</v>
      </c>
      <c r="C9" s="2">
        <v>1.5</v>
      </c>
      <c r="D9" s="2">
        <v>0.75</v>
      </c>
      <c r="E9" s="2">
        <v>0</v>
      </c>
      <c r="G9" s="1">
        <v>507</v>
      </c>
      <c r="H9" s="2">
        <v>8.25</v>
      </c>
      <c r="I9" s="3">
        <v>1</v>
      </c>
      <c r="J9" s="3">
        <v>0</v>
      </c>
    </row>
    <row r="10" spans="2:15" x14ac:dyDescent="0.25">
      <c r="B10" s="1">
        <v>108</v>
      </c>
      <c r="C10" s="2">
        <v>2</v>
      </c>
      <c r="D10" s="2">
        <v>0.1</v>
      </c>
      <c r="E10" s="2">
        <v>0</v>
      </c>
      <c r="G10" s="1">
        <v>508</v>
      </c>
      <c r="H10" s="2">
        <v>10</v>
      </c>
      <c r="I10" s="3">
        <v>1</v>
      </c>
      <c r="J10" s="3">
        <v>0</v>
      </c>
    </row>
    <row r="11" spans="2:15" x14ac:dyDescent="0.25">
      <c r="B11" s="1">
        <v>109</v>
      </c>
      <c r="C11" s="2">
        <v>2</v>
      </c>
      <c r="D11" s="2">
        <v>0.375</v>
      </c>
      <c r="E11" s="2">
        <v>0</v>
      </c>
    </row>
    <row r="12" spans="2:15" x14ac:dyDescent="0.25">
      <c r="B12" s="1">
        <v>110</v>
      </c>
      <c r="C12" s="2">
        <v>2</v>
      </c>
      <c r="D12" s="2">
        <v>0.75</v>
      </c>
      <c r="E12" s="2">
        <v>0</v>
      </c>
    </row>
    <row r="13" spans="2:15" x14ac:dyDescent="0.25">
      <c r="B13" s="1">
        <v>111</v>
      </c>
      <c r="C13" s="2">
        <v>2.5</v>
      </c>
      <c r="D13" s="2">
        <v>0.1</v>
      </c>
      <c r="E13" s="2">
        <v>0</v>
      </c>
    </row>
    <row r="14" spans="2:15" x14ac:dyDescent="0.25">
      <c r="B14" s="1">
        <v>112</v>
      </c>
      <c r="C14" s="2">
        <v>2.5</v>
      </c>
      <c r="D14" s="2">
        <v>0.375</v>
      </c>
      <c r="E14" s="2">
        <v>0</v>
      </c>
    </row>
    <row r="15" spans="2:15" x14ac:dyDescent="0.25">
      <c r="B15" s="1">
        <v>113</v>
      </c>
      <c r="C15" s="2">
        <v>2.5</v>
      </c>
      <c r="D15" s="2">
        <v>0.75</v>
      </c>
      <c r="E15" s="2">
        <v>0</v>
      </c>
    </row>
    <row r="16" spans="2:15" x14ac:dyDescent="0.25">
      <c r="B16" s="1">
        <v>114</v>
      </c>
      <c r="C16" s="2">
        <v>2.5</v>
      </c>
      <c r="D16" s="2">
        <v>1.125</v>
      </c>
      <c r="E16" s="2">
        <v>0</v>
      </c>
    </row>
    <row r="17" spans="2:5" x14ac:dyDescent="0.25">
      <c r="B17" s="1">
        <v>115</v>
      </c>
      <c r="C17" s="2">
        <v>3</v>
      </c>
      <c r="D17" s="2">
        <v>0.375</v>
      </c>
      <c r="E17" s="2">
        <v>0</v>
      </c>
    </row>
    <row r="18" spans="2:5" x14ac:dyDescent="0.25">
      <c r="B18" s="1">
        <v>116</v>
      </c>
      <c r="C18" s="2">
        <v>3</v>
      </c>
      <c r="D18" s="2">
        <v>1.125</v>
      </c>
      <c r="E18" s="2">
        <v>0</v>
      </c>
    </row>
    <row r="19" spans="2:5" x14ac:dyDescent="0.25">
      <c r="B19" s="1">
        <v>117</v>
      </c>
      <c r="C19" s="2">
        <v>3.5</v>
      </c>
      <c r="D19" s="2">
        <v>0.375</v>
      </c>
      <c r="E19" s="2">
        <v>0</v>
      </c>
    </row>
    <row r="20" spans="2:5" x14ac:dyDescent="0.25">
      <c r="B20" s="1">
        <v>118</v>
      </c>
      <c r="C20" s="2">
        <v>3.5</v>
      </c>
      <c r="D20" s="2">
        <v>1.125</v>
      </c>
      <c r="E20" s="2">
        <v>0</v>
      </c>
    </row>
    <row r="21" spans="2:5" x14ac:dyDescent="0.25">
      <c r="B21" s="1">
        <v>119</v>
      </c>
      <c r="C21" s="2">
        <v>4</v>
      </c>
      <c r="D21" s="2">
        <v>0.1</v>
      </c>
      <c r="E21" s="2">
        <v>0</v>
      </c>
    </row>
    <row r="22" spans="2:5" x14ac:dyDescent="0.25">
      <c r="B22" s="1">
        <v>120</v>
      </c>
      <c r="C22" s="2">
        <v>4</v>
      </c>
      <c r="D22" s="2">
        <v>0.375</v>
      </c>
      <c r="E22" s="2">
        <v>0</v>
      </c>
    </row>
    <row r="23" spans="2:5" x14ac:dyDescent="0.25">
      <c r="B23" s="1">
        <v>121</v>
      </c>
      <c r="C23" s="2">
        <v>4</v>
      </c>
      <c r="D23" s="2">
        <v>0.75</v>
      </c>
      <c r="E23" s="2">
        <v>0</v>
      </c>
    </row>
    <row r="24" spans="2:5" x14ac:dyDescent="0.25">
      <c r="B24" s="1">
        <v>122</v>
      </c>
      <c r="C24" s="2">
        <v>4</v>
      </c>
      <c r="D24" s="2">
        <v>1.125</v>
      </c>
      <c r="E24" s="2">
        <v>0</v>
      </c>
    </row>
    <row r="25" spans="2:5" x14ac:dyDescent="0.25">
      <c r="B25" s="1">
        <v>123</v>
      </c>
      <c r="C25" s="2">
        <v>4</v>
      </c>
      <c r="D25" s="2">
        <v>1.4</v>
      </c>
      <c r="E25" s="2">
        <v>0</v>
      </c>
    </row>
    <row r="26" spans="2:5" x14ac:dyDescent="0.25">
      <c r="B26" s="1">
        <v>124</v>
      </c>
      <c r="C26" s="2">
        <v>4.5</v>
      </c>
      <c r="D26" s="2">
        <v>0.375</v>
      </c>
      <c r="E26" s="2">
        <v>0</v>
      </c>
    </row>
    <row r="27" spans="2:5" x14ac:dyDescent="0.25">
      <c r="B27" s="1">
        <v>125</v>
      </c>
      <c r="C27" s="2">
        <v>4.5</v>
      </c>
      <c r="D27" s="2">
        <v>1.125</v>
      </c>
      <c r="E27" s="2">
        <v>0</v>
      </c>
    </row>
    <row r="28" spans="2:5" x14ac:dyDescent="0.25">
      <c r="B28" s="1">
        <v>126</v>
      </c>
      <c r="C28" s="2">
        <v>5</v>
      </c>
      <c r="D28" s="2">
        <v>0.375</v>
      </c>
      <c r="E28" s="2">
        <v>0</v>
      </c>
    </row>
    <row r="29" spans="2:5" x14ac:dyDescent="0.25">
      <c r="B29" s="1">
        <v>127</v>
      </c>
      <c r="C29" s="2">
        <v>5</v>
      </c>
      <c r="D29" s="2">
        <v>1.125</v>
      </c>
      <c r="E29" s="2">
        <v>0</v>
      </c>
    </row>
    <row r="30" spans="2:5" x14ac:dyDescent="0.25">
      <c r="B30" s="1">
        <v>128</v>
      </c>
      <c r="C30" s="2">
        <v>5.5</v>
      </c>
      <c r="D30" s="2">
        <v>0.1</v>
      </c>
      <c r="E30" s="2">
        <v>0</v>
      </c>
    </row>
    <row r="31" spans="2:5" x14ac:dyDescent="0.25">
      <c r="B31" s="1">
        <v>129</v>
      </c>
      <c r="C31" s="2">
        <v>5.5</v>
      </c>
      <c r="D31" s="2">
        <v>0.375</v>
      </c>
      <c r="E31" s="2">
        <v>0</v>
      </c>
    </row>
    <row r="32" spans="2:5" x14ac:dyDescent="0.25">
      <c r="B32" s="1">
        <v>130</v>
      </c>
      <c r="C32" s="2">
        <v>5.5</v>
      </c>
      <c r="D32" s="2">
        <v>0.75</v>
      </c>
      <c r="E32" s="2">
        <v>0</v>
      </c>
    </row>
    <row r="33" spans="2:5" x14ac:dyDescent="0.25">
      <c r="B33" s="1">
        <v>131</v>
      </c>
      <c r="C33" s="2">
        <v>5.5</v>
      </c>
      <c r="D33" s="2">
        <v>1.125</v>
      </c>
      <c r="E33" s="2">
        <v>0</v>
      </c>
    </row>
    <row r="34" spans="2:5" x14ac:dyDescent="0.25">
      <c r="B34" s="1">
        <v>132</v>
      </c>
      <c r="C34" s="2">
        <v>5.5</v>
      </c>
      <c r="D34" s="2">
        <v>1.4</v>
      </c>
      <c r="E34" s="2">
        <v>0</v>
      </c>
    </row>
    <row r="35" spans="2:5" x14ac:dyDescent="0.25">
      <c r="B35" s="1">
        <v>133</v>
      </c>
      <c r="C35" s="2">
        <v>6</v>
      </c>
      <c r="D35" s="2">
        <v>0.375</v>
      </c>
      <c r="E35" s="2">
        <v>0</v>
      </c>
    </row>
    <row r="36" spans="2:5" x14ac:dyDescent="0.25">
      <c r="B36" s="1">
        <v>134</v>
      </c>
      <c r="C36" s="2">
        <v>6</v>
      </c>
      <c r="D36" s="2">
        <v>1.125</v>
      </c>
      <c r="E36" s="2">
        <v>0</v>
      </c>
    </row>
    <row r="37" spans="2:5" x14ac:dyDescent="0.25">
      <c r="B37" s="1">
        <v>135</v>
      </c>
      <c r="C37" s="2">
        <v>6.5</v>
      </c>
      <c r="D37" s="2">
        <v>0.375</v>
      </c>
      <c r="E37" s="2">
        <v>0</v>
      </c>
    </row>
    <row r="38" spans="2:5" x14ac:dyDescent="0.25">
      <c r="B38" s="1">
        <v>136</v>
      </c>
      <c r="C38" s="2">
        <v>6.5</v>
      </c>
      <c r="D38" s="2">
        <v>1.125</v>
      </c>
      <c r="E38" s="2">
        <v>0</v>
      </c>
    </row>
    <row r="39" spans="2:5" x14ac:dyDescent="0.25">
      <c r="B39" s="1">
        <v>137</v>
      </c>
      <c r="C39" s="2">
        <v>7</v>
      </c>
      <c r="D39" s="2">
        <v>0.1</v>
      </c>
      <c r="E39" s="2">
        <v>0</v>
      </c>
    </row>
    <row r="40" spans="2:5" x14ac:dyDescent="0.25">
      <c r="B40" s="1">
        <v>138</v>
      </c>
      <c r="C40" s="2">
        <v>7</v>
      </c>
      <c r="D40" s="2">
        <v>0.375</v>
      </c>
      <c r="E40" s="2">
        <v>0</v>
      </c>
    </row>
    <row r="41" spans="2:5" x14ac:dyDescent="0.25">
      <c r="B41" s="1">
        <v>139</v>
      </c>
      <c r="C41" s="2">
        <v>7</v>
      </c>
      <c r="D41" s="2">
        <v>0.75</v>
      </c>
      <c r="E41" s="2">
        <v>0</v>
      </c>
    </row>
    <row r="42" spans="2:5" x14ac:dyDescent="0.25">
      <c r="B42" s="1">
        <v>140</v>
      </c>
      <c r="C42" s="2">
        <v>7</v>
      </c>
      <c r="D42" s="2">
        <v>1.125</v>
      </c>
      <c r="E42" s="2">
        <v>0</v>
      </c>
    </row>
    <row r="43" spans="2:5" x14ac:dyDescent="0.25">
      <c r="B43" s="1">
        <v>141</v>
      </c>
      <c r="C43" s="2">
        <v>7</v>
      </c>
      <c r="D43" s="2">
        <v>1.4</v>
      </c>
      <c r="E43" s="2">
        <v>0</v>
      </c>
    </row>
    <row r="44" spans="2:5" x14ac:dyDescent="0.25">
      <c r="B44" s="1">
        <v>142</v>
      </c>
      <c r="C44" s="2">
        <v>7.5</v>
      </c>
      <c r="D44" s="2">
        <v>0.375</v>
      </c>
      <c r="E44" s="2">
        <v>0</v>
      </c>
    </row>
    <row r="45" spans="2:5" x14ac:dyDescent="0.25">
      <c r="B45" s="1">
        <v>143</v>
      </c>
      <c r="C45" s="2">
        <v>7.5</v>
      </c>
      <c r="D45" s="2">
        <v>1.125</v>
      </c>
      <c r="E45" s="2">
        <v>0</v>
      </c>
    </row>
    <row r="46" spans="2:5" x14ac:dyDescent="0.25">
      <c r="B46" s="1">
        <v>144</v>
      </c>
      <c r="C46" s="1">
        <v>8</v>
      </c>
      <c r="D46" s="1">
        <v>0.375</v>
      </c>
      <c r="E46" s="1">
        <v>0</v>
      </c>
    </row>
    <row r="47" spans="2:5" x14ac:dyDescent="0.25">
      <c r="B47" s="1">
        <v>145</v>
      </c>
      <c r="C47" s="1">
        <v>8</v>
      </c>
      <c r="D47" s="1">
        <v>1.125</v>
      </c>
      <c r="E47" s="1">
        <v>0</v>
      </c>
    </row>
    <row r="48" spans="2:5" x14ac:dyDescent="0.25">
      <c r="B48" s="1">
        <v>146</v>
      </c>
      <c r="C48" s="1">
        <v>8.5</v>
      </c>
      <c r="D48" s="1">
        <v>0.1</v>
      </c>
      <c r="E48" s="1">
        <v>0</v>
      </c>
    </row>
    <row r="49" spans="2:5" x14ac:dyDescent="0.25">
      <c r="B49" s="1">
        <v>147</v>
      </c>
      <c r="C49" s="1">
        <v>8.5</v>
      </c>
      <c r="D49" s="1">
        <v>0.375</v>
      </c>
      <c r="E49" s="1">
        <v>0</v>
      </c>
    </row>
    <row r="50" spans="2:5" x14ac:dyDescent="0.25">
      <c r="B50" s="1">
        <v>148</v>
      </c>
      <c r="C50" s="1">
        <v>8.5</v>
      </c>
      <c r="D50" s="1">
        <v>0.75</v>
      </c>
      <c r="E50" s="1">
        <v>0</v>
      </c>
    </row>
    <row r="51" spans="2:5" x14ac:dyDescent="0.25">
      <c r="B51" s="1">
        <v>149</v>
      </c>
      <c r="C51" s="1">
        <v>8.5</v>
      </c>
      <c r="D51" s="1">
        <v>1.125</v>
      </c>
      <c r="E51" s="1">
        <v>0</v>
      </c>
    </row>
    <row r="52" spans="2:5" x14ac:dyDescent="0.25">
      <c r="B52" s="1">
        <v>150</v>
      </c>
      <c r="C52" s="1">
        <v>8.5</v>
      </c>
      <c r="D52" s="1">
        <v>1.4</v>
      </c>
      <c r="E52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2"/>
  <sheetViews>
    <sheetView workbookViewId="0">
      <selection activeCell="J17" sqref="J17"/>
    </sheetView>
  </sheetViews>
  <sheetFormatPr defaultRowHeight="15" x14ac:dyDescent="0.25"/>
  <cols>
    <col min="1" max="1" width="6.42578125" customWidth="1"/>
    <col min="2" max="5" width="9.140625" style="1"/>
    <col min="6" max="6" width="5.85546875" style="1" customWidth="1"/>
    <col min="7" max="8" width="9.140625" style="1"/>
    <col min="13" max="13" width="9.5703125" bestFit="1" customWidth="1"/>
    <col min="14" max="15" width="9.28515625" bestFit="1" customWidth="1"/>
  </cols>
  <sheetData>
    <row r="1" spans="2:15" x14ac:dyDescent="0.25">
      <c r="B1" s="1" t="s">
        <v>0</v>
      </c>
      <c r="C1" s="1" t="s">
        <v>2</v>
      </c>
      <c r="D1" s="1" t="s">
        <v>3</v>
      </c>
      <c r="E1" s="1" t="s">
        <v>4</v>
      </c>
      <c r="G1" s="1" t="s">
        <v>1</v>
      </c>
      <c r="H1" s="1" t="s">
        <v>2</v>
      </c>
      <c r="I1" s="1" t="s">
        <v>3</v>
      </c>
      <c r="J1" s="1" t="s">
        <v>4</v>
      </c>
      <c r="L1" s="1" t="s">
        <v>6</v>
      </c>
      <c r="M1" s="1" t="s">
        <v>2</v>
      </c>
      <c r="N1" s="1" t="s">
        <v>3</v>
      </c>
      <c r="O1" s="1" t="s">
        <v>4</v>
      </c>
    </row>
    <row r="2" spans="2:15" x14ac:dyDescent="0.25">
      <c r="C2" s="1" t="s">
        <v>7</v>
      </c>
      <c r="D2" s="1" t="s">
        <v>7</v>
      </c>
      <c r="E2" s="1" t="s">
        <v>7</v>
      </c>
      <c r="H2" s="1" t="s">
        <v>7</v>
      </c>
      <c r="I2" s="1" t="s">
        <v>7</v>
      </c>
      <c r="J2" s="1" t="s">
        <v>7</v>
      </c>
      <c r="L2" s="1"/>
      <c r="M2" s="1" t="s">
        <v>7</v>
      </c>
      <c r="N2" s="1" t="s">
        <v>7</v>
      </c>
      <c r="O2" s="1" t="s">
        <v>7</v>
      </c>
    </row>
    <row r="3" spans="2:15" x14ac:dyDescent="0.25">
      <c r="B3" s="1">
        <v>101</v>
      </c>
      <c r="C3" s="4">
        <f>Tabelle1!C3*1000</f>
        <v>500</v>
      </c>
      <c r="D3" s="4">
        <f>Tabelle1!D3*1000</f>
        <v>100</v>
      </c>
      <c r="E3" s="4">
        <f>Tabelle1!E3*1000</f>
        <v>0</v>
      </c>
      <c r="G3" s="1">
        <v>501</v>
      </c>
      <c r="H3" s="4">
        <f>Tabelle1!H3*1000</f>
        <v>0</v>
      </c>
      <c r="I3" s="4">
        <f>Tabelle1!I3*1000</f>
        <v>0</v>
      </c>
      <c r="J3" s="4">
        <f>Tabelle1!J3*1000</f>
        <v>0</v>
      </c>
      <c r="L3" s="1">
        <f>B6</f>
        <v>104</v>
      </c>
      <c r="M3" s="4">
        <f>Tabelle1!M3*1000</f>
        <v>1000</v>
      </c>
      <c r="N3" s="4">
        <f>Tabelle1!N3*1000</f>
        <v>375</v>
      </c>
      <c r="O3" s="4">
        <f>Tabelle1!O3*1000</f>
        <v>0</v>
      </c>
    </row>
    <row r="4" spans="2:15" x14ac:dyDescent="0.25">
      <c r="B4" s="1">
        <v>102</v>
      </c>
      <c r="C4" s="4">
        <f>Tabelle1!C4*1000</f>
        <v>500</v>
      </c>
      <c r="D4" s="4">
        <f>Tabelle1!D4*1000</f>
        <v>200</v>
      </c>
      <c r="E4" s="4">
        <f>Tabelle1!E4*1000</f>
        <v>0</v>
      </c>
      <c r="G4" s="1">
        <v>502</v>
      </c>
      <c r="H4" s="4">
        <f>Tabelle1!H4*1000</f>
        <v>10000</v>
      </c>
      <c r="I4" s="4">
        <f>Tabelle1!I4*1000</f>
        <v>0</v>
      </c>
      <c r="J4" s="4">
        <f>Tabelle1!J4*1000</f>
        <v>0</v>
      </c>
      <c r="L4" s="1">
        <f>B15</f>
        <v>113</v>
      </c>
      <c r="M4" s="4">
        <f>Tabelle1!M4*1000</f>
        <v>2500</v>
      </c>
      <c r="N4" s="4">
        <f>Tabelle1!N4*1000</f>
        <v>750</v>
      </c>
      <c r="O4" s="4">
        <f>Tabelle1!O4*1000</f>
        <v>0</v>
      </c>
    </row>
    <row r="5" spans="2:15" x14ac:dyDescent="0.25">
      <c r="B5" s="1">
        <v>103</v>
      </c>
      <c r="C5" s="4">
        <f>Tabelle1!C5*1000</f>
        <v>1000</v>
      </c>
      <c r="D5" s="4">
        <f>Tabelle1!D5*1000</f>
        <v>100</v>
      </c>
      <c r="E5" s="4">
        <f>Tabelle1!E5*1000</f>
        <v>0</v>
      </c>
      <c r="G5" s="1">
        <v>503</v>
      </c>
      <c r="H5" s="4">
        <f>Tabelle1!H5*1000</f>
        <v>0</v>
      </c>
      <c r="I5" s="4">
        <f>Tabelle1!I5*1000</f>
        <v>250</v>
      </c>
      <c r="J5" s="4">
        <f>Tabelle1!J5*1000</f>
        <v>0</v>
      </c>
      <c r="L5" s="1">
        <f>B23</f>
        <v>121</v>
      </c>
      <c r="M5" s="4">
        <f>Tabelle1!M5*1000</f>
        <v>4000</v>
      </c>
      <c r="N5" s="4">
        <f>Tabelle1!N5*1000</f>
        <v>750</v>
      </c>
      <c r="O5" s="4">
        <f>Tabelle1!O5*1000</f>
        <v>0</v>
      </c>
    </row>
    <row r="6" spans="2:15" x14ac:dyDescent="0.25">
      <c r="B6" s="1">
        <v>104</v>
      </c>
      <c r="C6" s="4">
        <f>Tabelle1!C6*1000</f>
        <v>1000</v>
      </c>
      <c r="D6" s="4">
        <f>Tabelle1!D6*1000</f>
        <v>375</v>
      </c>
      <c r="E6" s="4">
        <f>Tabelle1!E6*1000</f>
        <v>0</v>
      </c>
      <c r="G6" s="1">
        <v>504</v>
      </c>
      <c r="H6" s="4">
        <f>Tabelle1!H6*1000</f>
        <v>500</v>
      </c>
      <c r="I6" s="4">
        <f>Tabelle1!I6*1000</f>
        <v>250</v>
      </c>
      <c r="J6" s="4">
        <f>Tabelle1!J6*1000</f>
        <v>0</v>
      </c>
      <c r="L6" s="1">
        <f>B32</f>
        <v>130</v>
      </c>
      <c r="M6" s="4">
        <f>Tabelle1!M6*1000</f>
        <v>5500</v>
      </c>
      <c r="N6" s="4">
        <f>Tabelle1!N6*1000</f>
        <v>750</v>
      </c>
      <c r="O6" s="4">
        <f>Tabelle1!O6*1000</f>
        <v>0</v>
      </c>
    </row>
    <row r="7" spans="2:15" x14ac:dyDescent="0.25">
      <c r="B7" s="1">
        <v>105</v>
      </c>
      <c r="C7" s="4">
        <f>Tabelle1!C7*1000</f>
        <v>1500</v>
      </c>
      <c r="D7" s="4">
        <f>Tabelle1!D7*1000</f>
        <v>100</v>
      </c>
      <c r="E7" s="4">
        <f>Tabelle1!E7*1000</f>
        <v>0</v>
      </c>
      <c r="G7" s="1">
        <v>505</v>
      </c>
      <c r="H7" s="4">
        <f>Tabelle1!H7*1000</f>
        <v>2700</v>
      </c>
      <c r="I7" s="4">
        <f>Tabelle1!I7*1000</f>
        <v>1500</v>
      </c>
      <c r="J7" s="4">
        <f>Tabelle1!J7*1000</f>
        <v>0</v>
      </c>
      <c r="L7" s="1">
        <f>B41</f>
        <v>139</v>
      </c>
      <c r="M7" s="4">
        <f>Tabelle1!M7*1000</f>
        <v>7000</v>
      </c>
      <c r="N7" s="4">
        <f>Tabelle1!N7*1000</f>
        <v>750</v>
      </c>
      <c r="O7" s="4">
        <f>Tabelle1!O7*1000</f>
        <v>0</v>
      </c>
    </row>
    <row r="8" spans="2:15" x14ac:dyDescent="0.25">
      <c r="B8" s="1">
        <v>106</v>
      </c>
      <c r="C8" s="4">
        <f>Tabelle1!C8*1000</f>
        <v>1500</v>
      </c>
      <c r="D8" s="4">
        <f>Tabelle1!D8*1000</f>
        <v>375</v>
      </c>
      <c r="E8" s="4">
        <f>Tabelle1!E8*1000</f>
        <v>0</v>
      </c>
      <c r="G8" s="1">
        <v>506</v>
      </c>
      <c r="H8" s="4">
        <f>Tabelle1!H8*1000</f>
        <v>10000</v>
      </c>
      <c r="I8" s="4">
        <f>Tabelle1!I8*1000</f>
        <v>1500</v>
      </c>
      <c r="J8" s="4">
        <f>Tabelle1!J8*1000</f>
        <v>0</v>
      </c>
    </row>
    <row r="9" spans="2:15" x14ac:dyDescent="0.25">
      <c r="B9" s="1">
        <v>107</v>
      </c>
      <c r="C9" s="4">
        <f>Tabelle1!C9*1000</f>
        <v>1500</v>
      </c>
      <c r="D9" s="4">
        <f>Tabelle1!D9*1000</f>
        <v>750</v>
      </c>
      <c r="E9" s="4">
        <f>Tabelle1!E9*1000</f>
        <v>0</v>
      </c>
      <c r="G9" s="1">
        <v>507</v>
      </c>
      <c r="H9" s="4">
        <f>Tabelle1!H9*1000</f>
        <v>8250</v>
      </c>
      <c r="I9" s="4">
        <f>Tabelle1!I9*1000</f>
        <v>1000</v>
      </c>
      <c r="J9" s="4">
        <f>Tabelle1!J9*1000</f>
        <v>0</v>
      </c>
    </row>
    <row r="10" spans="2:15" x14ac:dyDescent="0.25">
      <c r="B10" s="1">
        <v>108</v>
      </c>
      <c r="C10" s="4">
        <f>Tabelle1!C10*1000</f>
        <v>2000</v>
      </c>
      <c r="D10" s="4">
        <f>Tabelle1!D10*1000</f>
        <v>100</v>
      </c>
      <c r="E10" s="4">
        <f>Tabelle1!E10*1000</f>
        <v>0</v>
      </c>
      <c r="G10" s="1">
        <v>508</v>
      </c>
      <c r="H10" s="4">
        <f>Tabelle1!H10*1000</f>
        <v>10000</v>
      </c>
      <c r="I10" s="4">
        <f>Tabelle1!I10*1000</f>
        <v>1000</v>
      </c>
      <c r="J10" s="4">
        <f>Tabelle1!J10*1000</f>
        <v>0</v>
      </c>
    </row>
    <row r="11" spans="2:15" x14ac:dyDescent="0.25">
      <c r="B11" s="1">
        <v>109</v>
      </c>
      <c r="C11" s="4">
        <f>Tabelle1!C11*1000</f>
        <v>2000</v>
      </c>
      <c r="D11" s="4">
        <f>Tabelle1!D11*1000</f>
        <v>375</v>
      </c>
      <c r="E11" s="4">
        <f>Tabelle1!E11*1000</f>
        <v>0</v>
      </c>
    </row>
    <row r="12" spans="2:15" x14ac:dyDescent="0.25">
      <c r="B12" s="1">
        <v>110</v>
      </c>
      <c r="C12" s="4">
        <f>Tabelle1!C12*1000</f>
        <v>2000</v>
      </c>
      <c r="D12" s="4">
        <f>Tabelle1!D12*1000</f>
        <v>750</v>
      </c>
      <c r="E12" s="4">
        <f>Tabelle1!E12*1000</f>
        <v>0</v>
      </c>
    </row>
    <row r="13" spans="2:15" x14ac:dyDescent="0.25">
      <c r="B13" s="1">
        <v>111</v>
      </c>
      <c r="C13" s="4">
        <f>Tabelle1!C13*1000</f>
        <v>2500</v>
      </c>
      <c r="D13" s="4">
        <f>Tabelle1!D13*1000</f>
        <v>100</v>
      </c>
      <c r="E13" s="4">
        <f>Tabelle1!E13*1000</f>
        <v>0</v>
      </c>
    </row>
    <row r="14" spans="2:15" x14ac:dyDescent="0.25">
      <c r="B14" s="1">
        <v>112</v>
      </c>
      <c r="C14" s="4">
        <f>Tabelle1!C14*1000</f>
        <v>2500</v>
      </c>
      <c r="D14" s="4">
        <f>Tabelle1!D14*1000</f>
        <v>375</v>
      </c>
      <c r="E14" s="4">
        <f>Tabelle1!E14*1000</f>
        <v>0</v>
      </c>
    </row>
    <row r="15" spans="2:15" x14ac:dyDescent="0.25">
      <c r="B15" s="1">
        <v>113</v>
      </c>
      <c r="C15" s="4">
        <f>Tabelle1!C15*1000</f>
        <v>2500</v>
      </c>
      <c r="D15" s="4">
        <f>Tabelle1!D15*1000</f>
        <v>750</v>
      </c>
      <c r="E15" s="4">
        <f>Tabelle1!E15*1000</f>
        <v>0</v>
      </c>
    </row>
    <row r="16" spans="2:15" x14ac:dyDescent="0.25">
      <c r="B16" s="1">
        <v>114</v>
      </c>
      <c r="C16" s="4">
        <f>Tabelle1!C16*1000</f>
        <v>2500</v>
      </c>
      <c r="D16" s="4">
        <f>Tabelle1!D16*1000</f>
        <v>1125</v>
      </c>
      <c r="E16" s="4">
        <f>Tabelle1!E16*1000</f>
        <v>0</v>
      </c>
    </row>
    <row r="17" spans="2:5" x14ac:dyDescent="0.25">
      <c r="B17" s="1">
        <v>115</v>
      </c>
      <c r="C17" s="4">
        <f>Tabelle1!C17*1000</f>
        <v>3000</v>
      </c>
      <c r="D17" s="4">
        <f>Tabelle1!D17*1000</f>
        <v>375</v>
      </c>
      <c r="E17" s="4">
        <f>Tabelle1!E17*1000</f>
        <v>0</v>
      </c>
    </row>
    <row r="18" spans="2:5" x14ac:dyDescent="0.25">
      <c r="B18" s="1">
        <v>116</v>
      </c>
      <c r="C18" s="4">
        <f>Tabelle1!C18*1000</f>
        <v>3000</v>
      </c>
      <c r="D18" s="4">
        <f>Tabelle1!D18*1000</f>
        <v>1125</v>
      </c>
      <c r="E18" s="4">
        <f>Tabelle1!E18*1000</f>
        <v>0</v>
      </c>
    </row>
    <row r="19" spans="2:5" x14ac:dyDescent="0.25">
      <c r="B19" s="1">
        <v>117</v>
      </c>
      <c r="C19" s="4">
        <f>Tabelle1!C19*1000</f>
        <v>3500</v>
      </c>
      <c r="D19" s="4">
        <f>Tabelle1!D19*1000</f>
        <v>375</v>
      </c>
      <c r="E19" s="4">
        <f>Tabelle1!E19*1000</f>
        <v>0</v>
      </c>
    </row>
    <row r="20" spans="2:5" x14ac:dyDescent="0.25">
      <c r="B20" s="1">
        <v>118</v>
      </c>
      <c r="C20" s="4">
        <f>Tabelle1!C20*1000</f>
        <v>3500</v>
      </c>
      <c r="D20" s="4">
        <f>Tabelle1!D20*1000</f>
        <v>1125</v>
      </c>
      <c r="E20" s="4">
        <f>Tabelle1!E20*1000</f>
        <v>0</v>
      </c>
    </row>
    <row r="21" spans="2:5" x14ac:dyDescent="0.25">
      <c r="B21" s="1">
        <v>119</v>
      </c>
      <c r="C21" s="4">
        <f>Tabelle1!C21*1000</f>
        <v>4000</v>
      </c>
      <c r="D21" s="4">
        <f>Tabelle1!D21*1000</f>
        <v>100</v>
      </c>
      <c r="E21" s="4">
        <f>Tabelle1!E21*1000</f>
        <v>0</v>
      </c>
    </row>
    <row r="22" spans="2:5" x14ac:dyDescent="0.25">
      <c r="B22" s="1">
        <v>120</v>
      </c>
      <c r="C22" s="4">
        <f>Tabelle1!C22*1000</f>
        <v>4000</v>
      </c>
      <c r="D22" s="4">
        <f>Tabelle1!D22*1000</f>
        <v>375</v>
      </c>
      <c r="E22" s="4">
        <f>Tabelle1!E22*1000</f>
        <v>0</v>
      </c>
    </row>
    <row r="23" spans="2:5" x14ac:dyDescent="0.25">
      <c r="B23" s="1">
        <v>121</v>
      </c>
      <c r="C23" s="4">
        <f>Tabelle1!C23*1000</f>
        <v>4000</v>
      </c>
      <c r="D23" s="4">
        <f>Tabelle1!D23*1000</f>
        <v>750</v>
      </c>
      <c r="E23" s="4">
        <f>Tabelle1!E23*1000</f>
        <v>0</v>
      </c>
    </row>
    <row r="24" spans="2:5" x14ac:dyDescent="0.25">
      <c r="B24" s="1">
        <v>122</v>
      </c>
      <c r="C24" s="4">
        <f>Tabelle1!C24*1000</f>
        <v>4000</v>
      </c>
      <c r="D24" s="4">
        <f>Tabelle1!D24*1000</f>
        <v>1125</v>
      </c>
      <c r="E24" s="4">
        <f>Tabelle1!E24*1000</f>
        <v>0</v>
      </c>
    </row>
    <row r="25" spans="2:5" x14ac:dyDescent="0.25">
      <c r="B25" s="1">
        <v>123</v>
      </c>
      <c r="C25" s="4">
        <f>Tabelle1!C25*1000</f>
        <v>4000</v>
      </c>
      <c r="D25" s="4">
        <f>Tabelle1!D25*1000</f>
        <v>1400</v>
      </c>
      <c r="E25" s="4">
        <f>Tabelle1!E25*1000</f>
        <v>0</v>
      </c>
    </row>
    <row r="26" spans="2:5" x14ac:dyDescent="0.25">
      <c r="B26" s="1">
        <v>124</v>
      </c>
      <c r="C26" s="4">
        <f>Tabelle1!C26*1000</f>
        <v>4500</v>
      </c>
      <c r="D26" s="4">
        <f>Tabelle1!D26*1000</f>
        <v>375</v>
      </c>
      <c r="E26" s="4">
        <f>Tabelle1!E26*1000</f>
        <v>0</v>
      </c>
    </row>
    <row r="27" spans="2:5" x14ac:dyDescent="0.25">
      <c r="B27" s="1">
        <v>125</v>
      </c>
      <c r="C27" s="4">
        <f>Tabelle1!C27*1000</f>
        <v>4500</v>
      </c>
      <c r="D27" s="4">
        <f>Tabelle1!D27*1000</f>
        <v>1125</v>
      </c>
      <c r="E27" s="4">
        <f>Tabelle1!E27*1000</f>
        <v>0</v>
      </c>
    </row>
    <row r="28" spans="2:5" x14ac:dyDescent="0.25">
      <c r="B28" s="1">
        <v>126</v>
      </c>
      <c r="C28" s="4">
        <f>Tabelle1!C28*1000</f>
        <v>5000</v>
      </c>
      <c r="D28" s="4">
        <f>Tabelle1!D28*1000</f>
        <v>375</v>
      </c>
      <c r="E28" s="4">
        <f>Tabelle1!E28*1000</f>
        <v>0</v>
      </c>
    </row>
    <row r="29" spans="2:5" x14ac:dyDescent="0.25">
      <c r="B29" s="1">
        <v>127</v>
      </c>
      <c r="C29" s="4">
        <f>Tabelle1!C29*1000</f>
        <v>5000</v>
      </c>
      <c r="D29" s="4">
        <f>Tabelle1!D29*1000</f>
        <v>1125</v>
      </c>
      <c r="E29" s="4">
        <f>Tabelle1!E29*1000</f>
        <v>0</v>
      </c>
    </row>
    <row r="30" spans="2:5" x14ac:dyDescent="0.25">
      <c r="B30" s="1">
        <v>128</v>
      </c>
      <c r="C30" s="4">
        <f>Tabelle1!C30*1000</f>
        <v>5500</v>
      </c>
      <c r="D30" s="4">
        <f>Tabelle1!D30*1000</f>
        <v>100</v>
      </c>
      <c r="E30" s="4">
        <f>Tabelle1!E30*1000</f>
        <v>0</v>
      </c>
    </row>
    <row r="31" spans="2:5" x14ac:dyDescent="0.25">
      <c r="B31" s="1">
        <v>129</v>
      </c>
      <c r="C31" s="4">
        <f>Tabelle1!C31*1000</f>
        <v>5500</v>
      </c>
      <c r="D31" s="4">
        <f>Tabelle1!D31*1000</f>
        <v>375</v>
      </c>
      <c r="E31" s="4">
        <f>Tabelle1!E31*1000</f>
        <v>0</v>
      </c>
    </row>
    <row r="32" spans="2:5" x14ac:dyDescent="0.25">
      <c r="B32" s="1">
        <v>130</v>
      </c>
      <c r="C32" s="4">
        <f>Tabelle1!C32*1000</f>
        <v>5500</v>
      </c>
      <c r="D32" s="4">
        <f>Tabelle1!D32*1000</f>
        <v>750</v>
      </c>
      <c r="E32" s="4">
        <f>Tabelle1!E32*1000</f>
        <v>0</v>
      </c>
    </row>
    <row r="33" spans="2:5" x14ac:dyDescent="0.25">
      <c r="B33" s="1">
        <v>131</v>
      </c>
      <c r="C33" s="4">
        <f>Tabelle1!C33*1000</f>
        <v>5500</v>
      </c>
      <c r="D33" s="4">
        <f>Tabelle1!D33*1000</f>
        <v>1125</v>
      </c>
      <c r="E33" s="4">
        <f>Tabelle1!E33*1000</f>
        <v>0</v>
      </c>
    </row>
    <row r="34" spans="2:5" x14ac:dyDescent="0.25">
      <c r="B34" s="1">
        <v>132</v>
      </c>
      <c r="C34" s="4">
        <f>Tabelle1!C34*1000</f>
        <v>5500</v>
      </c>
      <c r="D34" s="4">
        <f>Tabelle1!D34*1000</f>
        <v>1400</v>
      </c>
      <c r="E34" s="4">
        <f>Tabelle1!E34*1000</f>
        <v>0</v>
      </c>
    </row>
    <row r="35" spans="2:5" x14ac:dyDescent="0.25">
      <c r="B35" s="1">
        <v>133</v>
      </c>
      <c r="C35" s="4">
        <f>Tabelle1!C35*1000</f>
        <v>6000</v>
      </c>
      <c r="D35" s="4">
        <f>Tabelle1!D35*1000</f>
        <v>375</v>
      </c>
      <c r="E35" s="4">
        <f>Tabelle1!E35*1000</f>
        <v>0</v>
      </c>
    </row>
    <row r="36" spans="2:5" x14ac:dyDescent="0.25">
      <c r="B36" s="1">
        <v>134</v>
      </c>
      <c r="C36" s="4">
        <f>Tabelle1!C36*1000</f>
        <v>6000</v>
      </c>
      <c r="D36" s="4">
        <f>Tabelle1!D36*1000</f>
        <v>1125</v>
      </c>
      <c r="E36" s="4">
        <f>Tabelle1!E36*1000</f>
        <v>0</v>
      </c>
    </row>
    <row r="37" spans="2:5" x14ac:dyDescent="0.25">
      <c r="B37" s="1">
        <v>135</v>
      </c>
      <c r="C37" s="4">
        <f>Tabelle1!C37*1000</f>
        <v>6500</v>
      </c>
      <c r="D37" s="4">
        <f>Tabelle1!D37*1000</f>
        <v>375</v>
      </c>
      <c r="E37" s="4">
        <f>Tabelle1!E37*1000</f>
        <v>0</v>
      </c>
    </row>
    <row r="38" spans="2:5" x14ac:dyDescent="0.25">
      <c r="B38" s="1">
        <v>136</v>
      </c>
      <c r="C38" s="4">
        <f>Tabelle1!C38*1000</f>
        <v>6500</v>
      </c>
      <c r="D38" s="4">
        <f>Tabelle1!D38*1000</f>
        <v>1125</v>
      </c>
      <c r="E38" s="4">
        <f>Tabelle1!E38*1000</f>
        <v>0</v>
      </c>
    </row>
    <row r="39" spans="2:5" x14ac:dyDescent="0.25">
      <c r="B39" s="1">
        <v>137</v>
      </c>
      <c r="C39" s="4">
        <f>Tabelle1!C39*1000</f>
        <v>7000</v>
      </c>
      <c r="D39" s="4">
        <f>Tabelle1!D39*1000</f>
        <v>100</v>
      </c>
      <c r="E39" s="4">
        <f>Tabelle1!E39*1000</f>
        <v>0</v>
      </c>
    </row>
    <row r="40" spans="2:5" x14ac:dyDescent="0.25">
      <c r="B40" s="1">
        <v>138</v>
      </c>
      <c r="C40" s="4">
        <f>Tabelle1!C40*1000</f>
        <v>7000</v>
      </c>
      <c r="D40" s="4">
        <f>Tabelle1!D40*1000</f>
        <v>375</v>
      </c>
      <c r="E40" s="4">
        <f>Tabelle1!E40*1000</f>
        <v>0</v>
      </c>
    </row>
    <row r="41" spans="2:5" x14ac:dyDescent="0.25">
      <c r="B41" s="1">
        <v>139</v>
      </c>
      <c r="C41" s="4">
        <f>Tabelle1!C41*1000</f>
        <v>7000</v>
      </c>
      <c r="D41" s="4">
        <f>Tabelle1!D41*1000</f>
        <v>750</v>
      </c>
      <c r="E41" s="4">
        <f>Tabelle1!E41*1000</f>
        <v>0</v>
      </c>
    </row>
    <row r="42" spans="2:5" x14ac:dyDescent="0.25">
      <c r="B42" s="1">
        <v>140</v>
      </c>
      <c r="C42" s="4">
        <f>Tabelle1!C42*1000</f>
        <v>7000</v>
      </c>
      <c r="D42" s="4">
        <f>Tabelle1!D42*1000</f>
        <v>1125</v>
      </c>
      <c r="E42" s="4">
        <f>Tabelle1!E42*1000</f>
        <v>0</v>
      </c>
    </row>
    <row r="43" spans="2:5" x14ac:dyDescent="0.25">
      <c r="B43" s="1">
        <v>141</v>
      </c>
      <c r="C43" s="4">
        <f>Tabelle1!C43*1000</f>
        <v>7000</v>
      </c>
      <c r="D43" s="4">
        <f>Tabelle1!D43*1000</f>
        <v>1400</v>
      </c>
      <c r="E43" s="4">
        <f>Tabelle1!E43*1000</f>
        <v>0</v>
      </c>
    </row>
    <row r="44" spans="2:5" x14ac:dyDescent="0.25">
      <c r="B44" s="1">
        <v>142</v>
      </c>
      <c r="C44" s="4">
        <f>Tabelle1!C44*1000</f>
        <v>7500</v>
      </c>
      <c r="D44" s="4">
        <f>Tabelle1!D44*1000</f>
        <v>375</v>
      </c>
      <c r="E44" s="4">
        <f>Tabelle1!E44*1000</f>
        <v>0</v>
      </c>
    </row>
    <row r="45" spans="2:5" x14ac:dyDescent="0.25">
      <c r="B45" s="1">
        <v>143</v>
      </c>
      <c r="C45" s="4">
        <f>Tabelle1!C45*1000</f>
        <v>7500</v>
      </c>
      <c r="D45" s="4">
        <f>Tabelle1!D45*1000</f>
        <v>1125</v>
      </c>
      <c r="E45" s="4">
        <f>Tabelle1!E45*1000</f>
        <v>0</v>
      </c>
    </row>
    <row r="46" spans="2:5" x14ac:dyDescent="0.25">
      <c r="B46" s="1">
        <v>144</v>
      </c>
      <c r="C46" s="4">
        <f>Tabelle1!C46*1000</f>
        <v>8000</v>
      </c>
      <c r="D46" s="4">
        <f>Tabelle1!D46*1000</f>
        <v>375</v>
      </c>
      <c r="E46" s="4">
        <f>Tabelle1!E46*1000</f>
        <v>0</v>
      </c>
    </row>
    <row r="47" spans="2:5" x14ac:dyDescent="0.25">
      <c r="B47" s="1">
        <v>145</v>
      </c>
      <c r="C47" s="4">
        <f>Tabelle1!C47*1000</f>
        <v>8000</v>
      </c>
      <c r="D47" s="4">
        <f>Tabelle1!D47*1000</f>
        <v>1125</v>
      </c>
      <c r="E47" s="4">
        <f>Tabelle1!E47*1000</f>
        <v>0</v>
      </c>
    </row>
    <row r="48" spans="2:5" x14ac:dyDescent="0.25">
      <c r="B48" s="1">
        <v>146</v>
      </c>
      <c r="C48" s="4">
        <f>Tabelle1!C48*1000</f>
        <v>8500</v>
      </c>
      <c r="D48" s="4">
        <f>Tabelle1!D48*1000</f>
        <v>100</v>
      </c>
      <c r="E48" s="4">
        <f>Tabelle1!E48*1000</f>
        <v>0</v>
      </c>
    </row>
    <row r="49" spans="2:5" x14ac:dyDescent="0.25">
      <c r="B49" s="1">
        <v>147</v>
      </c>
      <c r="C49" s="4">
        <f>Tabelle1!C49*1000</f>
        <v>8500</v>
      </c>
      <c r="D49" s="4">
        <f>Tabelle1!D49*1000</f>
        <v>375</v>
      </c>
      <c r="E49" s="4">
        <f>Tabelle1!E49*1000</f>
        <v>0</v>
      </c>
    </row>
    <row r="50" spans="2:5" x14ac:dyDescent="0.25">
      <c r="B50" s="1">
        <v>148</v>
      </c>
      <c r="C50" s="4">
        <f>Tabelle1!C50*1000</f>
        <v>8500</v>
      </c>
      <c r="D50" s="4">
        <f>Tabelle1!D50*1000</f>
        <v>750</v>
      </c>
      <c r="E50" s="4">
        <f>Tabelle1!E50*1000</f>
        <v>0</v>
      </c>
    </row>
    <row r="51" spans="2:5" x14ac:dyDescent="0.25">
      <c r="B51" s="1">
        <v>149</v>
      </c>
      <c r="C51" s="4">
        <f>Tabelle1!C51*1000</f>
        <v>8500</v>
      </c>
      <c r="D51" s="4">
        <f>Tabelle1!D51*1000</f>
        <v>1125</v>
      </c>
      <c r="E51" s="4">
        <f>Tabelle1!E51*1000</f>
        <v>0</v>
      </c>
    </row>
    <row r="52" spans="2:5" x14ac:dyDescent="0.25">
      <c r="B52" s="1">
        <v>150</v>
      </c>
      <c r="C52" s="4">
        <f>Tabelle1!C52*1000</f>
        <v>8500</v>
      </c>
      <c r="D52" s="4">
        <f>Tabelle1!D52*1000</f>
        <v>1400</v>
      </c>
      <c r="E52" s="4">
        <f>Tabelle1!E52*1000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278-F031-4B54-9BCF-BA986F9539EE}">
  <dimension ref="B1:O52"/>
  <sheetViews>
    <sheetView tabSelected="1" workbookViewId="0">
      <selection activeCell="L10" sqref="L10"/>
    </sheetView>
  </sheetViews>
  <sheetFormatPr defaultRowHeight="15" x14ac:dyDescent="0.25"/>
  <sheetData>
    <row r="1" spans="2:15" x14ac:dyDescent="0.25">
      <c r="B1" s="1" t="s">
        <v>0</v>
      </c>
      <c r="C1" s="1" t="s">
        <v>2</v>
      </c>
      <c r="D1" s="1" t="s">
        <v>3</v>
      </c>
      <c r="E1" s="1" t="s">
        <v>4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L1" s="1" t="s">
        <v>6</v>
      </c>
      <c r="M1" s="1" t="s">
        <v>2</v>
      </c>
      <c r="N1" s="1" t="s">
        <v>3</v>
      </c>
      <c r="O1" s="1" t="s">
        <v>4</v>
      </c>
    </row>
    <row r="2" spans="2:15" x14ac:dyDescent="0.25">
      <c r="B2" s="1"/>
      <c r="C2" s="1" t="s">
        <v>5</v>
      </c>
      <c r="D2" s="1" t="s">
        <v>5</v>
      </c>
      <c r="E2" s="1" t="s">
        <v>5</v>
      </c>
      <c r="F2" s="1"/>
      <c r="G2" s="1"/>
      <c r="H2" s="1" t="s">
        <v>5</v>
      </c>
      <c r="I2" s="1" t="s">
        <v>5</v>
      </c>
      <c r="J2" s="1" t="s">
        <v>5</v>
      </c>
      <c r="L2" s="1"/>
      <c r="M2" s="1" t="s">
        <v>5</v>
      </c>
      <c r="N2" s="1" t="s">
        <v>5</v>
      </c>
      <c r="O2" s="1" t="s">
        <v>5</v>
      </c>
    </row>
    <row r="3" spans="2:15" x14ac:dyDescent="0.25">
      <c r="B3" s="1">
        <v>101</v>
      </c>
      <c r="C3" s="4">
        <f>Tabelle1!C3-0.5</f>
        <v>0</v>
      </c>
      <c r="D3" s="4">
        <f>Tabelle1!D3</f>
        <v>0.1</v>
      </c>
      <c r="E3" s="4">
        <f>Tabelle1!E3</f>
        <v>0</v>
      </c>
      <c r="F3" s="1"/>
      <c r="G3" s="5">
        <v>501</v>
      </c>
      <c r="H3" s="9">
        <v>-2</v>
      </c>
      <c r="I3" s="6">
        <v>0</v>
      </c>
      <c r="J3" s="5">
        <v>0</v>
      </c>
      <c r="L3" s="1">
        <f>B6</f>
        <v>104</v>
      </c>
      <c r="M3" s="4">
        <f>Tabelle1!M3-0.5</f>
        <v>0.5</v>
      </c>
      <c r="N3" s="4">
        <f>Tabelle1!N3</f>
        <v>0.375</v>
      </c>
      <c r="O3" s="4">
        <f>Tabelle1!O3</f>
        <v>0</v>
      </c>
    </row>
    <row r="4" spans="2:15" x14ac:dyDescent="0.25">
      <c r="B4" s="1">
        <v>102</v>
      </c>
      <c r="C4" s="4">
        <f>Tabelle1!C4-0.5</f>
        <v>0</v>
      </c>
      <c r="D4" s="4">
        <f>Tabelle1!D4</f>
        <v>0.2</v>
      </c>
      <c r="E4" s="4">
        <f>Tabelle1!E4</f>
        <v>0</v>
      </c>
      <c r="F4" s="1"/>
      <c r="G4" s="1">
        <v>502</v>
      </c>
      <c r="H4" s="8">
        <v>10</v>
      </c>
      <c r="I4" s="7">
        <f>Tabelle1!I4</f>
        <v>0</v>
      </c>
      <c r="J4" s="4">
        <f>Tabelle1!J4</f>
        <v>0</v>
      </c>
      <c r="L4" s="1">
        <f>B15</f>
        <v>113</v>
      </c>
      <c r="M4" s="4">
        <f>Tabelle1!M4-0.5</f>
        <v>2</v>
      </c>
      <c r="N4" s="4">
        <f>Tabelle1!N4</f>
        <v>0.75</v>
      </c>
      <c r="O4" s="4">
        <f>Tabelle1!O4</f>
        <v>0</v>
      </c>
    </row>
    <row r="5" spans="2:15" x14ac:dyDescent="0.25">
      <c r="B5" s="1">
        <v>103</v>
      </c>
      <c r="C5" s="4">
        <f>Tabelle1!C5-0.5</f>
        <v>0.5</v>
      </c>
      <c r="D5" s="4">
        <f>Tabelle1!D5</f>
        <v>0.1</v>
      </c>
      <c r="E5" s="4">
        <f>Tabelle1!E5</f>
        <v>0</v>
      </c>
      <c r="F5" s="1"/>
      <c r="G5" s="5">
        <v>503</v>
      </c>
      <c r="H5" s="9">
        <v>-2</v>
      </c>
      <c r="I5" s="6">
        <v>0.25</v>
      </c>
      <c r="J5" s="5">
        <v>0</v>
      </c>
      <c r="L5" s="1">
        <f>B23</f>
        <v>121</v>
      </c>
      <c r="M5" s="4">
        <f>Tabelle1!M5-0.5</f>
        <v>3.5</v>
      </c>
      <c r="N5" s="4">
        <f>Tabelle1!N5</f>
        <v>0.75</v>
      </c>
      <c r="O5" s="4">
        <f>Tabelle1!O5</f>
        <v>0</v>
      </c>
    </row>
    <row r="6" spans="2:15" x14ac:dyDescent="0.25">
      <c r="B6" s="1">
        <v>104</v>
      </c>
      <c r="C6" s="4">
        <f>Tabelle1!C6-0.5</f>
        <v>0.5</v>
      </c>
      <c r="D6" s="4">
        <f>Tabelle1!D6</f>
        <v>0.375</v>
      </c>
      <c r="E6" s="4">
        <f>Tabelle1!E6</f>
        <v>0</v>
      </c>
      <c r="F6" s="1"/>
      <c r="G6" s="1">
        <v>504</v>
      </c>
      <c r="H6" s="8">
        <f>Tabelle1!H6-0.5</f>
        <v>0</v>
      </c>
      <c r="I6" s="7">
        <f>Tabelle1!I6</f>
        <v>0.25</v>
      </c>
      <c r="J6" s="4">
        <f>Tabelle1!J6</f>
        <v>0</v>
      </c>
      <c r="L6" s="1">
        <f>B32</f>
        <v>130</v>
      </c>
      <c r="M6" s="4">
        <f>Tabelle1!M6-0.5</f>
        <v>5</v>
      </c>
      <c r="N6" s="4">
        <f>Tabelle1!N6</f>
        <v>0.75</v>
      </c>
      <c r="O6" s="4">
        <f>Tabelle1!O6</f>
        <v>0</v>
      </c>
    </row>
    <row r="7" spans="2:15" x14ac:dyDescent="0.25">
      <c r="B7" s="1">
        <v>105</v>
      </c>
      <c r="C7" s="4">
        <f>Tabelle1!C7-0.5</f>
        <v>1</v>
      </c>
      <c r="D7" s="4">
        <f>Tabelle1!D7</f>
        <v>0.1</v>
      </c>
      <c r="E7" s="4">
        <f>Tabelle1!E7</f>
        <v>0</v>
      </c>
      <c r="F7" s="1"/>
      <c r="G7" s="1">
        <v>505</v>
      </c>
      <c r="H7" s="8">
        <f>Tabelle1!H7-0.5</f>
        <v>2.2000000000000002</v>
      </c>
      <c r="I7" s="7">
        <f>Tabelle1!I7</f>
        <v>1.5</v>
      </c>
      <c r="J7" s="4">
        <f>Tabelle1!J7</f>
        <v>0</v>
      </c>
      <c r="L7" s="1">
        <f>B41</f>
        <v>139</v>
      </c>
      <c r="M7" s="4">
        <f>Tabelle1!M7-0.5</f>
        <v>6.5</v>
      </c>
      <c r="N7" s="4">
        <f>Tabelle1!N7</f>
        <v>0.75</v>
      </c>
      <c r="O7" s="4">
        <f>Tabelle1!O7</f>
        <v>0</v>
      </c>
    </row>
    <row r="8" spans="2:15" x14ac:dyDescent="0.25">
      <c r="B8" s="1">
        <v>106</v>
      </c>
      <c r="C8" s="4">
        <f>Tabelle1!C8-0.5</f>
        <v>1</v>
      </c>
      <c r="D8" s="4">
        <f>Tabelle1!D8</f>
        <v>0.375</v>
      </c>
      <c r="E8" s="4">
        <f>Tabelle1!E8</f>
        <v>0</v>
      </c>
      <c r="F8" s="1"/>
      <c r="G8" s="1">
        <v>506</v>
      </c>
      <c r="H8" s="8">
        <v>10</v>
      </c>
      <c r="I8" s="7">
        <f>Tabelle1!I8</f>
        <v>1.5</v>
      </c>
      <c r="J8" s="4">
        <f>Tabelle1!J8</f>
        <v>0</v>
      </c>
    </row>
    <row r="9" spans="2:15" x14ac:dyDescent="0.25">
      <c r="B9" s="1">
        <v>107</v>
      </c>
      <c r="C9" s="4">
        <f>Tabelle1!C9-0.5</f>
        <v>1</v>
      </c>
      <c r="D9" s="4">
        <f>Tabelle1!D9</f>
        <v>0.75</v>
      </c>
      <c r="E9" s="4">
        <f>Tabelle1!E9</f>
        <v>0</v>
      </c>
      <c r="F9" s="1"/>
      <c r="G9" s="1">
        <v>507</v>
      </c>
      <c r="H9" s="8">
        <f>Tabelle1!H9-0.5</f>
        <v>7.75</v>
      </c>
      <c r="I9" s="7">
        <f>Tabelle1!I9</f>
        <v>1</v>
      </c>
      <c r="J9" s="4">
        <f>Tabelle1!J9</f>
        <v>0</v>
      </c>
    </row>
    <row r="10" spans="2:15" x14ac:dyDescent="0.25">
      <c r="B10" s="1">
        <v>108</v>
      </c>
      <c r="C10" s="4">
        <f>Tabelle1!C10-0.5</f>
        <v>1.5</v>
      </c>
      <c r="D10" s="4">
        <f>Tabelle1!D10</f>
        <v>0.1</v>
      </c>
      <c r="E10" s="4">
        <f>Tabelle1!E10</f>
        <v>0</v>
      </c>
      <c r="F10" s="1"/>
      <c r="G10" s="1">
        <v>508</v>
      </c>
      <c r="H10" s="8">
        <v>10</v>
      </c>
      <c r="I10" s="7">
        <f>Tabelle1!I10</f>
        <v>1</v>
      </c>
      <c r="J10" s="4">
        <f>Tabelle1!J10</f>
        <v>0</v>
      </c>
    </row>
    <row r="11" spans="2:15" x14ac:dyDescent="0.25">
      <c r="B11" s="1">
        <v>109</v>
      </c>
      <c r="C11" s="4">
        <f>Tabelle1!C11-0.5</f>
        <v>1.5</v>
      </c>
      <c r="D11" s="4">
        <f>Tabelle1!D11</f>
        <v>0.375</v>
      </c>
      <c r="E11" s="4">
        <f>Tabelle1!E11</f>
        <v>0</v>
      </c>
      <c r="F11" s="1"/>
    </row>
    <row r="12" spans="2:15" x14ac:dyDescent="0.25">
      <c r="B12" s="1">
        <v>110</v>
      </c>
      <c r="C12" s="4">
        <f>Tabelle1!C12-0.5</f>
        <v>1.5</v>
      </c>
      <c r="D12" s="4">
        <f>Tabelle1!D12</f>
        <v>0.75</v>
      </c>
      <c r="E12" s="4">
        <f>Tabelle1!E12</f>
        <v>0</v>
      </c>
      <c r="F12" s="1"/>
    </row>
    <row r="13" spans="2:15" x14ac:dyDescent="0.25">
      <c r="B13" s="1">
        <v>111</v>
      </c>
      <c r="C13" s="4">
        <f>Tabelle1!C13-0.5</f>
        <v>2</v>
      </c>
      <c r="D13" s="4">
        <f>Tabelle1!D13</f>
        <v>0.1</v>
      </c>
      <c r="E13" s="4">
        <f>Tabelle1!E13</f>
        <v>0</v>
      </c>
      <c r="F13" s="1"/>
      <c r="G13" s="1"/>
      <c r="H13" s="1"/>
    </row>
    <row r="14" spans="2:15" x14ac:dyDescent="0.25">
      <c r="B14" s="1">
        <v>112</v>
      </c>
      <c r="C14" s="4">
        <f>Tabelle1!C14-0.5</f>
        <v>2</v>
      </c>
      <c r="D14" s="4">
        <f>Tabelle1!D14</f>
        <v>0.375</v>
      </c>
      <c r="E14" s="4">
        <f>Tabelle1!E14</f>
        <v>0</v>
      </c>
      <c r="F14" s="1"/>
      <c r="G14" s="1"/>
      <c r="H14" s="1"/>
    </row>
    <row r="15" spans="2:15" x14ac:dyDescent="0.25">
      <c r="B15" s="1">
        <v>113</v>
      </c>
      <c r="C15" s="4">
        <f>Tabelle1!C15-0.5</f>
        <v>2</v>
      </c>
      <c r="D15" s="4">
        <f>Tabelle1!D15</f>
        <v>0.75</v>
      </c>
      <c r="E15" s="4">
        <f>Tabelle1!E15</f>
        <v>0</v>
      </c>
      <c r="F15" s="1"/>
      <c r="G15" s="1"/>
      <c r="H15" s="1"/>
    </row>
    <row r="16" spans="2:15" x14ac:dyDescent="0.25">
      <c r="B16" s="1">
        <v>114</v>
      </c>
      <c r="C16" s="4">
        <f>Tabelle1!C16-0.5</f>
        <v>2</v>
      </c>
      <c r="D16" s="4">
        <f>Tabelle1!D16</f>
        <v>1.125</v>
      </c>
      <c r="E16" s="4">
        <f>Tabelle1!E16</f>
        <v>0</v>
      </c>
      <c r="F16" s="1"/>
      <c r="G16" s="1"/>
      <c r="H16" s="1"/>
    </row>
    <row r="17" spans="2:8" x14ac:dyDescent="0.25">
      <c r="B17" s="1">
        <v>115</v>
      </c>
      <c r="C17" s="4">
        <f>Tabelle1!C17-0.5</f>
        <v>2.5</v>
      </c>
      <c r="D17" s="4">
        <f>Tabelle1!D17</f>
        <v>0.375</v>
      </c>
      <c r="E17" s="4">
        <f>Tabelle1!E17</f>
        <v>0</v>
      </c>
      <c r="F17" s="1"/>
      <c r="G17" s="1"/>
      <c r="H17" s="1"/>
    </row>
    <row r="18" spans="2:8" x14ac:dyDescent="0.25">
      <c r="B18" s="1">
        <v>116</v>
      </c>
      <c r="C18" s="4">
        <f>Tabelle1!C18-0.5</f>
        <v>2.5</v>
      </c>
      <c r="D18" s="4">
        <f>Tabelle1!D18</f>
        <v>1.125</v>
      </c>
      <c r="E18" s="4">
        <f>Tabelle1!E18</f>
        <v>0</v>
      </c>
      <c r="F18" s="1"/>
      <c r="G18" s="1"/>
      <c r="H18" s="1"/>
    </row>
    <row r="19" spans="2:8" x14ac:dyDescent="0.25">
      <c r="B19" s="1">
        <v>117</v>
      </c>
      <c r="C19" s="4">
        <f>Tabelle1!C19-0.5</f>
        <v>3</v>
      </c>
      <c r="D19" s="4">
        <f>Tabelle1!D19</f>
        <v>0.375</v>
      </c>
      <c r="E19" s="4">
        <f>Tabelle1!E19</f>
        <v>0</v>
      </c>
      <c r="F19" s="1"/>
      <c r="G19" s="1"/>
      <c r="H19" s="1"/>
    </row>
    <row r="20" spans="2:8" x14ac:dyDescent="0.25">
      <c r="B20" s="1">
        <v>118</v>
      </c>
      <c r="C20" s="4">
        <f>Tabelle1!C20-0.5</f>
        <v>3</v>
      </c>
      <c r="D20" s="4">
        <f>Tabelle1!D20</f>
        <v>1.125</v>
      </c>
      <c r="E20" s="4">
        <f>Tabelle1!E20</f>
        <v>0</v>
      </c>
      <c r="F20" s="1"/>
      <c r="G20" s="1"/>
      <c r="H20" s="1"/>
    </row>
    <row r="21" spans="2:8" x14ac:dyDescent="0.25">
      <c r="B21" s="1">
        <v>119</v>
      </c>
      <c r="C21" s="4">
        <f>Tabelle1!C21-0.5</f>
        <v>3.5</v>
      </c>
      <c r="D21" s="4">
        <f>Tabelle1!D21</f>
        <v>0.1</v>
      </c>
      <c r="E21" s="4">
        <f>Tabelle1!E21</f>
        <v>0</v>
      </c>
      <c r="F21" s="1"/>
      <c r="G21" s="1"/>
      <c r="H21" s="1"/>
    </row>
    <row r="22" spans="2:8" x14ac:dyDescent="0.25">
      <c r="B22" s="1">
        <v>120</v>
      </c>
      <c r="C22" s="4">
        <f>Tabelle1!C22-0.5</f>
        <v>3.5</v>
      </c>
      <c r="D22" s="4">
        <f>Tabelle1!D22</f>
        <v>0.375</v>
      </c>
      <c r="E22" s="4">
        <f>Tabelle1!E22</f>
        <v>0</v>
      </c>
      <c r="F22" s="1"/>
      <c r="G22" s="1"/>
      <c r="H22" s="1"/>
    </row>
    <row r="23" spans="2:8" x14ac:dyDescent="0.25">
      <c r="B23" s="1">
        <v>121</v>
      </c>
      <c r="C23" s="4">
        <f>Tabelle1!C23-0.5</f>
        <v>3.5</v>
      </c>
      <c r="D23" s="4">
        <f>Tabelle1!D23</f>
        <v>0.75</v>
      </c>
      <c r="E23" s="4">
        <f>Tabelle1!E23</f>
        <v>0</v>
      </c>
      <c r="F23" s="1"/>
      <c r="G23" s="1"/>
      <c r="H23" s="1"/>
    </row>
    <row r="24" spans="2:8" x14ac:dyDescent="0.25">
      <c r="B24" s="1">
        <v>122</v>
      </c>
      <c r="C24" s="4">
        <f>Tabelle1!C24-0.5</f>
        <v>3.5</v>
      </c>
      <c r="D24" s="4">
        <f>Tabelle1!D24</f>
        <v>1.125</v>
      </c>
      <c r="E24" s="4">
        <f>Tabelle1!E24</f>
        <v>0</v>
      </c>
      <c r="F24" s="1"/>
      <c r="G24" s="1"/>
      <c r="H24" s="1"/>
    </row>
    <row r="25" spans="2:8" x14ac:dyDescent="0.25">
      <c r="B25" s="1">
        <v>123</v>
      </c>
      <c r="C25" s="4">
        <f>Tabelle1!C25-0.5</f>
        <v>3.5</v>
      </c>
      <c r="D25" s="4">
        <f>Tabelle1!D25</f>
        <v>1.4</v>
      </c>
      <c r="E25" s="4">
        <f>Tabelle1!E25</f>
        <v>0</v>
      </c>
      <c r="F25" s="1"/>
      <c r="G25" s="1"/>
      <c r="H25" s="1"/>
    </row>
    <row r="26" spans="2:8" x14ac:dyDescent="0.25">
      <c r="B26" s="1">
        <v>124</v>
      </c>
      <c r="C26" s="4">
        <f>Tabelle1!C26-0.5</f>
        <v>4</v>
      </c>
      <c r="D26" s="4">
        <f>Tabelle1!D26</f>
        <v>0.375</v>
      </c>
      <c r="E26" s="4">
        <f>Tabelle1!E26</f>
        <v>0</v>
      </c>
      <c r="F26" s="1"/>
      <c r="G26" s="1"/>
      <c r="H26" s="1"/>
    </row>
    <row r="27" spans="2:8" x14ac:dyDescent="0.25">
      <c r="B27" s="1">
        <v>125</v>
      </c>
      <c r="C27" s="4">
        <f>Tabelle1!C27-0.5</f>
        <v>4</v>
      </c>
      <c r="D27" s="4">
        <f>Tabelle1!D27</f>
        <v>1.125</v>
      </c>
      <c r="E27" s="4">
        <f>Tabelle1!E27</f>
        <v>0</v>
      </c>
      <c r="F27" s="1"/>
      <c r="G27" s="1"/>
      <c r="H27" s="1"/>
    </row>
    <row r="28" spans="2:8" x14ac:dyDescent="0.25">
      <c r="B28" s="1">
        <v>126</v>
      </c>
      <c r="C28" s="4">
        <f>Tabelle1!C28-0.5</f>
        <v>4.5</v>
      </c>
      <c r="D28" s="4">
        <f>Tabelle1!D28</f>
        <v>0.375</v>
      </c>
      <c r="E28" s="4">
        <f>Tabelle1!E28</f>
        <v>0</v>
      </c>
      <c r="F28" s="1"/>
      <c r="G28" s="1"/>
      <c r="H28" s="1"/>
    </row>
    <row r="29" spans="2:8" x14ac:dyDescent="0.25">
      <c r="B29" s="1">
        <v>127</v>
      </c>
      <c r="C29" s="4">
        <f>Tabelle1!C29-0.5</f>
        <v>4.5</v>
      </c>
      <c r="D29" s="4">
        <f>Tabelle1!D29</f>
        <v>1.125</v>
      </c>
      <c r="E29" s="4">
        <f>Tabelle1!E29</f>
        <v>0</v>
      </c>
      <c r="F29" s="1"/>
      <c r="G29" s="1"/>
      <c r="H29" s="1"/>
    </row>
    <row r="30" spans="2:8" x14ac:dyDescent="0.25">
      <c r="B30" s="1">
        <v>128</v>
      </c>
      <c r="C30" s="4">
        <f>Tabelle1!C30-0.5</f>
        <v>5</v>
      </c>
      <c r="D30" s="4">
        <f>Tabelle1!D30</f>
        <v>0.1</v>
      </c>
      <c r="E30" s="4">
        <f>Tabelle1!E30</f>
        <v>0</v>
      </c>
      <c r="F30" s="1"/>
      <c r="G30" s="1"/>
      <c r="H30" s="1"/>
    </row>
    <row r="31" spans="2:8" x14ac:dyDescent="0.25">
      <c r="B31" s="1">
        <v>129</v>
      </c>
      <c r="C31" s="4">
        <f>Tabelle1!C31-0.5</f>
        <v>5</v>
      </c>
      <c r="D31" s="4">
        <f>Tabelle1!D31</f>
        <v>0.375</v>
      </c>
      <c r="E31" s="4">
        <f>Tabelle1!E31</f>
        <v>0</v>
      </c>
      <c r="F31" s="1"/>
      <c r="G31" s="1"/>
      <c r="H31" s="1"/>
    </row>
    <row r="32" spans="2:8" x14ac:dyDescent="0.25">
      <c r="B32" s="1">
        <v>130</v>
      </c>
      <c r="C32" s="4">
        <f>Tabelle1!C32-0.5</f>
        <v>5</v>
      </c>
      <c r="D32" s="4">
        <f>Tabelle1!D32</f>
        <v>0.75</v>
      </c>
      <c r="E32" s="4">
        <f>Tabelle1!E32</f>
        <v>0</v>
      </c>
      <c r="F32" s="1"/>
      <c r="G32" s="1"/>
      <c r="H32" s="1"/>
    </row>
    <row r="33" spans="2:8" x14ac:dyDescent="0.25">
      <c r="B33" s="1">
        <v>131</v>
      </c>
      <c r="C33" s="4">
        <f>Tabelle1!C33-0.5</f>
        <v>5</v>
      </c>
      <c r="D33" s="4">
        <f>Tabelle1!D33</f>
        <v>1.125</v>
      </c>
      <c r="E33" s="4">
        <f>Tabelle1!E33</f>
        <v>0</v>
      </c>
      <c r="F33" s="1"/>
      <c r="G33" s="1"/>
      <c r="H33" s="1"/>
    </row>
    <row r="34" spans="2:8" x14ac:dyDescent="0.25">
      <c r="B34" s="1">
        <v>132</v>
      </c>
      <c r="C34" s="4">
        <f>Tabelle1!C34-0.5</f>
        <v>5</v>
      </c>
      <c r="D34" s="4">
        <f>Tabelle1!D34</f>
        <v>1.4</v>
      </c>
      <c r="E34" s="4">
        <f>Tabelle1!E34</f>
        <v>0</v>
      </c>
      <c r="F34" s="1"/>
      <c r="G34" s="1"/>
      <c r="H34" s="1"/>
    </row>
    <row r="35" spans="2:8" x14ac:dyDescent="0.25">
      <c r="B35" s="1">
        <v>133</v>
      </c>
      <c r="C35" s="4">
        <f>Tabelle1!C35-0.5</f>
        <v>5.5</v>
      </c>
      <c r="D35" s="4">
        <f>Tabelle1!D35</f>
        <v>0.375</v>
      </c>
      <c r="E35" s="4">
        <f>Tabelle1!E35</f>
        <v>0</v>
      </c>
      <c r="F35" s="1"/>
      <c r="G35" s="1"/>
      <c r="H35" s="1"/>
    </row>
    <row r="36" spans="2:8" x14ac:dyDescent="0.25">
      <c r="B36" s="1">
        <v>134</v>
      </c>
      <c r="C36" s="4">
        <f>Tabelle1!C36-0.5</f>
        <v>5.5</v>
      </c>
      <c r="D36" s="4">
        <f>Tabelle1!D36</f>
        <v>1.125</v>
      </c>
      <c r="E36" s="4">
        <f>Tabelle1!E36</f>
        <v>0</v>
      </c>
      <c r="F36" s="1"/>
      <c r="G36" s="1"/>
      <c r="H36" s="1"/>
    </row>
    <row r="37" spans="2:8" x14ac:dyDescent="0.25">
      <c r="B37" s="1">
        <v>135</v>
      </c>
      <c r="C37" s="4">
        <f>Tabelle1!C37-0.5</f>
        <v>6</v>
      </c>
      <c r="D37" s="4">
        <f>Tabelle1!D37</f>
        <v>0.375</v>
      </c>
      <c r="E37" s="4">
        <f>Tabelle1!E37</f>
        <v>0</v>
      </c>
      <c r="F37" s="1"/>
      <c r="G37" s="1"/>
      <c r="H37" s="1"/>
    </row>
    <row r="38" spans="2:8" x14ac:dyDescent="0.25">
      <c r="B38" s="1">
        <v>136</v>
      </c>
      <c r="C38" s="4">
        <f>Tabelle1!C38-0.5</f>
        <v>6</v>
      </c>
      <c r="D38" s="4">
        <f>Tabelle1!D38</f>
        <v>1.125</v>
      </c>
      <c r="E38" s="4">
        <f>Tabelle1!E38</f>
        <v>0</v>
      </c>
      <c r="F38" s="1"/>
      <c r="G38" s="1"/>
      <c r="H38" s="1"/>
    </row>
    <row r="39" spans="2:8" x14ac:dyDescent="0.25">
      <c r="B39" s="1">
        <v>137</v>
      </c>
      <c r="C39" s="4">
        <f>Tabelle1!C39-0.5</f>
        <v>6.5</v>
      </c>
      <c r="D39" s="4">
        <f>Tabelle1!D39</f>
        <v>0.1</v>
      </c>
      <c r="E39" s="4">
        <f>Tabelle1!E39</f>
        <v>0</v>
      </c>
      <c r="F39" s="1"/>
      <c r="G39" s="1"/>
      <c r="H39" s="1"/>
    </row>
    <row r="40" spans="2:8" x14ac:dyDescent="0.25">
      <c r="B40" s="1">
        <v>138</v>
      </c>
      <c r="C40" s="4">
        <f>Tabelle1!C40-0.5</f>
        <v>6.5</v>
      </c>
      <c r="D40" s="4">
        <f>Tabelle1!D40</f>
        <v>0.375</v>
      </c>
      <c r="E40" s="4">
        <f>Tabelle1!E40</f>
        <v>0</v>
      </c>
      <c r="F40" s="1"/>
      <c r="G40" s="1"/>
      <c r="H40" s="1"/>
    </row>
    <row r="41" spans="2:8" x14ac:dyDescent="0.25">
      <c r="B41" s="1">
        <v>139</v>
      </c>
      <c r="C41" s="4">
        <f>Tabelle1!C41-0.5</f>
        <v>6.5</v>
      </c>
      <c r="D41" s="4">
        <f>Tabelle1!D41</f>
        <v>0.75</v>
      </c>
      <c r="E41" s="4">
        <f>Tabelle1!E41</f>
        <v>0</v>
      </c>
      <c r="F41" s="1"/>
      <c r="G41" s="1"/>
      <c r="H41" s="1"/>
    </row>
    <row r="42" spans="2:8" x14ac:dyDescent="0.25">
      <c r="B42" s="1">
        <v>140</v>
      </c>
      <c r="C42" s="4">
        <f>Tabelle1!C42-0.5</f>
        <v>6.5</v>
      </c>
      <c r="D42" s="4">
        <f>Tabelle1!D42</f>
        <v>1.125</v>
      </c>
      <c r="E42" s="4">
        <f>Tabelle1!E42</f>
        <v>0</v>
      </c>
      <c r="F42" s="1"/>
      <c r="G42" s="1"/>
      <c r="H42" s="1"/>
    </row>
    <row r="43" spans="2:8" x14ac:dyDescent="0.25">
      <c r="B43" s="1">
        <v>141</v>
      </c>
      <c r="C43" s="4">
        <f>Tabelle1!C43-0.5</f>
        <v>6.5</v>
      </c>
      <c r="D43" s="4">
        <f>Tabelle1!D43</f>
        <v>1.4</v>
      </c>
      <c r="E43" s="4">
        <f>Tabelle1!E43</f>
        <v>0</v>
      </c>
      <c r="F43" s="1"/>
      <c r="G43" s="1"/>
      <c r="H43" s="1"/>
    </row>
    <row r="44" spans="2:8" x14ac:dyDescent="0.25">
      <c r="B44" s="1">
        <v>142</v>
      </c>
      <c r="C44" s="4">
        <f>Tabelle1!C44-0.5</f>
        <v>7</v>
      </c>
      <c r="D44" s="4">
        <f>Tabelle1!D44</f>
        <v>0.375</v>
      </c>
      <c r="E44" s="4">
        <f>Tabelle1!E44</f>
        <v>0</v>
      </c>
      <c r="F44" s="1"/>
      <c r="G44" s="1"/>
      <c r="H44" s="1"/>
    </row>
    <row r="45" spans="2:8" x14ac:dyDescent="0.25">
      <c r="B45" s="1">
        <v>143</v>
      </c>
      <c r="C45" s="4">
        <f>Tabelle1!C45-0.5</f>
        <v>7</v>
      </c>
      <c r="D45" s="4">
        <f>Tabelle1!D45</f>
        <v>1.125</v>
      </c>
      <c r="E45" s="4">
        <f>Tabelle1!E45</f>
        <v>0</v>
      </c>
      <c r="F45" s="1"/>
      <c r="G45" s="1"/>
      <c r="H45" s="1"/>
    </row>
    <row r="46" spans="2:8" x14ac:dyDescent="0.25">
      <c r="B46" s="1">
        <v>144</v>
      </c>
      <c r="C46" s="4">
        <f>Tabelle1!C46-0.5</f>
        <v>7.5</v>
      </c>
      <c r="D46" s="4">
        <f>Tabelle1!D46</f>
        <v>0.375</v>
      </c>
      <c r="E46" s="4">
        <f>Tabelle1!E46</f>
        <v>0</v>
      </c>
      <c r="F46" s="1"/>
      <c r="G46" s="1"/>
      <c r="H46" s="1"/>
    </row>
    <row r="47" spans="2:8" x14ac:dyDescent="0.25">
      <c r="B47" s="1">
        <v>145</v>
      </c>
      <c r="C47" s="4">
        <f>Tabelle1!C47-0.5</f>
        <v>7.5</v>
      </c>
      <c r="D47" s="4">
        <f>Tabelle1!D47</f>
        <v>1.125</v>
      </c>
      <c r="E47" s="4">
        <f>Tabelle1!E47</f>
        <v>0</v>
      </c>
      <c r="F47" s="1"/>
      <c r="G47" s="1"/>
      <c r="H47" s="1"/>
    </row>
    <row r="48" spans="2:8" x14ac:dyDescent="0.25">
      <c r="B48" s="1">
        <v>146</v>
      </c>
      <c r="C48" s="4">
        <f>Tabelle1!C48-0.5</f>
        <v>8</v>
      </c>
      <c r="D48" s="4">
        <f>Tabelle1!D48</f>
        <v>0.1</v>
      </c>
      <c r="E48" s="4">
        <f>Tabelle1!E48</f>
        <v>0</v>
      </c>
      <c r="F48" s="1"/>
      <c r="G48" s="1"/>
      <c r="H48" s="1"/>
    </row>
    <row r="49" spans="2:8" x14ac:dyDescent="0.25">
      <c r="B49" s="1">
        <v>147</v>
      </c>
      <c r="C49" s="4">
        <f>Tabelle1!C49-0.5</f>
        <v>8</v>
      </c>
      <c r="D49" s="4">
        <f>Tabelle1!D49</f>
        <v>0.375</v>
      </c>
      <c r="E49" s="4">
        <f>Tabelle1!E49</f>
        <v>0</v>
      </c>
      <c r="F49" s="1"/>
      <c r="G49" s="1"/>
      <c r="H49" s="1"/>
    </row>
    <row r="50" spans="2:8" x14ac:dyDescent="0.25">
      <c r="B50" s="1">
        <v>148</v>
      </c>
      <c r="C50" s="4">
        <f>Tabelle1!C50-0.5</f>
        <v>8</v>
      </c>
      <c r="D50" s="4">
        <f>Tabelle1!D50</f>
        <v>0.75</v>
      </c>
      <c r="E50" s="4">
        <f>Tabelle1!E50</f>
        <v>0</v>
      </c>
      <c r="F50" s="1"/>
      <c r="G50" s="1"/>
      <c r="H50" s="1"/>
    </row>
    <row r="51" spans="2:8" x14ac:dyDescent="0.25">
      <c r="B51" s="1">
        <v>149</v>
      </c>
      <c r="C51" s="4">
        <f>Tabelle1!C51-0.5</f>
        <v>8</v>
      </c>
      <c r="D51" s="4">
        <f>Tabelle1!D51</f>
        <v>1.125</v>
      </c>
      <c r="E51" s="4">
        <f>Tabelle1!E51</f>
        <v>0</v>
      </c>
      <c r="F51" s="1"/>
      <c r="G51" s="1"/>
      <c r="H51" s="1"/>
    </row>
    <row r="52" spans="2:8" x14ac:dyDescent="0.25">
      <c r="B52" s="1">
        <v>150</v>
      </c>
      <c r="C52" s="4">
        <f>Tabelle1!C52-0.5</f>
        <v>8</v>
      </c>
      <c r="D52" s="4">
        <f>Tabelle1!D52</f>
        <v>1.4</v>
      </c>
      <c r="E52" s="4">
        <f>Tabelle1!E52</f>
        <v>0</v>
      </c>
      <c r="F52" s="1"/>
      <c r="G52" s="1"/>
      <c r="H5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2022-10-26T17:17:14Z</dcterms:modified>
</cp:coreProperties>
</file>