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6"/>
  <workbookPr/>
  <mc:AlternateContent xmlns:mc="http://schemas.openxmlformats.org/markup-compatibility/2006">
    <mc:Choice Requires="x15">
      <x15ac:absPath xmlns:x15ac="http://schemas.microsoft.com/office/spreadsheetml/2010/11/ac" url="/Users/ethanfrost/Desktop/my-github-projects/machine-learning/tbpn-size-gong-analysis/data/csv_clean/"/>
    </mc:Choice>
  </mc:AlternateContent>
  <xr:revisionPtr revIDLastSave="0" documentId="13_ncr:1_{4DE7276C-6910-AE4A-B6FB-FE43C5AA3BC9}" xr6:coauthVersionLast="47" xr6:coauthVersionMax="47" xr10:uidLastSave="{00000000-0000-0000-0000-000000000000}"/>
  <bookViews>
    <workbookView xWindow="25460" yWindow="500" windowWidth="25460" windowHeight="19380" activeTab="3" xr2:uid="{6447ECDE-78B6-5047-8647-1CC72FE01DCD}"/>
  </bookViews>
  <sheets>
    <sheet name="maker" sheetId="1" r:id="rId1"/>
    <sheet name="All" sheetId="4" r:id="rId2"/>
    <sheet name="funding_all" sheetId="3" r:id="rId3"/>
    <sheet name="funding_no_outlier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2" i="5"/>
  <c r="S69" i="1"/>
  <c r="S92" i="1"/>
  <c r="S24" i="1"/>
  <c r="S178" i="1"/>
  <c r="S186" i="1"/>
  <c r="S109" i="1"/>
  <c r="S200" i="1"/>
  <c r="S82" i="1"/>
  <c r="S161" i="1"/>
  <c r="S160" i="1"/>
  <c r="S20" i="1"/>
  <c r="S181" i="1"/>
  <c r="S3" i="1"/>
  <c r="S58" i="1"/>
  <c r="S95" i="1"/>
  <c r="S116" i="1"/>
  <c r="S85" i="1"/>
  <c r="S205" i="1"/>
  <c r="S198" i="1"/>
  <c r="S52" i="1"/>
  <c r="S45" i="1"/>
  <c r="S88" i="1"/>
  <c r="S90" i="1"/>
  <c r="S10" i="1"/>
  <c r="S78" i="1"/>
  <c r="S12" i="1"/>
  <c r="S227" i="1"/>
  <c r="S179" i="1"/>
  <c r="S35" i="1"/>
  <c r="S31" i="1"/>
  <c r="S100" i="1"/>
  <c r="S188" i="1"/>
  <c r="S111" i="1"/>
  <c r="S138" i="1"/>
  <c r="S122" i="1"/>
  <c r="S29" i="1"/>
  <c r="S4" i="1"/>
  <c r="S130" i="1"/>
  <c r="S30" i="1"/>
  <c r="S185" i="1"/>
  <c r="S60" i="1"/>
  <c r="S115" i="1"/>
  <c r="S195" i="1"/>
  <c r="S125" i="1"/>
  <c r="S182" i="1"/>
  <c r="S201" i="1"/>
  <c r="S73" i="1"/>
  <c r="S89" i="1"/>
  <c r="S183" i="1"/>
  <c r="S120" i="1"/>
  <c r="S61" i="1"/>
  <c r="S155" i="1"/>
  <c r="S87" i="1"/>
  <c r="S153" i="1"/>
  <c r="S170" i="1"/>
  <c r="S74" i="1"/>
  <c r="S83" i="1"/>
  <c r="S19" i="1"/>
  <c r="S75" i="1"/>
  <c r="S86" i="1"/>
  <c r="S47" i="1"/>
  <c r="S32" i="1"/>
  <c r="S99" i="1"/>
  <c r="S107" i="1"/>
  <c r="S168" i="1"/>
  <c r="S190" i="1"/>
  <c r="S94" i="1"/>
  <c r="S56" i="1"/>
  <c r="S2" i="1"/>
  <c r="S5" i="1"/>
  <c r="S6" i="1"/>
  <c r="S7" i="1"/>
  <c r="S8" i="1"/>
  <c r="S9" i="1"/>
  <c r="S11" i="1"/>
  <c r="S13" i="1"/>
  <c r="S14" i="1"/>
  <c r="S15" i="1"/>
  <c r="S16" i="1"/>
  <c r="S17" i="1"/>
  <c r="S18" i="1"/>
  <c r="S21" i="1"/>
  <c r="S22" i="1"/>
  <c r="S23" i="1"/>
  <c r="S25" i="1"/>
  <c r="S26" i="1"/>
  <c r="S27" i="1"/>
  <c r="S28" i="1"/>
  <c r="S33" i="1"/>
  <c r="S34" i="1"/>
  <c r="S36" i="1"/>
  <c r="S37" i="1"/>
  <c r="S38" i="1"/>
  <c r="S39" i="1"/>
  <c r="S40" i="1"/>
  <c r="S41" i="1"/>
  <c r="S42" i="1"/>
  <c r="S43" i="1"/>
  <c r="S44" i="1"/>
  <c r="S46" i="1"/>
  <c r="S48" i="1"/>
  <c r="S49" i="1"/>
  <c r="S50" i="1"/>
  <c r="S51" i="1"/>
  <c r="S53" i="1"/>
  <c r="S54" i="1"/>
  <c r="S55" i="1"/>
  <c r="S57" i="1"/>
  <c r="S59" i="1"/>
  <c r="S62" i="1"/>
  <c r="S63" i="1"/>
  <c r="S64" i="1"/>
  <c r="S65" i="1"/>
  <c r="S66" i="1"/>
  <c r="S67" i="1"/>
  <c r="S68" i="1"/>
  <c r="S70" i="1"/>
  <c r="S71" i="1"/>
  <c r="S72" i="1"/>
  <c r="S76" i="1"/>
  <c r="S77" i="1"/>
  <c r="S79" i="1"/>
  <c r="S80" i="1"/>
  <c r="S81" i="1"/>
  <c r="S84" i="1"/>
  <c r="S91" i="1"/>
  <c r="S93" i="1"/>
  <c r="S96" i="1"/>
  <c r="S97" i="1"/>
  <c r="S98" i="1"/>
  <c r="S101" i="1"/>
  <c r="S102" i="1"/>
  <c r="S103" i="1"/>
  <c r="S104" i="1"/>
  <c r="S105" i="1"/>
  <c r="S106" i="1"/>
  <c r="S108" i="1"/>
  <c r="S110" i="1"/>
  <c r="S112" i="1"/>
  <c r="S113" i="1"/>
  <c r="S114" i="1"/>
  <c r="S117" i="1"/>
  <c r="S118" i="1"/>
  <c r="S119" i="1"/>
  <c r="S121" i="1"/>
  <c r="S123" i="1"/>
  <c r="S124" i="1"/>
  <c r="S126" i="1"/>
  <c r="S127" i="1"/>
  <c r="S128" i="1"/>
  <c r="S129" i="1"/>
  <c r="S131" i="1"/>
  <c r="S132" i="1"/>
  <c r="S133" i="1"/>
  <c r="S134" i="1"/>
  <c r="S135" i="1"/>
  <c r="S136" i="1"/>
  <c r="S137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4" i="1"/>
  <c r="S156" i="1"/>
  <c r="S157" i="1"/>
  <c r="S158" i="1"/>
  <c r="S159" i="1"/>
  <c r="S162" i="1"/>
  <c r="S163" i="1"/>
  <c r="S164" i="1"/>
  <c r="S165" i="1"/>
  <c r="S166" i="1"/>
  <c r="S167" i="1"/>
  <c r="S169" i="1"/>
  <c r="S171" i="1"/>
  <c r="S172" i="1"/>
  <c r="S173" i="1"/>
  <c r="S174" i="1"/>
  <c r="S175" i="1"/>
  <c r="S176" i="1"/>
  <c r="S177" i="1"/>
  <c r="S180" i="1"/>
  <c r="S184" i="1"/>
  <c r="S187" i="1"/>
  <c r="S189" i="1"/>
  <c r="S191" i="1"/>
  <c r="S192" i="1"/>
  <c r="S193" i="1"/>
  <c r="S194" i="1"/>
  <c r="S196" i="1"/>
  <c r="S197" i="1"/>
  <c r="S199" i="1"/>
  <c r="S202" i="1"/>
  <c r="S203" i="1"/>
  <c r="S204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8" i="1"/>
  <c r="S229" i="1"/>
  <c r="S230" i="1"/>
  <c r="S231" i="1"/>
  <c r="S232" i="1"/>
  <c r="S233" i="1"/>
  <c r="S234" i="1"/>
</calcChain>
</file>

<file path=xl/sharedStrings.xml><?xml version="1.0" encoding="utf-8"?>
<sst xmlns="http://schemas.openxmlformats.org/spreadsheetml/2006/main" count="3571" uniqueCount="463">
  <si>
    <t/>
  </si>
  <si>
    <t>Tuesday, May 27th</t>
  </si>
  <si>
    <t>jordi</t>
  </si>
  <si>
    <t>https://www.youtube.com/watch?v=JY0RL1jr22o&amp;t=13469</t>
  </si>
  <si>
    <t>TBPN | Tuesday, May 27th</t>
  </si>
  <si>
    <t>https://www.youtube.com/watch?v=JY0RL1jr22o&amp;t=4506</t>
  </si>
  <si>
    <t>https://www.youtube.com/watch?v=JY0RL1jr22o&amp;t=4495</t>
  </si>
  <si>
    <t>Wednesday, May 28th</t>
  </si>
  <si>
    <t>https://www.youtube.com/watch?v=wTl1ISMqph0&amp;t=12778</t>
  </si>
  <si>
    <t>TBPN | Wednesday, May 28th</t>
  </si>
  <si>
    <t>john</t>
  </si>
  <si>
    <t>https://www.youtube.com/watch?v=wTl1ISMqph0&amp;t=12731</t>
  </si>
  <si>
    <t>https://www.youtube.com/watch?v=wTl1ISMqph0&amp;t=12726</t>
  </si>
  <si>
    <t>https://www.youtube.com/watch?v=wTl1ISMqph0&amp;t=10900</t>
  </si>
  <si>
    <t>Thursday, May 29th</t>
  </si>
  <si>
    <t>series_b</t>
  </si>
  <si>
    <t>wander</t>
  </si>
  <si>
    <t>https://www.youtube.com/watch?v=saC1tilx9b8&amp;t=11003</t>
  </si>
  <si>
    <t>TBPN | Thursday, May 29th</t>
  </si>
  <si>
    <t>Monday, June 2nd</t>
  </si>
  <si>
    <t>https://www.youtube.com/watch?v=QpB8lEDVjoI&amp;t=7506</t>
  </si>
  <si>
    <t>TBPN | Monday, June 2nd</t>
  </si>
  <si>
    <t>https://www.youtube.com/watch?v=QpB8lEDVjoI&amp;t=3404</t>
  </si>
  <si>
    <t>Tuesday, June 3rd</t>
  </si>
  <si>
    <t>https://www.youtube.com/watch?v=9ZGoLX_QjZM&amp;t=11280</t>
  </si>
  <si>
    <t>TBPN | Tuesday, June 3rd</t>
  </si>
  <si>
    <t>https://www.youtube.com/watch?v=9ZGoLX_QjZM&amp;t=3810</t>
  </si>
  <si>
    <t>https://www.youtube.com/watch?v=9ZGoLX_QjZM&amp;t=341</t>
  </si>
  <si>
    <t>Wednesday, June 4th</t>
  </si>
  <si>
    <t>https://www.youtube.com/watch?v=BFekAOjmcKk&amp;t=10951</t>
  </si>
  <si>
    <t>TBPN | Wednesday, June 4th</t>
  </si>
  <si>
    <t>Thursday, June 5th</t>
  </si>
  <si>
    <t>https://www.youtube.com/watch?v=FKOwIN9zuWI&amp;t=11728</t>
  </si>
  <si>
    <t>TBPN | Thursday, June 5th</t>
  </si>
  <si>
    <t>https://www.youtube.com/watch?v=FKOwIN9zuWI&amp;t=6227</t>
  </si>
  <si>
    <t>https://www.youtube.com/watch?v=FKOwIN9zuWI&amp;t=4511</t>
  </si>
  <si>
    <t>https://www.youtube.com/watch?v=FKOwIN9zuWI&amp;t=3380</t>
  </si>
  <si>
    <t>https://www.youtube.com/watch?v=FKOwIN9zuWI&amp;t=470</t>
  </si>
  <si>
    <t>https://www.youtube.com/watch?v=FKOwIN9zuWI&amp;t=415</t>
  </si>
  <si>
    <t>Friday, June 6th</t>
  </si>
  <si>
    <t>https://www.youtube.com/watch?v=QaLB6LN4H0o&amp;t=12059</t>
  </si>
  <si>
    <t>TBPN | Friday, June 6th</t>
  </si>
  <si>
    <t>https://www.youtube.com/watch?v=QaLB6LN4H0o&amp;t=10912</t>
  </si>
  <si>
    <t>https://www.youtube.com/watch?v=QaLB6LN4H0o&amp;t=9350</t>
  </si>
  <si>
    <t>https://www.youtube.com/watch?v=QaLB6LN4H0o&amp;t=5875</t>
  </si>
  <si>
    <t>Monday, June 9th</t>
  </si>
  <si>
    <t>https://www.youtube.com/watch?v=DyCUUz_E1QA&amp;t=14601</t>
  </si>
  <si>
    <t>TBPN | Monday, June 9th</t>
  </si>
  <si>
    <t>https://www.youtube.com/watch?v=DyCUUz_E1QA&amp;t=10736</t>
  </si>
  <si>
    <t>Tuesday, June 10th</t>
  </si>
  <si>
    <t>https://www.youtube.com/watch?v=ix0n9dMH-eQ&amp;t=13808</t>
  </si>
  <si>
    <t>TBPN | Tuesday, June 10th</t>
  </si>
  <si>
    <t>https://www.youtube.com/watch?v=ix0n9dMH-eQ&amp;t=10314</t>
  </si>
  <si>
    <t>https://www.youtube.com/watch?v=ix0n9dMH-eQ&amp;t=9481</t>
  </si>
  <si>
    <t>series_c</t>
  </si>
  <si>
    <t>linear</t>
  </si>
  <si>
    <t>https://www.youtube.com/watch?v=ix0n9dMH-eQ&amp;t=6585</t>
  </si>
  <si>
    <t>https://www.youtube.com/watch?v=ix0n9dMH-eQ&amp;t=3485</t>
  </si>
  <si>
    <t>Thursday, June 12th</t>
  </si>
  <si>
    <t>https://www.youtube.com/watch?v=QCbE6FnMWUw&amp;t=13469</t>
  </si>
  <si>
    <t>TBPN | Thursday, June 12th</t>
  </si>
  <si>
    <t>https://www.youtube.com/watch?v=QCbE6FnMWUw&amp;t=12619</t>
  </si>
  <si>
    <t>series_a</t>
  </si>
  <si>
    <t>antimetal</t>
  </si>
  <si>
    <t>https://www.youtube.com/watch?v=QCbE6FnMWUw&amp;t=12612</t>
  </si>
  <si>
    <t>meter</t>
  </si>
  <si>
    <t>https://www.youtube.com/watch?v=QCbE6FnMWUw&amp;t=11585</t>
  </si>
  <si>
    <t>https://www.youtube.com/watch?v=QCbE6FnMWUw&amp;t=11517</t>
  </si>
  <si>
    <t>nominal</t>
  </si>
  <si>
    <t>https://www.youtube.com/watch?v=QCbE6FnMWUw&amp;t=11388</t>
  </si>
  <si>
    <t>https://www.youtube.com/watch?v=QCbE6FnMWUw&amp;t=4812</t>
  </si>
  <si>
    <t>https://www.youtube.com/watch?v=QCbE6FnMWUw&amp;t=4713</t>
  </si>
  <si>
    <t>shinkei</t>
  </si>
  <si>
    <t>https://www.youtube.com/watch?v=QCbE6FnMWUw&amp;t=3972</t>
  </si>
  <si>
    <t>Friday, June 13th</t>
  </si>
  <si>
    <t>https://www.youtube.com/watch?v=pICZsOPCnTA&amp;t=7909</t>
  </si>
  <si>
    <t>TBPN | Friday, June 13th</t>
  </si>
  <si>
    <t>https://www.youtube.com/watch?v=pICZsOPCnTA&amp;t=1013</t>
  </si>
  <si>
    <t>Monday, June 16th</t>
  </si>
  <si>
    <t>https://www.youtube.com/watch?v=L5o4m4HzDLE&amp;t=9029</t>
  </si>
  <si>
    <t>TBPN | Monday, June 16th</t>
  </si>
  <si>
    <t>https://www.youtube.com/watch?v=L5o4m4HzDLE&amp;t=8975</t>
  </si>
  <si>
    <t>Tuesday, June 17th</t>
  </si>
  <si>
    <t>seed</t>
  </si>
  <si>
    <t>crosby</t>
  </si>
  <si>
    <t>https://www.youtube.com/watch?v=AG2BHbaBrQI&amp;t=11186</t>
  </si>
  <si>
    <t>TBPN | Tuesday, June 17th</t>
  </si>
  <si>
    <t>https://www.youtube.com/watch?v=AG2BHbaBrQI&amp;t=11024</t>
  </si>
  <si>
    <t>browserbase</t>
  </si>
  <si>
    <t>https://www.youtube.com/watch?v=AG2BHbaBrQI&amp;t=7581</t>
  </si>
  <si>
    <t>https://www.youtube.com/watch?v=AG2BHbaBrQI&amp;t=2025</t>
  </si>
  <si>
    <t>series_e</t>
  </si>
  <si>
    <t>ramp</t>
  </si>
  <si>
    <t>https://www.youtube.com/watch?v=AG2BHbaBrQI&amp;t=1153</t>
  </si>
  <si>
    <t>Wednesday, June 18th</t>
  </si>
  <si>
    <t>senra_systems</t>
  </si>
  <si>
    <t>https://www.youtube.com/watch?v=TPzjnu1SAAo&amp;t=13168</t>
  </si>
  <si>
    <t>TBPN | Wednesday, June 18th</t>
  </si>
  <si>
    <t>https://www.youtube.com/watch?v=TPzjnu1SAAo&amp;t=12724</t>
  </si>
  <si>
    <t>warp</t>
  </si>
  <si>
    <t>https://www.youtube.com/watch?v=TPzjnu1SAAo&amp;t=12183</t>
  </si>
  <si>
    <t>profound</t>
  </si>
  <si>
    <t>https://www.youtube.com/watch?v=TPzjnu1SAAo&amp;t=11932</t>
  </si>
  <si>
    <t>tennr</t>
  </si>
  <si>
    <t>https://www.youtube.com/watch?v=TPzjnu1SAAo&amp;t=11405</t>
  </si>
  <si>
    <t>https://www.youtube.com/watch?v=TPzjnu1SAAo&amp;t=11390</t>
  </si>
  <si>
    <t>traversal</t>
  </si>
  <si>
    <t>https://www.youtube.com/watch?v=TPzjnu1SAAo&amp;t=9855</t>
  </si>
  <si>
    <t>Thursday, June 19th</t>
  </si>
  <si>
    <t>growth</t>
  </si>
  <si>
    <t>commure_athelas</t>
  </si>
  <si>
    <t>https://www.youtube.com/watch?v=eR_W9_bM6MM&amp;t=10104</t>
  </si>
  <si>
    <t>TBPN | Thursday, June 19th</t>
  </si>
  <si>
    <t>https://www.youtube.com/watch?v=eR_W9_bM6MM&amp;t=9843</t>
  </si>
  <si>
    <t>https://www.youtube.com/watch?v=eR_W9_bM6MM&amp;t=8343</t>
  </si>
  <si>
    <t>https://www.youtube.com/watch?v=eR_W9_bM6MM&amp;t=2593</t>
  </si>
  <si>
    <t>https://www.youtube.com/watch?v=eR_W9_bM6MM&amp;t=517</t>
  </si>
  <si>
    <t>Friday, June 20th</t>
  </si>
  <si>
    <t>https://www.youtube.com/watch?v=1LVDYN_eb68&amp;t=12377</t>
  </si>
  <si>
    <t>TBPN | Friday, June 20th</t>
  </si>
  <si>
    <t>https://www.youtube.com/watch?v=1LVDYN_eb68&amp;t=12317</t>
  </si>
  <si>
    <t>https://www.youtube.com/watch?v=1LVDYN_eb68&amp;t=12114</t>
  </si>
  <si>
    <t>cluely</t>
  </si>
  <si>
    <t>https://www.youtube.com/watch?v=1LVDYN_eb68&amp;t=11338</t>
  </si>
  <si>
    <t>https://www.youtube.com/watch?v=1LVDYN_eb68&amp;t=10054</t>
  </si>
  <si>
    <t>meridian</t>
  </si>
  <si>
    <t>https://www.youtube.com/watch?v=1LVDYN_eb68&amp;t=10048</t>
  </si>
  <si>
    <t>https://www.youtube.com/watch?v=1LVDYN_eb68&amp;t=5139</t>
  </si>
  <si>
    <t>https://www.youtube.com/watch?v=1LVDYN_eb68&amp;t=4138</t>
  </si>
  <si>
    <t>https://www.youtube.com/watch?v=1LVDYN_eb68&amp;t=2262</t>
  </si>
  <si>
    <t>https://www.youtube.com/watch?v=1LVDYN_eb68&amp;t=1311</t>
  </si>
  <si>
    <t>https://www.youtube.com/watch?v=1LVDYN_eb68&amp;t=759</t>
  </si>
  <si>
    <t>Monday, June 23rd</t>
  </si>
  <si>
    <t>highlight</t>
  </si>
  <si>
    <t>https://www.youtube.com/watch?v=H4bOC-xK44U&amp;t=11786</t>
  </si>
  <si>
    <t>TBPN | Monday, June 23rd</t>
  </si>
  <si>
    <t>decagon</t>
  </si>
  <si>
    <t>https://www.youtube.com/watch?v=H4bOC-xK44U&amp;t=10726</t>
  </si>
  <si>
    <t>series_d</t>
  </si>
  <si>
    <t>juniper_square</t>
  </si>
  <si>
    <t>https://www.youtube.com/watch?v=H4bOC-xK44U&amp;t=10115</t>
  </si>
  <si>
    <t>Tuesday, June 24th</t>
  </si>
  <si>
    <t>https://www.youtube.com/watch?v=1oirrAXe564&amp;t=13484</t>
  </si>
  <si>
    <t>TBPN | Tuesday, June 24th</t>
  </si>
  <si>
    <t>https://www.youtube.com/watch?v=1oirrAXe564&amp;t=12098</t>
  </si>
  <si>
    <t>https://www.youtube.com/watch?v=1oirrAXe564&amp;t=12082</t>
  </si>
  <si>
    <t>https://www.youtube.com/watch?v=1oirrAXe564&amp;t=11896</t>
  </si>
  <si>
    <t>delphi</t>
  </si>
  <si>
    <t>https://www.youtube.com/watch?v=1oirrAXe564&amp;t=11060</t>
  </si>
  <si>
    <t>https://www.youtube.com/watch?v=1oirrAXe564&amp;t=10514</t>
  </si>
  <si>
    <t>superdial</t>
  </si>
  <si>
    <t>https://www.youtube.com/watch?v=1oirrAXe564&amp;t=10191</t>
  </si>
  <si>
    <t>https://www.youtube.com/watch?v=1oirrAXe564&amp;t=5997</t>
  </si>
  <si>
    <t>Wednesday, June 25th</t>
  </si>
  <si>
    <t>https://www.youtube.com/watch?v=-L4HttqnH5s&amp;t=11924</t>
  </si>
  <si>
    <t>TBPN | Wednesday, June 25th</t>
  </si>
  <si>
    <t>https://www.youtube.com/watch?v=-L4HttqnH5s&amp;t=10904</t>
  </si>
  <si>
    <t>https://www.youtube.com/watch?v=-L4HttqnH5s&amp;t=10849</t>
  </si>
  <si>
    <t>https://www.youtube.com/watch?v=-L4HttqnH5s&amp;t=10813</t>
  </si>
  <si>
    <t>https://www.youtube.com/watch?v=-L4HttqnH5s&amp;t=10520</t>
  </si>
  <si>
    <t>https://www.youtube.com/watch?v=-L4HttqnH5s&amp;t=7290</t>
  </si>
  <si>
    <t>Thursday, June 26th</t>
  </si>
  <si>
    <t>https://www.youtube.com/watch?v=u1mi-_6LXqM&amp;t=8025</t>
  </si>
  <si>
    <t>TBPN | Thursday, June 26th</t>
  </si>
  <si>
    <t>https://www.youtube.com/watch?v=u1mi-_6LXqM&amp;t=5554</t>
  </si>
  <si>
    <t>Friday, June 27th</t>
  </si>
  <si>
    <t>https://www.youtube.com/watch?v=9Lo6OvdUJ50&amp;t=10082</t>
  </si>
  <si>
    <t>TBPN | Friday, June 27th</t>
  </si>
  <si>
    <t>https://www.youtube.com/watch?v=9Lo6OvdUJ50&amp;t=7585</t>
  </si>
  <si>
    <t>https://www.youtube.com/watch?v=9Lo6OvdUJ50&amp;t=527</t>
  </si>
  <si>
    <t>https://www.youtube.com/watch?v=9Lo6OvdUJ50&amp;t=311</t>
  </si>
  <si>
    <t>Monday, June 30th</t>
  </si>
  <si>
    <t>https://www.youtube.com/watch?v=-AIVf1zafro&amp;t=10694</t>
  </si>
  <si>
    <t>TBPN | Monday, June 30th</t>
  </si>
  <si>
    <t>campfire</t>
  </si>
  <si>
    <t>https://www.youtube.com/watch?v=-AIVf1zafro&amp;t=10069</t>
  </si>
  <si>
    <t>https://www.youtube.com/watch?v=-AIVf1zafro&amp;t=8694</t>
  </si>
  <si>
    <t>https://www.youtube.com/watch?v=-AIVf1zafro&amp;t=8109</t>
  </si>
  <si>
    <t>https://www.youtube.com/watch?v=-AIVf1zafro&amp;t=6090</t>
  </si>
  <si>
    <t>https://www.youtube.com/watch?v=-AIVf1zafro&amp;t=4772</t>
  </si>
  <si>
    <t>https://www.youtube.com/watch?v=-AIVf1zafro&amp;t=699</t>
  </si>
  <si>
    <t>Tuesday, July 1st</t>
  </si>
  <si>
    <t>https://www.youtube.com/watch?v=505dH-hXs-g&amp;t=11044</t>
  </si>
  <si>
    <t>TBPN | Tuesday, July 1st</t>
  </si>
  <si>
    <t>https://www.youtube.com/watch?v=505dH-hXs-g&amp;t=11038</t>
  </si>
  <si>
    <t>ambrook</t>
  </si>
  <si>
    <t>https://www.youtube.com/watch?v=505dH-hXs-g&amp;t=10640</t>
  </si>
  <si>
    <t>https://www.youtube.com/watch?v=505dH-hXs-g&amp;t=3353</t>
  </si>
  <si>
    <t>https://www.youtube.com/watch?v=505dH-hXs-g&amp;t=792</t>
  </si>
  <si>
    <t>https://www.youtube.com/watch?v=505dH-hXs-g&amp;t=503</t>
  </si>
  <si>
    <t>Wednesday, July 2nd</t>
  </si>
  <si>
    <t>https://www.youtube.com/watch?v=3FTw5YKVKpE&amp;t=10211</t>
  </si>
  <si>
    <t>TBPN | Wednesday, July 2nd</t>
  </si>
  <si>
    <t>paraform</t>
  </si>
  <si>
    <t>https://www.youtube.com/watch?v=3FTw5YKVKpE&amp;t=9298</t>
  </si>
  <si>
    <t>https://www.youtube.com/watch?v=3FTw5YKVKpE&amp;t=7516</t>
  </si>
  <si>
    <t>https://www.youtube.com/watch?v=3FTw5YKVKpE&amp;t=5769</t>
  </si>
  <si>
    <t>Thursday, July 3rd</t>
  </si>
  <si>
    <t>fundamental_research_labs</t>
  </si>
  <si>
    <t>https://www.youtube.com/watch?v=EGXyKYWjaG8&amp;t=12718</t>
  </si>
  <si>
    <t>TBPN | Thursday, July 3rd</t>
  </si>
  <si>
    <t>https://www.youtube.com/watch?v=EGXyKYWjaG8&amp;t=12441</t>
  </si>
  <si>
    <t>extend_app</t>
  </si>
  <si>
    <t>https://www.youtube.com/watch?v=EGXyKYWjaG8&amp;t=10596</t>
  </si>
  <si>
    <t>https://www.youtube.com/watch?v=EGXyKYWjaG8&amp;t=9889</t>
  </si>
  <si>
    <t>https://www.youtube.com/watch?v=EGXyKYWjaG8&amp;t=9172</t>
  </si>
  <si>
    <t>https://www.youtube.com/watch?v=EGXyKYWjaG8&amp;t=2201</t>
  </si>
  <si>
    <t>Tuesday, July 8th</t>
  </si>
  <si>
    <t>halter</t>
  </si>
  <si>
    <t>https://www.youtube.com/watch?v=DqBeER8IDIE&amp;t=7281</t>
  </si>
  <si>
    <t>TBPN | Tuesday, July 8th</t>
  </si>
  <si>
    <t>airgarage</t>
  </si>
  <si>
    <t>https://www.youtube.com/watch?v=DqBeER8IDIE&amp;t=4676</t>
  </si>
  <si>
    <t>Wednesday, July 9th</t>
  </si>
  <si>
    <t>https://www.youtube.com/watch?v=p7ERvuUVnW8&amp;t=237</t>
  </si>
  <si>
    <t>TBPN | Wednesday, July 9th</t>
  </si>
  <si>
    <t>Thursday, July 10th</t>
  </si>
  <si>
    <t>https://www.youtube.com/watch?v=e2Gm69jkqu4&amp;t=11999</t>
  </si>
  <si>
    <t>TBPN | Thursday, July 10th</t>
  </si>
  <si>
    <t>https://www.youtube.com/watch?v=e2Gm69jkqu4&amp;t=9976</t>
  </si>
  <si>
    <t>moment</t>
  </si>
  <si>
    <t>https://www.youtube.com/watch?v=e2Gm69jkqu4&amp;t=8219</t>
  </si>
  <si>
    <t>https://www.youtube.com/watch?v=e2Gm69jkqu4&amp;t=5882</t>
  </si>
  <si>
    <t>varda</t>
  </si>
  <si>
    <t>https://www.youtube.com/watch?v=e2Gm69jkqu4&amp;t=5821</t>
  </si>
  <si>
    <t>Friday, July 11th</t>
  </si>
  <si>
    <t>https://www.youtube.com/watch?v=oo9qWcWRQvw&amp;t=9018</t>
  </si>
  <si>
    <t>TBPN | Friday, July 11th</t>
  </si>
  <si>
    <t>Monday, July 14th</t>
  </si>
  <si>
    <t>monumental_labs</t>
  </si>
  <si>
    <t>https://www.youtube.com/watch?v=TygSX9ySt4s&amp;t=10935</t>
  </si>
  <si>
    <t>TBPN | Monday, July 14th</t>
  </si>
  <si>
    <t>nothing</t>
  </si>
  <si>
    <t>carl_pei</t>
  </si>
  <si>
    <t>https://www.youtube.com/watch?v=TygSX9ySt4s&amp;t=9477</t>
  </si>
  <si>
    <t>https://www.youtube.com/watch?v=TygSX9ySt4s&amp;t=4561</t>
  </si>
  <si>
    <t>https://www.youtube.com/watch?v=TygSX9ySt4s&amp;t=4108</t>
  </si>
  <si>
    <t>https://www.youtube.com/watch?v=TygSX9ySt4s&amp;t=606</t>
  </si>
  <si>
    <t>Tuesday, July 15th</t>
  </si>
  <si>
    <t>https://www.youtube.com/watch?v=Hn6e4-1ICM4&amp;t=10473</t>
  </si>
  <si>
    <t>TBPN | Tuesday, July 15th</t>
  </si>
  <si>
    <t>https://www.youtube.com/watch?v=Hn6e4-1ICM4&amp;t=10150</t>
  </si>
  <si>
    <t>unify</t>
  </si>
  <si>
    <t>https://www.youtube.com/watch?v=Hn6e4-1ICM4&amp;t=9409</t>
  </si>
  <si>
    <t>Wednesday, July 16th</t>
  </si>
  <si>
    <t>chariot_defense</t>
  </si>
  <si>
    <t>https://www.youtube.com/watch?v=LDfWsIVKiJA&amp;t=9423</t>
  </si>
  <si>
    <t>TBPN | Wednesday, July 16th</t>
  </si>
  <si>
    <t>Thursday, July 17th</t>
  </si>
  <si>
    <t>https://www.youtube.com/watch?v=TVW18c2b2Yc&amp;t=14219</t>
  </si>
  <si>
    <t>TBPN | Thursday, July 17th</t>
  </si>
  <si>
    <t>https://www.youtube.com/watch?v=TVW18c2b2Yc&amp;t=14190</t>
  </si>
  <si>
    <t>https://www.youtube.com/watch?v=TVW18c2b2Yc&amp;t=14026</t>
  </si>
  <si>
    <t>substack</t>
  </si>
  <si>
    <t>https://www.youtube.com/watch?v=TVW18c2b2Yc&amp;t=12807</t>
  </si>
  <si>
    <t>confident_security</t>
  </si>
  <si>
    <t>https://www.youtube.com/watch?v=TVW18c2b2Yc&amp;t=10677</t>
  </si>
  <si>
    <t>jeff_pollak</t>
  </si>
  <si>
    <t>https://www.youtube.com/watch?v=TVW18c2b2Yc&amp;t=9669</t>
  </si>
  <si>
    <t>hadrian</t>
  </si>
  <si>
    <t>https://www.youtube.com/watch?v=TVW18c2b2Yc&amp;t=5686</t>
  </si>
  <si>
    <t>Friday, July 18th</t>
  </si>
  <si>
    <t>joe_weisenthal</t>
  </si>
  <si>
    <t>https://www.youtube.com/watch?v=HiXaZPLC50g&amp;t=7237</t>
  </si>
  <si>
    <t>TBPN | Friday, July 18th</t>
  </si>
  <si>
    <t>radical_ai</t>
  </si>
  <si>
    <t>https://www.youtube.com/watch?v=HiXaZPLC50g&amp;t=6129</t>
  </si>
  <si>
    <t>Monday, July 21st</t>
  </si>
  <si>
    <t>fortuna_health</t>
  </si>
  <si>
    <t>https://www.youtube.com/watch?v=7-DCCfzTqEw&amp;t=11147</t>
  </si>
  <si>
    <t>TBPN | Monday, July 21st</t>
  </si>
  <si>
    <t>mariana_minerals</t>
  </si>
  <si>
    <t>https://www.youtube.com/watch?v=7-DCCfzTqEw&amp;t=9172</t>
  </si>
  <si>
    <t>Tuesday, July 22nd</t>
  </si>
  <si>
    <t>scrunch_ai</t>
  </si>
  <si>
    <t>https://www.youtube.com/watch?v=mQYynR5csGw&amp;t=10262</t>
  </si>
  <si>
    <t>TBPN | Tuesday, July 22nd</t>
  </si>
  <si>
    <t>lgnd_ai</t>
  </si>
  <si>
    <t>https://www.youtube.com/watch?v=mQYynR5csGw&amp;t=9925</t>
  </si>
  <si>
    <t>slingshot_ai</t>
  </si>
  <si>
    <t>https://www.youtube.com/watch?v=mQYynR5csGw&amp;t=8008</t>
  </si>
  <si>
    <t>https://www.youtube.com/watch?v=mQYynR5csGw&amp;t=7339</t>
  </si>
  <si>
    <t>Wednesday, July 23rd</t>
  </si>
  <si>
    <t>diode_computers</t>
  </si>
  <si>
    <t>https://www.youtube.com/watch?v=WtGOTYCMT1Y&amp;t=7823</t>
  </si>
  <si>
    <t>TBPN | Wednesday, July 23rd</t>
  </si>
  <si>
    <t>vanta</t>
  </si>
  <si>
    <t>https://www.youtube.com/watch?v=WtGOTYCMT1Y&amp;t=5137</t>
  </si>
  <si>
    <t>tyler</t>
  </si>
  <si>
    <t>https://www.youtube.com/watch?v=WtGOTYCMT1Y&amp;t=4645</t>
  </si>
  <si>
    <t>Thursday, July 24th</t>
  </si>
  <si>
    <t>https://www.youtube.com/watch?v=yFx-tLsCf48&amp;t=12422</t>
  </si>
  <si>
    <t>TBPN | Thursday, July 24th</t>
  </si>
  <si>
    <t>https://www.youtube.com/watch?v=yFx-tLsCf48&amp;t=12117</t>
  </si>
  <si>
    <t>brightai</t>
  </si>
  <si>
    <t>https://www.youtube.com/watch?v=yFx-tLsCf48&amp;t=10860</t>
  </si>
  <si>
    <t>https://www.youtube.com/watch?v=yFx-tLsCf48&amp;t=631</t>
  </si>
  <si>
    <t>Friday, July 25th</t>
  </si>
  <si>
    <t>https://www.youtube.com/watch?v=58KAhpD_avU&amp;t=2768</t>
  </si>
  <si>
    <t>TBPN | Friday, July 25th</t>
  </si>
  <si>
    <t>Monday, July 28th</t>
  </si>
  <si>
    <t>julius_ai</t>
  </si>
  <si>
    <t>https://www.youtube.com/watch?v=WftsMRR4Zu8&amp;t=7510</t>
  </si>
  <si>
    <t>TBPN | Monday, July 28th</t>
  </si>
  <si>
    <t>Tuesday, July 29th</t>
  </si>
  <si>
    <t>offdeal</t>
  </si>
  <si>
    <t>https://www.youtube.com/watch?v=JxOvGzSqSd0&amp;t=7679</t>
  </si>
  <si>
    <t>TBPN | Tuesday, July 29th</t>
  </si>
  <si>
    <t>promptfoo</t>
  </si>
  <si>
    <t>https://www.youtube.com/watch?v=JxOvGzSqSd0&amp;t=6414</t>
  </si>
  <si>
    <t>https://www.youtube.com/watch?v=JxOvGzSqSd0&amp;t=6333</t>
  </si>
  <si>
    <t>https://www.youtube.com/watch?v=JxOvGzSqSd0&amp;t=5078</t>
  </si>
  <si>
    <t>https://www.youtube.com/watch?v=JxOvGzSqSd0&amp;t=4014</t>
  </si>
  <si>
    <t>Wednesday, July 30th</t>
  </si>
  <si>
    <t>https://www.youtube.com/watch?v=xdOop1oJfjg&amp;t=4700</t>
  </si>
  <si>
    <t>TBPN | Wednesday, July 30th</t>
  </si>
  <si>
    <t>https://www.youtube.com/watch?v=xdOop1oJfjg&amp;t=3261</t>
  </si>
  <si>
    <t>https://www.youtube.com/watch?v=xdOop1oJfjg&amp;t=1103</t>
  </si>
  <si>
    <t>Thursday, July 31st</t>
  </si>
  <si>
    <t>figma</t>
  </si>
  <si>
    <t>dylan_field</t>
  </si>
  <si>
    <t>https://www.youtube.com/watch?v=sk0JGzmXosE&amp;t=6600</t>
  </si>
  <si>
    <t>LIVE from NYSE for $FIG</t>
  </si>
  <si>
    <t>Friday, August 1st</t>
  </si>
  <si>
    <t>https://www.youtube.com/watch?v=6Bg4p53MpNo&amp;t=3782</t>
  </si>
  <si>
    <t>TBPN | Friday, August 1st</t>
  </si>
  <si>
    <t>Monday, August 4th</t>
  </si>
  <si>
    <t>https://www.youtube.com/watch?v=09H_QlRTldE&amp;t=11857</t>
  </si>
  <si>
    <t>TBPN | Monday, August 4th</t>
  </si>
  <si>
    <t>https://www.youtube.com/watch?v=09H_QlRTldE&amp;t=11841</t>
  </si>
  <si>
    <t>https://www.youtube.com/watch?v=09H_QlRTldE&amp;t=11831</t>
  </si>
  <si>
    <t>knit</t>
  </si>
  <si>
    <t>https://www.youtube.com/watch?v=09H_QlRTldE&amp;t=11371</t>
  </si>
  <si>
    <t>rune_technologies</t>
  </si>
  <si>
    <t>https://www.youtube.com/watch?v=09H_QlRTldE&amp;t=10255</t>
  </si>
  <si>
    <t>https://www.youtube.com/watch?v=09H_QlRTldE&amp;t=509</t>
  </si>
  <si>
    <t>Tuesday, August 5th</t>
  </si>
  <si>
    <t>clay</t>
  </si>
  <si>
    <t>https://www.youtube.com/watch?v=3bbn6SzNZD8&amp;t=12067</t>
  </si>
  <si>
    <t>TBPN | Tuesday, August 5th</t>
  </si>
  <si>
    <t>https://www.youtube.com/watch?v=3bbn6SzNZD8&amp;t=11313</t>
  </si>
  <si>
    <t>two_cent_software</t>
  </si>
  <si>
    <t>https://www.youtube.com/watch?v=3bbn6SzNZD8&amp;t=11209</t>
  </si>
  <si>
    <t>https://www.youtube.com/watch?v=3bbn6SzNZD8&amp;t=6751</t>
  </si>
  <si>
    <t>https://www.youtube.com/watch?v=3bbn6SzNZD8&amp;t=2962</t>
  </si>
  <si>
    <t>https://www.youtube.com/watch?v=3bbn6SzNZD8&amp;t=2380</t>
  </si>
  <si>
    <t>Wednesday, August 6th</t>
  </si>
  <si>
    <t>rillet</t>
  </si>
  <si>
    <t>https://www.youtube.com/watch?v=W-P7gnGWnd4&amp;t=11913</t>
  </si>
  <si>
    <t>TBPN | Wednesday, August 6th</t>
  </si>
  <si>
    <t>https://www.youtube.com/watch?v=W-P7gnGWnd4&amp;t=9695</t>
  </si>
  <si>
    <t>https://www.youtube.com/watch?v=W-P7gnGWnd4&amp;t=7998</t>
  </si>
  <si>
    <t>Thursday, August 7th</t>
  </si>
  <si>
    <t>https://www.youtube.com/watch?v=gaImbWPGgtU&amp;t=5876</t>
  </si>
  <si>
    <t>OpenAI LIVE: Greg Brockman, Mark Chen &amp; More</t>
  </si>
  <si>
    <t>Friday, August 8th</t>
  </si>
  <si>
    <t>https://www.youtube.com/watch?v=MmVgnqdvYYA&amp;t=10859</t>
  </si>
  <si>
    <t>TBPN | Friday, August 8th</t>
  </si>
  <si>
    <t>orbital_operations</t>
  </si>
  <si>
    <t>https://www.youtube.com/watch?v=MmVgnqdvYYA&amp;t=10461</t>
  </si>
  <si>
    <t>https://www.youtube.com/watch?v=MmVgnqdvYYA&amp;t=4741</t>
  </si>
  <si>
    <t>Monday, August 11th</t>
  </si>
  <si>
    <t>vulcan_elements</t>
  </si>
  <si>
    <t>https://www.youtube.com/watch?v=NgPWF5-VtWQ&amp;t=9217</t>
  </si>
  <si>
    <t>TBPN | Monday, August 11th</t>
  </si>
  <si>
    <t>https://www.youtube.com/watch?v=NgPWF5-VtWQ&amp;t=7336</t>
  </si>
  <si>
    <t>Wednesday, August 13th</t>
  </si>
  <si>
    <t>https://www.youtube.com/watch?v=oN6Av-1uiu4&amp;t=11435</t>
  </si>
  <si>
    <t>Keith Rabois, Alfred Lin &amp; More | Wednesday, August 13th</t>
  </si>
  <si>
    <t>https://www.youtube.com/watch?v=oN6Av-1uiu4&amp;t=10993</t>
  </si>
  <si>
    <t>https://www.youtube.com/watch?v=oN6Av-1uiu4&amp;t=10546</t>
  </si>
  <si>
    <t>https://www.youtube.com/watch?v=oN6Av-1uiu4&amp;t=10407</t>
  </si>
  <si>
    <t>https://www.youtube.com/watch?v=oN6Av-1uiu4&amp;t=420</t>
  </si>
  <si>
    <t>Thursday, August 14th</t>
  </si>
  <si>
    <t>https://www.youtube.com/watch?v=5YbXiwlV_3w&amp;t=10644</t>
  </si>
  <si>
    <t>https://www.youtube.com/watch?v=5YbXiwlV_3w&amp;t=10007</t>
  </si>
  <si>
    <t>Friday, August 15th</t>
  </si>
  <si>
    <t>https://www.youtube.com/watch?v=cpOVyclhOd8&amp;t=10366</t>
  </si>
  <si>
    <t>Delian vs. Everett: Live Slop vs. Steel Debate | Friday, August 15th</t>
  </si>
  <si>
    <t>earli_inc</t>
  </si>
  <si>
    <t>https://www.youtube.com/watch?v=cpOVyclhOd8&amp;t=10200</t>
  </si>
  <si>
    <t>https://www.youtube.com/watch?v=cpOVyclhOd8&amp;t=8265</t>
  </si>
  <si>
    <t>https://www.youtube.com/watch?v=cpOVyclhOd8&amp;t=3195</t>
  </si>
  <si>
    <t>Tuesday, August 19th</t>
  </si>
  <si>
    <t>convoke</t>
  </si>
  <si>
    <t>https://www.youtube.com/watch?v=yByVUf90XvA&amp;t=11237</t>
  </si>
  <si>
    <t>Chamath is SPAC! | Tuesday, August 19th</t>
  </si>
  <si>
    <t>medallion</t>
  </si>
  <si>
    <t>https://www.youtube.com/watch?v=yByVUf90XvA&amp;t=10894</t>
  </si>
  <si>
    <t>basic_capital</t>
  </si>
  <si>
    <t>https://www.youtube.com/watch?v=yByVUf90XvA&amp;t=10217</t>
  </si>
  <si>
    <t>pylon</t>
  </si>
  <si>
    <t>https://www.youtube.com/watch?v=yByVUf90XvA&amp;t=9426</t>
  </si>
  <si>
    <t>https://www.youtube.com/watch?v=yByVUf90XvA&amp;t=7744</t>
  </si>
  <si>
    <t>https://www.youtube.com/watch?v=yByVUf90XvA&amp;t=5134</t>
  </si>
  <si>
    <t>https://www.youtube.com/watch?v=yByVUf90XvA&amp;t=4916</t>
  </si>
  <si>
    <t>Wednesday, August 20th</t>
  </si>
  <si>
    <t>https://www.youtube.com/watch?v=FQ2nh9aZ7Hk&amp;t=13038</t>
  </si>
  <si>
    <t>Mark Cuban, Vlad Tenev &amp; MORE | Wednesday, August 20th</t>
  </si>
  <si>
    <t>eliseai</t>
  </si>
  <si>
    <t>https://www.youtube.com/watch?v=FQ2nh9aZ7Hk&amp;t=12497</t>
  </si>
  <si>
    <t>https://www.youtube.com/watch?v=FQ2nh9aZ7Hk&amp;t=12364</t>
  </si>
  <si>
    <t>Thursday, August 21st</t>
  </si>
  <si>
    <t>https://www.youtube.com/watch?v=YREPXp8Is3Y&amp;t=6200</t>
  </si>
  <si>
    <t>David Senra LIVE in The Ultradome | Thursday, August 21st</t>
  </si>
  <si>
    <t>https://www.youtube.com/watch?v=YREPXp8Is3Y&amp;t=4501</t>
  </si>
  <si>
    <t>features_and_labels</t>
  </si>
  <si>
    <t>https://www.youtube.com/watch?v=YREPXp8Is3Y&amp;t=4478</t>
  </si>
  <si>
    <t>dirac</t>
  </si>
  <si>
    <t>https://www.youtube.com/watch?v=YREPXp8Is3Y&amp;t=3891</t>
  </si>
  <si>
    <t>https://www.youtube.com/watch?v=YREPXp8Is3Y&amp;t=2972</t>
  </si>
  <si>
    <t>Friday, August 22nd</t>
  </si>
  <si>
    <t>https://www.youtube.com/watch?v=Xm-XdUDdnkw&amp;t=9598</t>
  </si>
  <si>
    <t>https://www.youtube.com/watch?v=Xm-XdUDdnkw&amp;t=9366</t>
  </si>
  <si>
    <t>https://www.youtube.com/watch?v=Xm-XdUDdnkw&amp;t=318</t>
  </si>
  <si>
    <t>Monday, August 25th</t>
  </si>
  <si>
    <t>https://www.youtube.com/watch?v=HxUiaty6JFU&amp;t=915</t>
  </si>
  <si>
    <t>Tuesday, August 26th</t>
  </si>
  <si>
    <t>https://www.youtube.com/watch?v=ON8wnfRd7w4&amp;t=11893</t>
  </si>
  <si>
    <t>blue_water_autonomy</t>
  </si>
  <si>
    <t>https://www.youtube.com/watch?v=ON8wnfRd7w4&amp;t=11545</t>
  </si>
  <si>
    <t>https://www.youtube.com/watch?v=ON8wnfRd7w4&amp;t=11098</t>
  </si>
  <si>
    <t>attio</t>
  </si>
  <si>
    <t>https://www.youtube.com/watch?v=ON8wnfRd7w4&amp;t=9354</t>
  </si>
  <si>
    <t>https://www.youtube.com/watch?v=ON8wnfRd7w4&amp;t=7613</t>
  </si>
  <si>
    <t>https://www.youtube.com/watch?v=ON8wnfRd7w4&amp;t=3726</t>
  </si>
  <si>
    <t>Wednesday, August 27th</t>
  </si>
  <si>
    <t>https://www.youtube.com/watch?v=qrGxSjEWrMQ&amp;t=10611</t>
  </si>
  <si>
    <t>https://www.youtube.com/watch?v=qrGxSjEWrMQ&amp;t=8776</t>
  </si>
  <si>
    <t>https://www.youtube.com/watch?v=qrGxSjEWrMQ&amp;t=5862</t>
  </si>
  <si>
    <t>Thursday, August 28th</t>
  </si>
  <si>
    <t>keychain</t>
  </si>
  <si>
    <t>https://www.youtube.com/watch?v=EJWsl3l8m-0&amp;t=11129</t>
  </si>
  <si>
    <t>framer</t>
  </si>
  <si>
    <t>https://www.youtube.com/watch?v=EJWsl3l8m-0&amp;t=9412</t>
  </si>
  <si>
    <t>Friday, August 29th</t>
  </si>
  <si>
    <t>https://www.youtube.com/watch?v=sPol_fvbLH0&amp;t=9514</t>
  </si>
  <si>
    <t>processing_date</t>
  </si>
  <si>
    <t>detection_timestamp_seconds</t>
  </si>
  <si>
    <t>order</t>
  </si>
  <si>
    <t>funding_amount_log</t>
  </si>
  <si>
    <t>is_john</t>
  </si>
  <si>
    <t>is_jordi</t>
  </si>
  <si>
    <t>plr_norm</t>
  </si>
  <si>
    <t>date_formated_other</t>
  </si>
  <si>
    <t>date_formated</t>
  </si>
  <si>
    <t>episode_title_clean</t>
  </si>
  <si>
    <t>funding_round</t>
  </si>
  <si>
    <t>funding_valuation</t>
  </si>
  <si>
    <t>funding_amount</t>
  </si>
  <si>
    <t>company_name</t>
  </si>
  <si>
    <t>gong_master</t>
  </si>
  <si>
    <t>youtube_timestamped_link</t>
  </si>
  <si>
    <t>plr</t>
  </si>
  <si>
    <t>confidence</t>
  </si>
  <si>
    <t>detection_timestamp_formatted</t>
  </si>
  <si>
    <t>upload_date_formatted</t>
  </si>
  <si>
    <t>video_title</t>
  </si>
  <si>
    <t>hit_type</t>
  </si>
  <si>
    <t>nonfunding</t>
  </si>
  <si>
    <t>funding</t>
  </si>
  <si>
    <t>funding_flag</t>
  </si>
  <si>
    <t>funding_stage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</si>
</sst>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1" x14ac:knownFonts="1"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65" formatCode="yyyy\-mm\-dd;@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02BCC-D7C7-E147-8276-5E4AC92C870D}" name="Table1" displayName="Table1" ref="A1:V234" totalsRowShown="0">
  <autoFilter ref="A1:V234" xr:uid="{E651D220-9CA2-3646-9195-99E4B166689A}"/>
  <sortState xmlns:xlrd2="http://schemas.microsoft.com/office/spreadsheetml/2017/richdata2" ref="A2:V234">
    <sortCondition descending="1" ref="T1:T234"/>
  </sortState>
  <tableColumns count="22">
    <tableColumn id="1" xr3:uid="{6966D540-E8E4-8D44-BBC0-DC98503B6A7D}" name="video_title"/>
    <tableColumn id="2" xr3:uid="{26D7CA69-E2DF-DD44-9DD1-6E9866A24D3A}" name="upload_date_formatted" dataDxfId="12"/>
    <tableColumn id="3" xr3:uid="{852BF3BB-A09A-384F-B6FA-F2FE2BD7848E}" name="detection_timestamp_formatted" dataDxfId="11"/>
    <tableColumn id="4" xr3:uid="{1DE39A17-80BB-5B43-9CEC-13E4D0C05C11}" name="confidence" dataDxfId="10"/>
    <tableColumn id="5" xr3:uid="{0F94F1F5-F866-FA48-B23E-3984B9331E30}" name="plr" dataDxfId="9"/>
    <tableColumn id="6" xr3:uid="{2072D89C-694C-554B-80CF-405B5E8DCC31}" name="youtube_timestamped_link"/>
    <tableColumn id="7" xr3:uid="{BCD023BF-F0DA-964D-B339-6EBDEAC231B9}" name="gong_master"/>
    <tableColumn id="8" xr3:uid="{E1663E42-2EB8-8C48-B22E-5DD1468663DB}" name="company_name"/>
    <tableColumn id="9" xr3:uid="{F7E1D75D-9CC9-FE45-9BE5-865825F24D59}" name="funding_amount"/>
    <tableColumn id="10" xr3:uid="{C012927F-4903-BD40-97C8-484DBB97F6E5}" name="funding_valuation"/>
    <tableColumn id="11" xr3:uid="{D38720AD-A8D3-0D4D-B5B5-8214D6BEF1A6}" name="funding_round"/>
    <tableColumn id="12" xr3:uid="{C8158A4D-980A-E944-90CD-C5124AA42A83}" name="episode_title_clean"/>
    <tableColumn id="13" xr3:uid="{63088E41-61E4-7A42-975A-73244DA063CF}" name="date_formated" dataDxfId="8"/>
    <tableColumn id="14" xr3:uid="{90954E9A-5C00-514D-9335-08D181132C24}" name="date_formated_other" dataDxfId="7"/>
    <tableColumn id="15" xr3:uid="{24250FD6-7496-EB46-8E15-80EFDE7F36B2}" name="plr_norm" dataDxfId="6"/>
    <tableColumn id="16" xr3:uid="{E971366F-917B-FD40-8717-5865E889DCE6}" name="is_jordi" dataDxfId="5"/>
    <tableColumn id="17" xr3:uid="{696DF3EF-B76B-8844-B573-587F2CBEC5E5}" name="is_john" dataDxfId="4"/>
    <tableColumn id="18" xr3:uid="{9E41B625-4D15-904D-AF27-177E6E530187}" name="funding_amount_log" dataDxfId="3"/>
    <tableColumn id="22" xr3:uid="{A3F61BF7-E40F-3647-8591-FD8A282FBB72}" name="funding_flag" dataDxfId="0">
      <calculatedColumnFormula>IF(K2&gt;0, "funding","nonfunding")</calculatedColumnFormula>
    </tableColumn>
    <tableColumn id="19" xr3:uid="{FE6DBAFA-9A69-5241-92B7-C13BAE20402A}" name="order" dataDxfId="2"/>
    <tableColumn id="20" xr3:uid="{DB5B6B36-0598-7241-A877-597FAF712FE0}" name="detection_timestamp_seconds"/>
    <tableColumn id="21" xr3:uid="{A7F86B98-F558-F248-8642-0CD6128C47E3}" name="processing_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9F6D-4799-AB43-9415-0DDF647F3179}">
  <dimension ref="A1:V234"/>
  <sheetViews>
    <sheetView topLeftCell="N1" workbookViewId="0">
      <selection activeCell="S2" sqref="S2"/>
    </sheetView>
  </sheetViews>
  <sheetFormatPr baseColWidth="10" defaultRowHeight="13" x14ac:dyDescent="0.15"/>
  <cols>
    <col min="1" max="1" width="11.83203125" customWidth="1"/>
    <col min="2" max="2" width="22" customWidth="1"/>
    <col min="3" max="3" width="29" customWidth="1"/>
    <col min="4" max="4" width="12.33203125" customWidth="1"/>
    <col min="6" max="6" width="25.33203125" customWidth="1"/>
    <col min="7" max="7" width="14" customWidth="1"/>
    <col min="8" max="9" width="16.33203125" customWidth="1"/>
    <col min="10" max="10" width="17.83203125" customWidth="1"/>
    <col min="11" max="11" width="15" customWidth="1"/>
    <col min="12" max="12" width="19.33203125" customWidth="1"/>
    <col min="13" max="13" width="15" customWidth="1"/>
    <col min="14" max="14" width="20.1640625" customWidth="1"/>
    <col min="18" max="19" width="19.83203125" customWidth="1"/>
    <col min="21" max="21" width="28.33203125" customWidth="1"/>
    <col min="22" max="22" width="17" customWidth="1"/>
  </cols>
  <sheetData>
    <row r="1" spans="1:22" x14ac:dyDescent="0.15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448</v>
      </c>
      <c r="K1" t="s">
        <v>447</v>
      </c>
      <c r="L1" t="s">
        <v>446</v>
      </c>
      <c r="M1" t="s">
        <v>445</v>
      </c>
      <c r="N1" t="s">
        <v>444</v>
      </c>
      <c r="O1" t="s">
        <v>443</v>
      </c>
      <c r="P1" t="s">
        <v>442</v>
      </c>
      <c r="Q1" t="s">
        <v>441</v>
      </c>
      <c r="R1" t="s">
        <v>440</v>
      </c>
      <c r="S1" t="s">
        <v>461</v>
      </c>
      <c r="T1" t="s">
        <v>439</v>
      </c>
      <c r="U1" t="s">
        <v>438</v>
      </c>
      <c r="V1" t="s">
        <v>437</v>
      </c>
    </row>
    <row r="2" spans="1:22" x14ac:dyDescent="0.15">
      <c r="A2" t="s">
        <v>435</v>
      </c>
      <c r="B2" s="1">
        <v>45899</v>
      </c>
      <c r="C2" s="4">
        <v>0.11011574074074074</v>
      </c>
      <c r="D2" s="4">
        <v>0.98</v>
      </c>
      <c r="E2" s="4">
        <v>13.42</v>
      </c>
      <c r="F2" t="s">
        <v>436</v>
      </c>
      <c r="G2" t="s">
        <v>2</v>
      </c>
      <c r="L2" t="s">
        <v>435</v>
      </c>
      <c r="M2" s="1">
        <v>45898</v>
      </c>
      <c r="N2" s="3">
        <v>45898</v>
      </c>
      <c r="O2" s="2">
        <v>0.59809999999999997</v>
      </c>
      <c r="P2" s="1">
        <v>1</v>
      </c>
      <c r="Q2" s="1">
        <v>0</v>
      </c>
      <c r="R2" s="2" t="s">
        <v>0</v>
      </c>
      <c r="S2" s="2" t="str">
        <f>IF(K2&gt;0, "funding","nonfunding")</f>
        <v>nonfunding</v>
      </c>
      <c r="T2" s="1">
        <v>233</v>
      </c>
      <c r="U2">
        <v>9514.2759999999998</v>
      </c>
      <c r="V2" s="1">
        <v>45899</v>
      </c>
    </row>
    <row r="3" spans="1:22" x14ac:dyDescent="0.15">
      <c r="A3" t="s">
        <v>430</v>
      </c>
      <c r="B3" s="1">
        <v>45897</v>
      </c>
      <c r="C3" s="4">
        <v>0.10893518518518519</v>
      </c>
      <c r="D3" s="4">
        <v>0.98</v>
      </c>
      <c r="E3" s="4">
        <v>8.89</v>
      </c>
      <c r="F3" t="s">
        <v>434</v>
      </c>
      <c r="G3" t="s">
        <v>2</v>
      </c>
      <c r="H3" t="s">
        <v>433</v>
      </c>
      <c r="I3">
        <v>100</v>
      </c>
      <c r="J3">
        <v>2000</v>
      </c>
      <c r="K3" t="s">
        <v>138</v>
      </c>
      <c r="L3" t="s">
        <v>430</v>
      </c>
      <c r="M3" s="1">
        <v>45897</v>
      </c>
      <c r="N3" s="3">
        <v>45897</v>
      </c>
      <c r="O3" s="2">
        <v>0.86429999999999996</v>
      </c>
      <c r="P3" s="1">
        <v>1</v>
      </c>
      <c r="Q3" s="1">
        <v>0</v>
      </c>
      <c r="R3" s="2">
        <v>2</v>
      </c>
      <c r="S3" s="2" t="str">
        <f>IF(K3&gt;0, "funding","nonfunding")</f>
        <v>funding</v>
      </c>
      <c r="T3" s="1">
        <v>232</v>
      </c>
      <c r="U3">
        <v>9412.6110000000008</v>
      </c>
      <c r="V3" s="1">
        <v>45898</v>
      </c>
    </row>
    <row r="4" spans="1:22" x14ac:dyDescent="0.15">
      <c r="A4" t="s">
        <v>430</v>
      </c>
      <c r="B4" s="1">
        <v>45897</v>
      </c>
      <c r="C4" s="4">
        <v>0.12880787037037036</v>
      </c>
      <c r="D4" s="4">
        <v>0.97</v>
      </c>
      <c r="E4" s="4">
        <v>14.85</v>
      </c>
      <c r="F4" t="s">
        <v>432</v>
      </c>
      <c r="G4" t="s">
        <v>10</v>
      </c>
      <c r="H4" t="s">
        <v>431</v>
      </c>
      <c r="I4">
        <v>30</v>
      </c>
      <c r="K4" t="s">
        <v>15</v>
      </c>
      <c r="L4" t="s">
        <v>430</v>
      </c>
      <c r="M4" s="1">
        <v>45897</v>
      </c>
      <c r="N4" s="3">
        <v>45897</v>
      </c>
      <c r="O4" s="2">
        <v>0.5141</v>
      </c>
      <c r="P4" s="1">
        <v>0</v>
      </c>
      <c r="Q4" s="1">
        <v>1</v>
      </c>
      <c r="R4" s="2">
        <v>1.4771212547196624</v>
      </c>
      <c r="S4" s="2" t="str">
        <f>IF(K4&gt;0, "funding","nonfunding")</f>
        <v>funding</v>
      </c>
      <c r="T4" s="1">
        <v>231</v>
      </c>
      <c r="U4">
        <v>11129.277</v>
      </c>
      <c r="V4" s="1">
        <v>45898</v>
      </c>
    </row>
    <row r="5" spans="1:22" x14ac:dyDescent="0.15">
      <c r="A5" t="s">
        <v>426</v>
      </c>
      <c r="B5" s="1">
        <v>45897</v>
      </c>
      <c r="C5" s="4">
        <v>6.7847222222222225E-2</v>
      </c>
      <c r="D5" s="4">
        <v>0.95</v>
      </c>
      <c r="E5" s="4">
        <v>9.09</v>
      </c>
      <c r="F5" t="s">
        <v>429</v>
      </c>
      <c r="G5" t="s">
        <v>2</v>
      </c>
      <c r="L5" t="s">
        <v>426</v>
      </c>
      <c r="M5" s="1">
        <v>45896</v>
      </c>
      <c r="N5" s="3">
        <v>45896</v>
      </c>
      <c r="O5" s="2">
        <v>0.85250000000000004</v>
      </c>
      <c r="P5" s="1">
        <v>1</v>
      </c>
      <c r="Q5" s="1">
        <v>0</v>
      </c>
      <c r="R5" s="2" t="s">
        <v>0</v>
      </c>
      <c r="S5" s="2" t="str">
        <f>IF(K5&gt;0, "funding","nonfunding")</f>
        <v>nonfunding</v>
      </c>
      <c r="T5" s="1">
        <v>230</v>
      </c>
      <c r="U5">
        <v>5862.1940000000004</v>
      </c>
      <c r="V5" s="1">
        <v>45898</v>
      </c>
    </row>
    <row r="6" spans="1:22" x14ac:dyDescent="0.15">
      <c r="A6" t="s">
        <v>426</v>
      </c>
      <c r="B6" s="1">
        <v>45897</v>
      </c>
      <c r="C6" s="4">
        <v>0.10157407407407408</v>
      </c>
      <c r="D6" s="4">
        <v>0.98</v>
      </c>
      <c r="E6" s="4">
        <v>11.41</v>
      </c>
      <c r="F6" t="s">
        <v>428</v>
      </c>
      <c r="G6" t="s">
        <v>10</v>
      </c>
      <c r="L6" t="s">
        <v>426</v>
      </c>
      <c r="M6" s="1">
        <v>45896</v>
      </c>
      <c r="N6" s="3">
        <v>45896</v>
      </c>
      <c r="O6" s="2">
        <v>0.71619999999999995</v>
      </c>
      <c r="P6" s="1">
        <v>0</v>
      </c>
      <c r="Q6" s="1">
        <v>1</v>
      </c>
      <c r="R6" s="2" t="s">
        <v>0</v>
      </c>
      <c r="S6" s="2" t="str">
        <f>IF(K6&gt;0, "funding","nonfunding")</f>
        <v>nonfunding</v>
      </c>
      <c r="T6" s="1">
        <v>229</v>
      </c>
      <c r="U6">
        <v>8776.9650000000001</v>
      </c>
      <c r="V6" s="1">
        <v>45898</v>
      </c>
    </row>
    <row r="7" spans="1:22" x14ac:dyDescent="0.15">
      <c r="A7" t="s">
        <v>426</v>
      </c>
      <c r="B7" s="1">
        <v>45897</v>
      </c>
      <c r="C7" s="4">
        <v>0.1228125</v>
      </c>
      <c r="D7" s="4">
        <v>0.99</v>
      </c>
      <c r="E7" s="4">
        <v>15.69</v>
      </c>
      <c r="F7" t="s">
        <v>427</v>
      </c>
      <c r="G7" t="s">
        <v>10</v>
      </c>
      <c r="L7" t="s">
        <v>426</v>
      </c>
      <c r="M7" s="1">
        <v>45896</v>
      </c>
      <c r="N7" s="3">
        <v>45896</v>
      </c>
      <c r="O7" s="2">
        <v>0.4647</v>
      </c>
      <c r="P7" s="1">
        <v>0</v>
      </c>
      <c r="Q7" s="1">
        <v>1</v>
      </c>
      <c r="R7" s="2" t="s">
        <v>0</v>
      </c>
      <c r="S7" s="2" t="str">
        <f>IF(K7&gt;0, "funding","nonfunding")</f>
        <v>nonfunding</v>
      </c>
      <c r="T7" s="1">
        <v>228</v>
      </c>
      <c r="U7">
        <v>10611.781999999999</v>
      </c>
      <c r="V7" s="1">
        <v>45898</v>
      </c>
    </row>
    <row r="8" spans="1:22" x14ac:dyDescent="0.15">
      <c r="A8" t="s">
        <v>417</v>
      </c>
      <c r="B8" s="1">
        <v>45896</v>
      </c>
      <c r="C8" s="4">
        <v>4.3124999999999997E-2</v>
      </c>
      <c r="D8" s="4">
        <v>0.98</v>
      </c>
      <c r="E8" s="4">
        <v>7.84</v>
      </c>
      <c r="F8" t="s">
        <v>425</v>
      </c>
      <c r="G8" t="s">
        <v>10</v>
      </c>
      <c r="L8" t="s">
        <v>417</v>
      </c>
      <c r="M8" s="1">
        <v>45895</v>
      </c>
      <c r="N8" s="3">
        <v>45895</v>
      </c>
      <c r="O8" s="2">
        <v>0.92600000000000005</v>
      </c>
      <c r="P8" s="1">
        <v>0</v>
      </c>
      <c r="Q8" s="1">
        <v>1</v>
      </c>
      <c r="R8" s="2" t="s">
        <v>0</v>
      </c>
      <c r="S8" s="2" t="str">
        <f>IF(K8&gt;0, "funding","nonfunding")</f>
        <v>nonfunding</v>
      </c>
      <c r="T8" s="1">
        <v>227</v>
      </c>
      <c r="U8">
        <v>3726.2489999999998</v>
      </c>
      <c r="V8" s="1">
        <v>45898</v>
      </c>
    </row>
    <row r="9" spans="1:22" x14ac:dyDescent="0.15">
      <c r="A9" t="s">
        <v>417</v>
      </c>
      <c r="B9" s="1">
        <v>45896</v>
      </c>
      <c r="C9" s="4">
        <v>8.8113425925925928E-2</v>
      </c>
      <c r="D9" s="4">
        <v>0.97</v>
      </c>
      <c r="E9" s="4">
        <v>11.05</v>
      </c>
      <c r="F9" t="s">
        <v>424</v>
      </c>
      <c r="G9" t="s">
        <v>10</v>
      </c>
      <c r="L9" t="s">
        <v>417</v>
      </c>
      <c r="M9" s="1">
        <v>45896</v>
      </c>
      <c r="N9" s="3">
        <v>45896</v>
      </c>
      <c r="O9" s="2">
        <v>0.73740000000000006</v>
      </c>
      <c r="P9" s="1">
        <v>0</v>
      </c>
      <c r="Q9" s="1">
        <v>1</v>
      </c>
      <c r="R9" s="2" t="s">
        <v>0</v>
      </c>
      <c r="S9" s="2" t="str">
        <f>IF(K9&gt;0, "funding","nonfunding")</f>
        <v>nonfunding</v>
      </c>
      <c r="T9" s="1">
        <v>226</v>
      </c>
      <c r="U9">
        <v>7613.8419999999996</v>
      </c>
      <c r="V9" s="1">
        <v>45898</v>
      </c>
    </row>
    <row r="10" spans="1:22" x14ac:dyDescent="0.15">
      <c r="A10" t="s">
        <v>417</v>
      </c>
      <c r="B10" s="1">
        <v>45896</v>
      </c>
      <c r="C10" s="4">
        <v>0.1082638888888889</v>
      </c>
      <c r="D10" s="4">
        <v>0.96</v>
      </c>
      <c r="E10" s="4">
        <v>8.33</v>
      </c>
      <c r="F10" t="s">
        <v>423</v>
      </c>
      <c r="G10" t="s">
        <v>2</v>
      </c>
      <c r="H10" t="s">
        <v>422</v>
      </c>
      <c r="I10">
        <v>52</v>
      </c>
      <c r="K10" t="s">
        <v>15</v>
      </c>
      <c r="L10" t="s">
        <v>417</v>
      </c>
      <c r="M10" s="1">
        <v>45896</v>
      </c>
      <c r="N10" s="3">
        <v>45896</v>
      </c>
      <c r="O10" s="2">
        <v>0.8972</v>
      </c>
      <c r="P10" s="1">
        <v>1</v>
      </c>
      <c r="Q10" s="1">
        <v>0</v>
      </c>
      <c r="R10" s="2">
        <v>1.7160033436347992</v>
      </c>
      <c r="S10" s="2" t="str">
        <f>IF(K10&gt;0, "funding","nonfunding")</f>
        <v>funding</v>
      </c>
      <c r="T10" s="1">
        <v>225</v>
      </c>
      <c r="U10">
        <v>9354.9989999999998</v>
      </c>
      <c r="V10" s="1">
        <v>45898</v>
      </c>
    </row>
    <row r="11" spans="1:22" x14ac:dyDescent="0.15">
      <c r="A11" t="s">
        <v>417</v>
      </c>
      <c r="B11" s="1">
        <v>45896</v>
      </c>
      <c r="C11" s="4">
        <v>0.12844907407407408</v>
      </c>
      <c r="D11" s="4">
        <v>0.96</v>
      </c>
      <c r="E11" s="4">
        <v>10.83</v>
      </c>
      <c r="F11" t="s">
        <v>421</v>
      </c>
      <c r="G11" t="s">
        <v>10</v>
      </c>
      <c r="L11" t="s">
        <v>417</v>
      </c>
      <c r="M11" s="1">
        <v>45896</v>
      </c>
      <c r="N11" s="3">
        <v>45896</v>
      </c>
      <c r="O11" s="2">
        <v>0.75029999999999997</v>
      </c>
      <c r="P11" s="1">
        <v>0</v>
      </c>
      <c r="Q11" s="1">
        <v>1</v>
      </c>
      <c r="R11" s="2" t="s">
        <v>0</v>
      </c>
      <c r="S11" s="2" t="str">
        <f>IF(K11&gt;0, "funding","nonfunding")</f>
        <v>nonfunding</v>
      </c>
      <c r="T11" s="1">
        <v>224</v>
      </c>
      <c r="U11">
        <v>11098.558000000001</v>
      </c>
      <c r="V11" s="1">
        <v>45898</v>
      </c>
    </row>
    <row r="12" spans="1:22" x14ac:dyDescent="0.15">
      <c r="A12" t="s">
        <v>417</v>
      </c>
      <c r="B12" s="1">
        <v>45896</v>
      </c>
      <c r="C12" s="4">
        <v>0.13362268518518519</v>
      </c>
      <c r="D12" s="4">
        <v>0.98</v>
      </c>
      <c r="E12" s="4">
        <v>9.2799999999999994</v>
      </c>
      <c r="F12" t="s">
        <v>420</v>
      </c>
      <c r="G12" t="s">
        <v>10</v>
      </c>
      <c r="H12" t="s">
        <v>419</v>
      </c>
      <c r="I12">
        <v>50</v>
      </c>
      <c r="K12" t="s">
        <v>62</v>
      </c>
      <c r="L12" t="s">
        <v>417</v>
      </c>
      <c r="M12" s="1">
        <v>45896</v>
      </c>
      <c r="N12" s="3">
        <v>45896</v>
      </c>
      <c r="O12" s="2">
        <v>0.84140000000000004</v>
      </c>
      <c r="P12" s="1">
        <v>0</v>
      </c>
      <c r="Q12" s="1">
        <v>1</v>
      </c>
      <c r="R12" s="2">
        <v>1.6989700043360187</v>
      </c>
      <c r="S12" s="2" t="str">
        <f>IF(K12&gt;0, "funding","nonfunding")</f>
        <v>funding</v>
      </c>
      <c r="T12" s="1">
        <v>223</v>
      </c>
      <c r="U12">
        <v>11545.130999999999</v>
      </c>
      <c r="V12" s="1">
        <v>45898</v>
      </c>
    </row>
    <row r="13" spans="1:22" x14ac:dyDescent="0.15">
      <c r="A13" t="s">
        <v>417</v>
      </c>
      <c r="B13" s="1">
        <v>45896</v>
      </c>
      <c r="C13" s="4">
        <v>0.13765046296296296</v>
      </c>
      <c r="D13" s="4">
        <v>0.96</v>
      </c>
      <c r="E13" s="4">
        <v>10.46</v>
      </c>
      <c r="F13" t="s">
        <v>418</v>
      </c>
      <c r="G13" t="s">
        <v>10</v>
      </c>
      <c r="L13" t="s">
        <v>417</v>
      </c>
      <c r="M13" s="1">
        <v>45896</v>
      </c>
      <c r="N13" s="3">
        <v>45896</v>
      </c>
      <c r="O13" s="2">
        <v>0.77200000000000002</v>
      </c>
      <c r="P13" s="1">
        <v>0</v>
      </c>
      <c r="Q13" s="1">
        <v>1</v>
      </c>
      <c r="R13" s="2" t="s">
        <v>0</v>
      </c>
      <c r="S13" s="2" t="str">
        <f>IF(K13&gt;0, "funding","nonfunding")</f>
        <v>nonfunding</v>
      </c>
      <c r="T13" s="1">
        <v>222</v>
      </c>
      <c r="U13">
        <v>11893.267</v>
      </c>
      <c r="V13" s="1">
        <v>45898</v>
      </c>
    </row>
    <row r="14" spans="1:22" x14ac:dyDescent="0.15">
      <c r="A14" t="s">
        <v>415</v>
      </c>
      <c r="B14" s="1">
        <v>45894</v>
      </c>
      <c r="C14" s="4">
        <v>1.0590277777777778E-2</v>
      </c>
      <c r="D14" s="4">
        <v>0.96</v>
      </c>
      <c r="E14" s="4">
        <v>14.43</v>
      </c>
      <c r="F14" t="s">
        <v>416</v>
      </c>
      <c r="G14" t="s">
        <v>10</v>
      </c>
      <c r="L14" t="s">
        <v>415</v>
      </c>
      <c r="M14" s="1">
        <v>45894</v>
      </c>
      <c r="N14" s="3">
        <v>45894</v>
      </c>
      <c r="O14" s="2">
        <v>0.53879999999999995</v>
      </c>
      <c r="P14" s="1">
        <v>0</v>
      </c>
      <c r="Q14" s="1">
        <v>1</v>
      </c>
      <c r="R14" s="2" t="s">
        <v>0</v>
      </c>
      <c r="S14" s="2" t="str">
        <f>IF(K14&gt;0, "funding","nonfunding")</f>
        <v>nonfunding</v>
      </c>
      <c r="T14" s="1">
        <v>221</v>
      </c>
      <c r="U14">
        <v>915.72699999999998</v>
      </c>
      <c r="V14" s="1">
        <v>45898</v>
      </c>
    </row>
    <row r="15" spans="1:22" x14ac:dyDescent="0.15">
      <c r="A15" t="s">
        <v>411</v>
      </c>
      <c r="B15" s="1">
        <v>45891</v>
      </c>
      <c r="C15" s="4">
        <v>3.6805555555555554E-3</v>
      </c>
      <c r="D15" s="4">
        <v>0.97</v>
      </c>
      <c r="E15" s="4">
        <v>8.85</v>
      </c>
      <c r="F15" t="s">
        <v>414</v>
      </c>
      <c r="G15" t="s">
        <v>2</v>
      </c>
      <c r="H15" t="s">
        <v>133</v>
      </c>
      <c r="L15" t="s">
        <v>411</v>
      </c>
      <c r="M15" s="1">
        <v>45891</v>
      </c>
      <c r="N15" s="3">
        <v>45891</v>
      </c>
      <c r="O15" s="2">
        <v>0.86660000000000004</v>
      </c>
      <c r="P15" s="1">
        <v>1</v>
      </c>
      <c r="Q15" s="1">
        <v>0</v>
      </c>
      <c r="R15" s="2" t="s">
        <v>0</v>
      </c>
      <c r="S15" s="2" t="str">
        <f>IF(K15&gt;0, "funding","nonfunding")</f>
        <v>nonfunding</v>
      </c>
      <c r="T15" s="1">
        <v>220</v>
      </c>
      <c r="U15">
        <v>318.84899999999999</v>
      </c>
      <c r="V15" s="1">
        <v>45898</v>
      </c>
    </row>
    <row r="16" spans="1:22" x14ac:dyDescent="0.15">
      <c r="A16" t="s">
        <v>411</v>
      </c>
      <c r="B16" s="1">
        <v>45891</v>
      </c>
      <c r="C16" s="4">
        <v>0.10840277777777778</v>
      </c>
      <c r="D16" s="4">
        <v>0.98</v>
      </c>
      <c r="E16" s="4">
        <v>8.3699999999999992</v>
      </c>
      <c r="F16" t="s">
        <v>413</v>
      </c>
      <c r="G16" t="s">
        <v>10</v>
      </c>
      <c r="L16" t="s">
        <v>411</v>
      </c>
      <c r="M16" s="1">
        <v>45891</v>
      </c>
      <c r="N16" s="3">
        <v>45891</v>
      </c>
      <c r="O16" s="2">
        <v>0.89480000000000004</v>
      </c>
      <c r="P16" s="1">
        <v>0</v>
      </c>
      <c r="Q16" s="1">
        <v>1</v>
      </c>
      <c r="R16" s="2" t="s">
        <v>0</v>
      </c>
      <c r="S16" s="2" t="str">
        <f>IF(K16&gt;0, "funding","nonfunding")</f>
        <v>nonfunding</v>
      </c>
      <c r="T16" s="1">
        <v>219</v>
      </c>
      <c r="U16">
        <v>9366.68</v>
      </c>
      <c r="V16" s="1">
        <v>45898</v>
      </c>
    </row>
    <row r="17" spans="1:22" x14ac:dyDescent="0.15">
      <c r="A17" t="s">
        <v>411</v>
      </c>
      <c r="B17" s="1">
        <v>45891</v>
      </c>
      <c r="C17" s="4">
        <v>0.11108796296296296</v>
      </c>
      <c r="D17" s="4">
        <v>0.96</v>
      </c>
      <c r="E17" s="4">
        <v>9.64</v>
      </c>
      <c r="F17" t="s">
        <v>412</v>
      </c>
      <c r="G17" t="s">
        <v>10</v>
      </c>
      <c r="L17" t="s">
        <v>411</v>
      </c>
      <c r="M17" s="1">
        <v>45891</v>
      </c>
      <c r="N17" s="3">
        <v>45891</v>
      </c>
      <c r="O17" s="2">
        <v>0.82020000000000004</v>
      </c>
      <c r="P17" s="1">
        <v>0</v>
      </c>
      <c r="Q17" s="1">
        <v>1</v>
      </c>
      <c r="R17" s="2" t="s">
        <v>0</v>
      </c>
      <c r="S17" s="2" t="str">
        <f>IF(K17&gt;0, "funding","nonfunding")</f>
        <v>nonfunding</v>
      </c>
      <c r="T17" s="1">
        <v>218</v>
      </c>
      <c r="U17">
        <v>9598.6139999999996</v>
      </c>
      <c r="V17" s="1">
        <v>45898</v>
      </c>
    </row>
    <row r="18" spans="1:22" x14ac:dyDescent="0.15">
      <c r="A18" t="s">
        <v>404</v>
      </c>
      <c r="B18" s="1">
        <v>45891</v>
      </c>
      <c r="C18" s="4">
        <v>3.439814814814815E-2</v>
      </c>
      <c r="D18" s="4">
        <v>0.96</v>
      </c>
      <c r="E18" s="4">
        <v>7.98</v>
      </c>
      <c r="F18" t="s">
        <v>410</v>
      </c>
      <c r="G18" t="s">
        <v>2</v>
      </c>
      <c r="H18" t="s">
        <v>133</v>
      </c>
      <c r="L18" t="s">
        <v>402</v>
      </c>
      <c r="M18" s="1">
        <v>45890</v>
      </c>
      <c r="N18" s="3">
        <v>45890</v>
      </c>
      <c r="O18" s="2">
        <v>0.91769999999999996</v>
      </c>
      <c r="P18" s="1">
        <v>1</v>
      </c>
      <c r="Q18" s="1">
        <v>0</v>
      </c>
      <c r="R18" s="2" t="s">
        <v>0</v>
      </c>
      <c r="S18" s="2" t="str">
        <f>IF(K18&gt;0, "funding","nonfunding")</f>
        <v>nonfunding</v>
      </c>
      <c r="T18" s="1">
        <v>217</v>
      </c>
      <c r="U18">
        <v>2972.4340000000002</v>
      </c>
      <c r="V18" s="1">
        <v>45898</v>
      </c>
    </row>
    <row r="19" spans="1:22" x14ac:dyDescent="0.15">
      <c r="A19" t="s">
        <v>404</v>
      </c>
      <c r="B19" s="1">
        <v>45891</v>
      </c>
      <c r="C19" s="4">
        <v>4.5034722222222219E-2</v>
      </c>
      <c r="D19" s="4">
        <v>0.97</v>
      </c>
      <c r="E19" s="4">
        <v>7.34</v>
      </c>
      <c r="F19" t="s">
        <v>409</v>
      </c>
      <c r="G19" t="s">
        <v>2</v>
      </c>
      <c r="H19" t="s">
        <v>408</v>
      </c>
      <c r="I19">
        <v>10.7</v>
      </c>
      <c r="K19" t="s">
        <v>83</v>
      </c>
      <c r="L19" t="s">
        <v>402</v>
      </c>
      <c r="M19" s="1">
        <v>45890</v>
      </c>
      <c r="N19" s="3">
        <v>45890</v>
      </c>
      <c r="O19" s="2">
        <v>0.95530000000000004</v>
      </c>
      <c r="P19" s="1">
        <v>1</v>
      </c>
      <c r="Q19" s="1">
        <v>0</v>
      </c>
      <c r="R19" s="2">
        <v>1.0293837776852097</v>
      </c>
      <c r="S19" s="2" t="str">
        <f>IF(K19&gt;0, "funding","nonfunding")</f>
        <v>funding</v>
      </c>
      <c r="T19" s="1">
        <v>216</v>
      </c>
      <c r="U19">
        <v>3891.056</v>
      </c>
      <c r="V19" s="1">
        <v>45898</v>
      </c>
    </row>
    <row r="20" spans="1:22" x14ac:dyDescent="0.15">
      <c r="A20" t="s">
        <v>404</v>
      </c>
      <c r="B20" s="1">
        <v>45891</v>
      </c>
      <c r="C20" s="4">
        <v>5.1828703703703703E-2</v>
      </c>
      <c r="D20" s="4">
        <v>1</v>
      </c>
      <c r="E20" s="4">
        <v>9.4600000000000009</v>
      </c>
      <c r="F20" t="s">
        <v>407</v>
      </c>
      <c r="G20" t="s">
        <v>10</v>
      </c>
      <c r="H20" t="s">
        <v>406</v>
      </c>
      <c r="I20">
        <v>125</v>
      </c>
      <c r="K20" t="s">
        <v>54</v>
      </c>
      <c r="L20" t="s">
        <v>402</v>
      </c>
      <c r="M20" s="1">
        <v>45890</v>
      </c>
      <c r="N20" s="3">
        <v>45890</v>
      </c>
      <c r="O20" s="2">
        <v>0.83079999999999998</v>
      </c>
      <c r="P20" s="1">
        <v>0</v>
      </c>
      <c r="Q20" s="1">
        <v>1</v>
      </c>
      <c r="R20" s="2">
        <v>2.0969100130080562</v>
      </c>
      <c r="S20" s="2" t="str">
        <f>IF(K20&gt;0, "funding","nonfunding")</f>
        <v>funding</v>
      </c>
      <c r="T20" s="1">
        <v>215</v>
      </c>
      <c r="U20">
        <v>4478.34</v>
      </c>
      <c r="V20" s="1">
        <v>45898</v>
      </c>
    </row>
    <row r="21" spans="1:22" x14ac:dyDescent="0.15">
      <c r="A21" t="s">
        <v>404</v>
      </c>
      <c r="B21" s="1">
        <v>45891</v>
      </c>
      <c r="C21" s="4">
        <v>5.2094907407407409E-2</v>
      </c>
      <c r="D21" s="4">
        <v>0.95</v>
      </c>
      <c r="E21" s="4">
        <v>10.65</v>
      </c>
      <c r="F21" t="s">
        <v>405</v>
      </c>
      <c r="G21" t="s">
        <v>10</v>
      </c>
      <c r="H21" t="s">
        <v>133</v>
      </c>
      <c r="L21" t="s">
        <v>402</v>
      </c>
      <c r="M21" s="1">
        <v>45890</v>
      </c>
      <c r="N21" s="3">
        <v>45890</v>
      </c>
      <c r="O21" s="2">
        <v>0.76090000000000002</v>
      </c>
      <c r="P21" s="1">
        <v>0</v>
      </c>
      <c r="Q21" s="1">
        <v>1</v>
      </c>
      <c r="R21" s="2" t="s">
        <v>0</v>
      </c>
      <c r="S21" s="2" t="str">
        <f>IF(K21&gt;0, "funding","nonfunding")</f>
        <v>nonfunding</v>
      </c>
      <c r="T21" s="1">
        <v>214</v>
      </c>
      <c r="U21">
        <v>4501.3890000000001</v>
      </c>
      <c r="V21" s="1">
        <v>45898</v>
      </c>
    </row>
    <row r="22" spans="1:22" x14ac:dyDescent="0.15">
      <c r="A22" t="s">
        <v>404</v>
      </c>
      <c r="B22" s="1">
        <v>45891</v>
      </c>
      <c r="C22" s="4">
        <v>7.1759259259259259E-2</v>
      </c>
      <c r="D22" s="4">
        <v>0.98</v>
      </c>
      <c r="E22" s="4">
        <v>9.82</v>
      </c>
      <c r="F22" t="s">
        <v>403</v>
      </c>
      <c r="G22" t="s">
        <v>10</v>
      </c>
      <c r="L22" t="s">
        <v>402</v>
      </c>
      <c r="M22" s="1">
        <v>45890</v>
      </c>
      <c r="N22" s="3">
        <v>45890</v>
      </c>
      <c r="O22" s="2">
        <v>0.80959999999999999</v>
      </c>
      <c r="P22" s="1">
        <v>0</v>
      </c>
      <c r="Q22" s="1">
        <v>1</v>
      </c>
      <c r="R22" s="2" t="s">
        <v>0</v>
      </c>
      <c r="S22" s="2" t="str">
        <f>IF(K22&gt;0, "funding","nonfunding")</f>
        <v>nonfunding</v>
      </c>
      <c r="T22" s="1">
        <v>213</v>
      </c>
      <c r="U22">
        <v>6200.8149999999996</v>
      </c>
      <c r="V22" s="1">
        <v>45898</v>
      </c>
    </row>
    <row r="23" spans="1:22" x14ac:dyDescent="0.15">
      <c r="A23" t="s">
        <v>398</v>
      </c>
      <c r="B23" s="1">
        <v>45889</v>
      </c>
      <c r="C23" s="4">
        <v>0.14310185185185184</v>
      </c>
      <c r="D23" s="4">
        <v>0.95</v>
      </c>
      <c r="E23" s="4">
        <v>12.04</v>
      </c>
      <c r="F23" t="s">
        <v>401</v>
      </c>
      <c r="G23" t="s">
        <v>10</v>
      </c>
      <c r="L23" t="s">
        <v>396</v>
      </c>
      <c r="M23" s="1">
        <v>45889</v>
      </c>
      <c r="N23" s="3">
        <v>45889</v>
      </c>
      <c r="O23" s="2">
        <v>0.67920000000000003</v>
      </c>
      <c r="P23" s="1">
        <v>0</v>
      </c>
      <c r="Q23" s="1">
        <v>1</v>
      </c>
      <c r="R23" s="2" t="s">
        <v>0</v>
      </c>
      <c r="S23" s="2" t="str">
        <f>IF(K23&gt;0, "funding","nonfunding")</f>
        <v>nonfunding</v>
      </c>
      <c r="T23" s="1">
        <v>212</v>
      </c>
      <c r="U23">
        <v>12364.825999999999</v>
      </c>
      <c r="V23" s="1">
        <v>45898</v>
      </c>
    </row>
    <row r="24" spans="1:22" x14ac:dyDescent="0.15">
      <c r="A24" t="s">
        <v>398</v>
      </c>
      <c r="B24" s="1">
        <v>45889</v>
      </c>
      <c r="C24" s="4">
        <v>0.1446412037037037</v>
      </c>
      <c r="D24" s="4">
        <v>0.98</v>
      </c>
      <c r="E24" s="4">
        <v>20.2</v>
      </c>
      <c r="F24" t="s">
        <v>400</v>
      </c>
      <c r="G24" t="s">
        <v>10</v>
      </c>
      <c r="H24" t="s">
        <v>399</v>
      </c>
      <c r="I24">
        <v>250</v>
      </c>
      <c r="J24">
        <v>2200</v>
      </c>
      <c r="K24" t="s">
        <v>91</v>
      </c>
      <c r="L24" t="s">
        <v>396</v>
      </c>
      <c r="M24" s="1">
        <v>45889</v>
      </c>
      <c r="N24" s="3">
        <v>45889</v>
      </c>
      <c r="O24" s="2">
        <v>0.19980000000000001</v>
      </c>
      <c r="P24" s="1">
        <v>0</v>
      </c>
      <c r="Q24" s="1">
        <v>1</v>
      </c>
      <c r="R24" s="2">
        <v>2.3979400086720375</v>
      </c>
      <c r="S24" s="2" t="str">
        <f>IF(K24&gt;0, "funding","nonfunding")</f>
        <v>funding</v>
      </c>
      <c r="T24" s="1">
        <v>211</v>
      </c>
      <c r="U24">
        <v>12497.358</v>
      </c>
      <c r="V24" s="1">
        <v>45898</v>
      </c>
    </row>
    <row r="25" spans="1:22" x14ac:dyDescent="0.15">
      <c r="A25" t="s">
        <v>398</v>
      </c>
      <c r="B25" s="1">
        <v>45889</v>
      </c>
      <c r="C25" s="4">
        <v>0.15090277777777777</v>
      </c>
      <c r="D25" s="4">
        <v>1</v>
      </c>
      <c r="E25" s="4">
        <v>14.62</v>
      </c>
      <c r="F25" t="s">
        <v>397</v>
      </c>
      <c r="G25" t="s">
        <v>10</v>
      </c>
      <c r="L25" t="s">
        <v>396</v>
      </c>
      <c r="M25" s="1">
        <v>45889</v>
      </c>
      <c r="N25" s="3">
        <v>45889</v>
      </c>
      <c r="O25" s="2">
        <v>0.52759999999999996</v>
      </c>
      <c r="P25" s="1">
        <v>0</v>
      </c>
      <c r="Q25" s="1">
        <v>1</v>
      </c>
      <c r="R25" s="2" t="s">
        <v>0</v>
      </c>
      <c r="S25" s="2" t="str">
        <f>IF(K25&gt;0, "funding","nonfunding")</f>
        <v>nonfunding</v>
      </c>
      <c r="T25" s="1">
        <v>210</v>
      </c>
      <c r="U25">
        <v>13038.529</v>
      </c>
      <c r="V25" s="1">
        <v>45898</v>
      </c>
    </row>
    <row r="26" spans="1:22" x14ac:dyDescent="0.15">
      <c r="A26" t="s">
        <v>386</v>
      </c>
      <c r="B26" s="1">
        <v>45888</v>
      </c>
      <c r="C26" s="4">
        <v>5.6898148148148149E-2</v>
      </c>
      <c r="D26" s="4">
        <v>0.96</v>
      </c>
      <c r="E26" s="4">
        <v>8.75</v>
      </c>
      <c r="F26" t="s">
        <v>395</v>
      </c>
      <c r="G26" t="s">
        <v>2</v>
      </c>
      <c r="H26" t="s">
        <v>133</v>
      </c>
      <c r="L26" t="s">
        <v>383</v>
      </c>
      <c r="M26" s="1">
        <v>45888</v>
      </c>
      <c r="N26" s="3">
        <v>45888</v>
      </c>
      <c r="O26" s="2">
        <v>0.87250000000000005</v>
      </c>
      <c r="P26" s="1">
        <v>1</v>
      </c>
      <c r="Q26" s="1">
        <v>0</v>
      </c>
      <c r="R26" s="2" t="s">
        <v>0</v>
      </c>
      <c r="S26" s="2" t="str">
        <f>IF(K26&gt;0, "funding","nonfunding")</f>
        <v>nonfunding</v>
      </c>
      <c r="T26" s="1">
        <v>209</v>
      </c>
      <c r="U26">
        <v>4916.2669999999998</v>
      </c>
      <c r="V26" s="1">
        <v>45898</v>
      </c>
    </row>
    <row r="27" spans="1:22" x14ac:dyDescent="0.15">
      <c r="A27" t="s">
        <v>386</v>
      </c>
      <c r="B27" s="1">
        <v>45888</v>
      </c>
      <c r="C27" s="4">
        <v>5.9421296296296298E-2</v>
      </c>
      <c r="D27" s="4">
        <v>0.95</v>
      </c>
      <c r="E27" s="4">
        <v>16.43</v>
      </c>
      <c r="F27" t="s">
        <v>394</v>
      </c>
      <c r="G27" t="s">
        <v>2</v>
      </c>
      <c r="L27" t="s">
        <v>383</v>
      </c>
      <c r="M27" s="1">
        <v>45888</v>
      </c>
      <c r="N27" s="3">
        <v>45888</v>
      </c>
      <c r="O27" s="2">
        <v>0.42130000000000001</v>
      </c>
      <c r="P27" s="1">
        <v>1</v>
      </c>
      <c r="Q27" s="1">
        <v>0</v>
      </c>
      <c r="R27" s="2" t="s">
        <v>0</v>
      </c>
      <c r="S27" s="2" t="str">
        <f>IF(K27&gt;0, "funding","nonfunding")</f>
        <v>nonfunding</v>
      </c>
      <c r="T27" s="1">
        <v>208</v>
      </c>
      <c r="U27">
        <v>5134.7569999999996</v>
      </c>
      <c r="V27" s="1">
        <v>45898</v>
      </c>
    </row>
    <row r="28" spans="1:22" x14ac:dyDescent="0.15">
      <c r="A28" t="s">
        <v>386</v>
      </c>
      <c r="B28" s="1">
        <v>45888</v>
      </c>
      <c r="C28" s="4">
        <v>8.9629629629629629E-2</v>
      </c>
      <c r="D28" s="4">
        <v>0.96</v>
      </c>
      <c r="E28" s="4">
        <v>10.1</v>
      </c>
      <c r="F28" t="s">
        <v>393</v>
      </c>
      <c r="G28" t="s">
        <v>2</v>
      </c>
      <c r="H28" t="s">
        <v>133</v>
      </c>
      <c r="L28" t="s">
        <v>383</v>
      </c>
      <c r="M28" s="1">
        <v>45888</v>
      </c>
      <c r="N28" s="3">
        <v>45888</v>
      </c>
      <c r="O28" s="2">
        <v>0.79320000000000002</v>
      </c>
      <c r="P28" s="1">
        <v>1</v>
      </c>
      <c r="Q28" s="1">
        <v>0</v>
      </c>
      <c r="R28" s="2" t="s">
        <v>0</v>
      </c>
      <c r="S28" s="2" t="str">
        <f>IF(K28&gt;0, "funding","nonfunding")</f>
        <v>nonfunding</v>
      </c>
      <c r="T28" s="1">
        <v>207</v>
      </c>
      <c r="U28">
        <v>7744.1530000000002</v>
      </c>
      <c r="V28" s="1">
        <v>45898</v>
      </c>
    </row>
    <row r="29" spans="1:22" x14ac:dyDescent="0.15">
      <c r="A29" t="s">
        <v>386</v>
      </c>
      <c r="B29" s="1">
        <v>45888</v>
      </c>
      <c r="C29" s="4">
        <v>0.10909722222222222</v>
      </c>
      <c r="D29" s="4">
        <v>0.97</v>
      </c>
      <c r="E29" s="4">
        <v>23.6</v>
      </c>
      <c r="F29" t="s">
        <v>392</v>
      </c>
      <c r="G29" t="s">
        <v>2</v>
      </c>
      <c r="H29" t="s">
        <v>391</v>
      </c>
      <c r="I29">
        <v>31</v>
      </c>
      <c r="K29" t="s">
        <v>15</v>
      </c>
      <c r="L29" t="s">
        <v>383</v>
      </c>
      <c r="M29" s="1">
        <v>45888</v>
      </c>
      <c r="N29" s="3">
        <v>45888</v>
      </c>
      <c r="O29" s="2">
        <v>0</v>
      </c>
      <c r="P29" s="1">
        <v>1</v>
      </c>
      <c r="Q29" s="1">
        <v>0</v>
      </c>
      <c r="R29" s="2">
        <v>1.4913616938342726</v>
      </c>
      <c r="S29" s="2" t="str">
        <f>IF(K29&gt;0, "funding","nonfunding")</f>
        <v>funding</v>
      </c>
      <c r="T29" s="1">
        <v>206</v>
      </c>
      <c r="U29">
        <v>9426.2870000000003</v>
      </c>
      <c r="V29" s="1">
        <v>45898</v>
      </c>
    </row>
    <row r="30" spans="1:22" x14ac:dyDescent="0.15">
      <c r="A30" t="s">
        <v>386</v>
      </c>
      <c r="B30" s="1">
        <v>45888</v>
      </c>
      <c r="C30" s="4">
        <v>0.11825231481481481</v>
      </c>
      <c r="D30" s="4">
        <v>0.99</v>
      </c>
      <c r="E30" s="4">
        <v>13.42</v>
      </c>
      <c r="F30" t="s">
        <v>390</v>
      </c>
      <c r="G30" t="s">
        <v>10</v>
      </c>
      <c r="H30" t="s">
        <v>389</v>
      </c>
      <c r="I30">
        <v>25</v>
      </c>
      <c r="K30" t="s">
        <v>62</v>
      </c>
      <c r="L30" t="s">
        <v>383</v>
      </c>
      <c r="M30" s="1">
        <v>45888</v>
      </c>
      <c r="N30" s="3">
        <v>45888</v>
      </c>
      <c r="O30" s="2">
        <v>0.59809999999999997</v>
      </c>
      <c r="P30" s="1">
        <v>0</v>
      </c>
      <c r="Q30" s="1">
        <v>1</v>
      </c>
      <c r="R30" s="2">
        <v>1.3979400086720377</v>
      </c>
      <c r="S30" s="2" t="str">
        <f>IF(K30&gt;0, "funding","nonfunding")</f>
        <v>funding</v>
      </c>
      <c r="T30" s="1">
        <v>205</v>
      </c>
      <c r="U30">
        <v>10217.653</v>
      </c>
      <c r="V30" s="1">
        <v>45898</v>
      </c>
    </row>
    <row r="31" spans="1:22" x14ac:dyDescent="0.15">
      <c r="A31" t="s">
        <v>386</v>
      </c>
      <c r="B31" s="1">
        <v>45888</v>
      </c>
      <c r="C31" s="4">
        <v>0.12608796296296296</v>
      </c>
      <c r="D31" s="4">
        <v>0.98</v>
      </c>
      <c r="E31" s="4">
        <v>11.18</v>
      </c>
      <c r="F31" t="s">
        <v>388</v>
      </c>
      <c r="G31" t="s">
        <v>10</v>
      </c>
      <c r="H31" t="s">
        <v>387</v>
      </c>
      <c r="I31">
        <v>43</v>
      </c>
      <c r="K31" t="s">
        <v>109</v>
      </c>
      <c r="L31" t="s">
        <v>383</v>
      </c>
      <c r="M31" s="1">
        <v>45888</v>
      </c>
      <c r="N31" s="3">
        <v>45888</v>
      </c>
      <c r="O31" s="2">
        <v>0.72970000000000002</v>
      </c>
      <c r="P31" s="1">
        <v>0</v>
      </c>
      <c r="Q31" s="1">
        <v>1</v>
      </c>
      <c r="R31" s="2">
        <v>1.6334684555795864</v>
      </c>
      <c r="S31" s="2" t="str">
        <f>IF(K31&gt;0, "funding","nonfunding")</f>
        <v>funding</v>
      </c>
      <c r="T31" s="1">
        <v>204</v>
      </c>
      <c r="U31">
        <v>10894.732</v>
      </c>
      <c r="V31" s="1">
        <v>45898</v>
      </c>
    </row>
    <row r="32" spans="1:22" x14ac:dyDescent="0.15">
      <c r="A32" t="s">
        <v>386</v>
      </c>
      <c r="B32" s="1">
        <v>45888</v>
      </c>
      <c r="C32" s="4">
        <v>0.13005787037037037</v>
      </c>
      <c r="D32" s="4">
        <v>0.96</v>
      </c>
      <c r="E32" s="4">
        <v>12.69</v>
      </c>
      <c r="F32" t="s">
        <v>385</v>
      </c>
      <c r="G32" t="s">
        <v>2</v>
      </c>
      <c r="H32" t="s">
        <v>384</v>
      </c>
      <c r="I32">
        <v>8.6</v>
      </c>
      <c r="K32" t="s">
        <v>83</v>
      </c>
      <c r="L32" t="s">
        <v>383</v>
      </c>
      <c r="M32" s="1">
        <v>45888</v>
      </c>
      <c r="N32" s="3">
        <v>45888</v>
      </c>
      <c r="O32" s="2">
        <v>0.64100000000000001</v>
      </c>
      <c r="P32" s="1">
        <v>1</v>
      </c>
      <c r="Q32" s="1">
        <v>0</v>
      </c>
      <c r="R32" s="2">
        <v>0.93449845124356767</v>
      </c>
      <c r="S32" s="2" t="str">
        <f>IF(K32&gt;0, "funding","nonfunding")</f>
        <v>funding</v>
      </c>
      <c r="T32" s="1">
        <v>203</v>
      </c>
      <c r="U32">
        <v>11237.114</v>
      </c>
      <c r="V32" s="1">
        <v>45898</v>
      </c>
    </row>
    <row r="33" spans="1:22" x14ac:dyDescent="0.15">
      <c r="A33" t="s">
        <v>378</v>
      </c>
      <c r="B33" s="1">
        <v>45884</v>
      </c>
      <c r="C33" s="4">
        <v>3.6979166666666667E-2</v>
      </c>
      <c r="D33" s="4">
        <v>0.99</v>
      </c>
      <c r="E33" s="4">
        <v>12.6</v>
      </c>
      <c r="F33" t="s">
        <v>382</v>
      </c>
      <c r="G33" t="s">
        <v>2</v>
      </c>
      <c r="L33" t="s">
        <v>376</v>
      </c>
      <c r="M33" s="1">
        <v>45884</v>
      </c>
      <c r="N33" s="3">
        <v>45884</v>
      </c>
      <c r="O33" s="2">
        <v>0.64629999999999999</v>
      </c>
      <c r="P33" s="1">
        <v>1</v>
      </c>
      <c r="Q33" s="1">
        <v>0</v>
      </c>
      <c r="R33" s="2" t="s">
        <v>0</v>
      </c>
      <c r="S33" s="2" t="str">
        <f>IF(K33&gt;0, "funding","nonfunding")</f>
        <v>nonfunding</v>
      </c>
      <c r="T33" s="1">
        <v>202</v>
      </c>
      <c r="U33">
        <v>3195.3069999999998</v>
      </c>
      <c r="V33" s="1">
        <v>45898</v>
      </c>
    </row>
    <row r="34" spans="1:22" x14ac:dyDescent="0.15">
      <c r="A34" t="s">
        <v>378</v>
      </c>
      <c r="B34" s="1">
        <v>45884</v>
      </c>
      <c r="C34" s="4">
        <v>9.5659722222222215E-2</v>
      </c>
      <c r="D34" s="4">
        <v>0.96</v>
      </c>
      <c r="E34" s="4">
        <v>13.01</v>
      </c>
      <c r="F34" t="s">
        <v>381</v>
      </c>
      <c r="G34" t="s">
        <v>2</v>
      </c>
      <c r="L34" t="s">
        <v>376</v>
      </c>
      <c r="M34" s="1">
        <v>45884</v>
      </c>
      <c r="N34" s="3">
        <v>45884</v>
      </c>
      <c r="O34" s="2">
        <v>0.62219999999999998</v>
      </c>
      <c r="P34" s="1">
        <v>1</v>
      </c>
      <c r="Q34" s="1">
        <v>0</v>
      </c>
      <c r="R34" s="2" t="s">
        <v>0</v>
      </c>
      <c r="S34" s="2" t="str">
        <f>IF(K34&gt;0, "funding","nonfunding")</f>
        <v>nonfunding</v>
      </c>
      <c r="T34" s="1">
        <v>201</v>
      </c>
      <c r="U34">
        <v>8265.8269999999993</v>
      </c>
      <c r="V34" s="1">
        <v>45898</v>
      </c>
    </row>
    <row r="35" spans="1:22" x14ac:dyDescent="0.15">
      <c r="A35" t="s">
        <v>378</v>
      </c>
      <c r="B35" s="1">
        <v>45884</v>
      </c>
      <c r="C35" s="4">
        <v>0.11809027777777778</v>
      </c>
      <c r="D35" s="4">
        <v>0.97</v>
      </c>
      <c r="E35" s="4">
        <v>12.98</v>
      </c>
      <c r="F35" t="s">
        <v>380</v>
      </c>
      <c r="G35" t="s">
        <v>2</v>
      </c>
      <c r="H35" t="s">
        <v>379</v>
      </c>
      <c r="I35">
        <v>44</v>
      </c>
      <c r="K35" t="s">
        <v>15</v>
      </c>
      <c r="L35" t="s">
        <v>376</v>
      </c>
      <c r="M35" s="1">
        <v>45884</v>
      </c>
      <c r="N35" s="3">
        <v>45884</v>
      </c>
      <c r="O35" s="2">
        <v>0.624</v>
      </c>
      <c r="P35" s="1">
        <v>1</v>
      </c>
      <c r="Q35" s="1">
        <v>0</v>
      </c>
      <c r="R35" s="2">
        <v>1.6434526764861874</v>
      </c>
      <c r="S35" s="2" t="str">
        <f>IF(K35&gt;0, "funding","nonfunding")</f>
        <v>funding</v>
      </c>
      <c r="T35" s="1">
        <v>200</v>
      </c>
      <c r="U35">
        <v>10203.468000000001</v>
      </c>
      <c r="V35" s="1">
        <v>45898</v>
      </c>
    </row>
    <row r="36" spans="1:22" x14ac:dyDescent="0.15">
      <c r="A36" t="s">
        <v>378</v>
      </c>
      <c r="B36" s="1">
        <v>45884</v>
      </c>
      <c r="C36" s="4">
        <v>0.12001157407407408</v>
      </c>
      <c r="D36" s="4">
        <v>0.98</v>
      </c>
      <c r="E36" s="4">
        <v>10.65</v>
      </c>
      <c r="F36" t="s">
        <v>377</v>
      </c>
      <c r="G36" t="s">
        <v>2</v>
      </c>
      <c r="H36" t="s">
        <v>133</v>
      </c>
      <c r="L36" t="s">
        <v>376</v>
      </c>
      <c r="M36" s="1">
        <v>45884</v>
      </c>
      <c r="N36" s="3">
        <v>45884</v>
      </c>
      <c r="O36" s="2">
        <v>0.76090000000000002</v>
      </c>
      <c r="P36" s="1">
        <v>1</v>
      </c>
      <c r="Q36" s="1">
        <v>0</v>
      </c>
      <c r="R36" s="2" t="s">
        <v>0</v>
      </c>
      <c r="S36" s="2" t="str">
        <f>IF(K36&gt;0, "funding","nonfunding")</f>
        <v>nonfunding</v>
      </c>
      <c r="T36" s="1">
        <v>199</v>
      </c>
      <c r="U36">
        <v>10369.620000000001</v>
      </c>
      <c r="V36" s="1">
        <v>45898</v>
      </c>
    </row>
    <row r="37" spans="1:22" x14ac:dyDescent="0.15">
      <c r="A37" t="s">
        <v>373</v>
      </c>
      <c r="B37" s="1">
        <v>45883</v>
      </c>
      <c r="C37" s="4">
        <v>0.11582175925925926</v>
      </c>
      <c r="D37" s="4">
        <v>0.96</v>
      </c>
      <c r="E37" s="4">
        <v>10.65</v>
      </c>
      <c r="F37" t="s">
        <v>375</v>
      </c>
      <c r="G37" t="s">
        <v>2</v>
      </c>
      <c r="L37" t="s">
        <v>373</v>
      </c>
      <c r="M37" s="1">
        <v>45883</v>
      </c>
      <c r="N37" s="3">
        <v>45883</v>
      </c>
      <c r="O37" s="2">
        <v>0.76090000000000002</v>
      </c>
      <c r="P37" s="1">
        <v>1</v>
      </c>
      <c r="Q37" s="1">
        <v>0</v>
      </c>
      <c r="R37" s="2" t="s">
        <v>0</v>
      </c>
      <c r="S37" s="2" t="str">
        <f>IF(K37&gt;0, "funding","nonfunding")</f>
        <v>nonfunding</v>
      </c>
      <c r="T37" s="1">
        <v>198</v>
      </c>
      <c r="U37">
        <v>10007.504999999999</v>
      </c>
      <c r="V37" s="1">
        <v>45898</v>
      </c>
    </row>
    <row r="38" spans="1:22" x14ac:dyDescent="0.15">
      <c r="A38" t="s">
        <v>373</v>
      </c>
      <c r="B38" s="1">
        <v>45883</v>
      </c>
      <c r="C38" s="4">
        <v>0.12319444444444444</v>
      </c>
      <c r="D38" s="4">
        <v>0.97</v>
      </c>
      <c r="E38" s="4">
        <v>10.72</v>
      </c>
      <c r="F38" t="s">
        <v>374</v>
      </c>
      <c r="G38" t="s">
        <v>2</v>
      </c>
      <c r="L38" t="s">
        <v>373</v>
      </c>
      <c r="M38" s="1">
        <v>45883</v>
      </c>
      <c r="N38" s="3">
        <v>45883</v>
      </c>
      <c r="O38" s="2">
        <v>0.75680000000000003</v>
      </c>
      <c r="P38" s="1">
        <v>1</v>
      </c>
      <c r="Q38" s="1">
        <v>0</v>
      </c>
      <c r="R38" s="2" t="s">
        <v>0</v>
      </c>
      <c r="S38" s="2" t="str">
        <f>IF(K38&gt;0, "funding","nonfunding")</f>
        <v>nonfunding</v>
      </c>
      <c r="T38" s="1">
        <v>197</v>
      </c>
      <c r="U38">
        <v>10644.739</v>
      </c>
      <c r="V38" s="1">
        <v>45898</v>
      </c>
    </row>
    <row r="39" spans="1:22" x14ac:dyDescent="0.15">
      <c r="A39" t="s">
        <v>368</v>
      </c>
      <c r="B39" s="1">
        <v>45882</v>
      </c>
      <c r="C39" s="4">
        <v>4.9652777777777777E-3</v>
      </c>
      <c r="D39" s="4">
        <v>0.99</v>
      </c>
      <c r="E39" s="4">
        <v>9.3800000000000008</v>
      </c>
      <c r="F39" t="s">
        <v>372</v>
      </c>
      <c r="G39" t="s">
        <v>2</v>
      </c>
      <c r="H39" t="s">
        <v>133</v>
      </c>
      <c r="L39" t="s">
        <v>366</v>
      </c>
      <c r="M39" s="1">
        <v>45882</v>
      </c>
      <c r="N39" s="3">
        <v>45882</v>
      </c>
      <c r="O39" s="2">
        <v>0.83550000000000002</v>
      </c>
      <c r="P39" s="1">
        <v>1</v>
      </c>
      <c r="Q39" s="1">
        <v>0</v>
      </c>
      <c r="R39" s="2" t="s">
        <v>0</v>
      </c>
      <c r="S39" s="2" t="str">
        <f>IF(K39&gt;0, "funding","nonfunding")</f>
        <v>nonfunding</v>
      </c>
      <c r="T39" s="1">
        <v>196</v>
      </c>
      <c r="U39">
        <v>429.279</v>
      </c>
      <c r="V39" s="1">
        <v>45898</v>
      </c>
    </row>
    <row r="40" spans="1:22" x14ac:dyDescent="0.15">
      <c r="A40" t="s">
        <v>368</v>
      </c>
      <c r="B40" s="1">
        <v>45882</v>
      </c>
      <c r="C40" s="4">
        <v>0.12045138888888889</v>
      </c>
      <c r="D40" s="4">
        <v>0.97</v>
      </c>
      <c r="E40" s="4">
        <v>10.46</v>
      </c>
      <c r="F40" t="s">
        <v>371</v>
      </c>
      <c r="G40" t="s">
        <v>2</v>
      </c>
      <c r="L40" t="s">
        <v>366</v>
      </c>
      <c r="M40" s="1">
        <v>45882</v>
      </c>
      <c r="N40" s="3">
        <v>45882</v>
      </c>
      <c r="O40" s="2">
        <v>0.77200000000000002</v>
      </c>
      <c r="P40" s="1">
        <v>1</v>
      </c>
      <c r="Q40" s="1">
        <v>0</v>
      </c>
      <c r="R40" s="2" t="s">
        <v>0</v>
      </c>
      <c r="S40" s="2" t="str">
        <f>IF(K40&gt;0, "funding","nonfunding")</f>
        <v>nonfunding</v>
      </c>
      <c r="T40" s="1">
        <v>195</v>
      </c>
      <c r="U40">
        <v>10407.377</v>
      </c>
      <c r="V40" s="1">
        <v>45898</v>
      </c>
    </row>
    <row r="41" spans="1:22" x14ac:dyDescent="0.15">
      <c r="A41" t="s">
        <v>368</v>
      </c>
      <c r="B41" s="1">
        <v>45882</v>
      </c>
      <c r="C41" s="4">
        <v>0.12206018518518519</v>
      </c>
      <c r="D41" s="4">
        <v>0.98</v>
      </c>
      <c r="E41" s="4">
        <v>10.67</v>
      </c>
      <c r="F41" t="s">
        <v>370</v>
      </c>
      <c r="G41" t="s">
        <v>10</v>
      </c>
      <c r="L41" t="s">
        <v>366</v>
      </c>
      <c r="M41" s="1">
        <v>45882</v>
      </c>
      <c r="N41" s="3">
        <v>45882</v>
      </c>
      <c r="O41" s="2">
        <v>0.75970000000000004</v>
      </c>
      <c r="P41" s="1">
        <v>0</v>
      </c>
      <c r="Q41" s="1">
        <v>1</v>
      </c>
      <c r="R41" s="2" t="s">
        <v>0</v>
      </c>
      <c r="S41" s="2" t="str">
        <f>IF(K41&gt;0, "funding","nonfunding")</f>
        <v>nonfunding</v>
      </c>
      <c r="T41" s="1">
        <v>194</v>
      </c>
      <c r="U41">
        <v>10546.147999999999</v>
      </c>
      <c r="V41" s="1">
        <v>45898</v>
      </c>
    </row>
    <row r="42" spans="1:22" x14ac:dyDescent="0.15">
      <c r="A42" t="s">
        <v>368</v>
      </c>
      <c r="B42" s="1">
        <v>45882</v>
      </c>
      <c r="C42" s="4">
        <v>0.1272337962962963</v>
      </c>
      <c r="D42" s="4">
        <v>0.95</v>
      </c>
      <c r="E42" s="4">
        <v>10.09</v>
      </c>
      <c r="F42" t="s">
        <v>369</v>
      </c>
      <c r="G42" t="s">
        <v>2</v>
      </c>
      <c r="H42" t="s">
        <v>133</v>
      </c>
      <c r="L42" t="s">
        <v>366</v>
      </c>
      <c r="M42" s="1">
        <v>45882</v>
      </c>
      <c r="N42" s="3">
        <v>45882</v>
      </c>
      <c r="O42" s="2">
        <v>0.79379999999999995</v>
      </c>
      <c r="P42" s="1">
        <v>1</v>
      </c>
      <c r="Q42" s="1">
        <v>0</v>
      </c>
      <c r="R42" s="2" t="s">
        <v>0</v>
      </c>
      <c r="S42" s="2" t="str">
        <f>IF(K42&gt;0, "funding","nonfunding")</f>
        <v>nonfunding</v>
      </c>
      <c r="T42" s="1">
        <v>193</v>
      </c>
      <c r="U42">
        <v>10993.674000000001</v>
      </c>
      <c r="V42" s="1">
        <v>45898</v>
      </c>
    </row>
    <row r="43" spans="1:22" x14ac:dyDescent="0.15">
      <c r="A43" t="s">
        <v>368</v>
      </c>
      <c r="B43" s="1">
        <v>45882</v>
      </c>
      <c r="C43" s="4">
        <v>0.13234953703703703</v>
      </c>
      <c r="D43" s="4">
        <v>0.96</v>
      </c>
      <c r="E43" s="4">
        <v>10.82</v>
      </c>
      <c r="F43" t="s">
        <v>367</v>
      </c>
      <c r="G43" t="s">
        <v>2</v>
      </c>
      <c r="L43" t="s">
        <v>366</v>
      </c>
      <c r="M43" s="1">
        <v>45882</v>
      </c>
      <c r="N43" s="3">
        <v>45882</v>
      </c>
      <c r="O43" s="2">
        <v>0.75090000000000001</v>
      </c>
      <c r="P43" s="1">
        <v>1</v>
      </c>
      <c r="Q43" s="1">
        <v>0</v>
      </c>
      <c r="R43" s="2" t="s">
        <v>0</v>
      </c>
      <c r="S43" s="2" t="str">
        <f>IF(K43&gt;0, "funding","nonfunding")</f>
        <v>nonfunding</v>
      </c>
      <c r="T43" s="1">
        <v>192</v>
      </c>
      <c r="U43">
        <v>11435.918</v>
      </c>
      <c r="V43" s="1">
        <v>45898</v>
      </c>
    </row>
    <row r="44" spans="1:22" x14ac:dyDescent="0.15">
      <c r="A44" t="s">
        <v>364</v>
      </c>
      <c r="B44" s="1">
        <v>45880</v>
      </c>
      <c r="C44" s="4">
        <v>8.4907407407407404E-2</v>
      </c>
      <c r="D44" s="4">
        <v>0.95</v>
      </c>
      <c r="E44" s="4">
        <v>9.91</v>
      </c>
      <c r="F44" t="s">
        <v>365</v>
      </c>
      <c r="G44" t="s">
        <v>10</v>
      </c>
      <c r="L44" t="s">
        <v>361</v>
      </c>
      <c r="M44" s="1">
        <v>45880</v>
      </c>
      <c r="N44" s="3">
        <v>45880</v>
      </c>
      <c r="O44" s="2">
        <v>0.80430000000000001</v>
      </c>
      <c r="P44" s="1">
        <v>0</v>
      </c>
      <c r="Q44" s="1">
        <v>1</v>
      </c>
      <c r="R44" s="2" t="s">
        <v>0</v>
      </c>
      <c r="S44" s="2" t="str">
        <f>IF(K44&gt;0, "funding","nonfunding")</f>
        <v>nonfunding</v>
      </c>
      <c r="T44" s="1">
        <v>191</v>
      </c>
      <c r="U44">
        <v>7336.6589999999997</v>
      </c>
      <c r="V44" s="1">
        <v>45898</v>
      </c>
    </row>
    <row r="45" spans="1:22" x14ac:dyDescent="0.15">
      <c r="A45" t="s">
        <v>364</v>
      </c>
      <c r="B45" s="1">
        <v>45880</v>
      </c>
      <c r="C45" s="4">
        <v>0.10671296296296297</v>
      </c>
      <c r="D45" s="4">
        <v>0.98</v>
      </c>
      <c r="E45" s="4">
        <v>9.5399999999999991</v>
      </c>
      <c r="F45" t="s">
        <v>363</v>
      </c>
      <c r="G45" t="s">
        <v>10</v>
      </c>
      <c r="H45" t="s">
        <v>362</v>
      </c>
      <c r="I45">
        <v>65</v>
      </c>
      <c r="K45" t="s">
        <v>62</v>
      </c>
      <c r="L45" t="s">
        <v>361</v>
      </c>
      <c r="M45" s="1">
        <v>45880</v>
      </c>
      <c r="N45" s="3">
        <v>45880</v>
      </c>
      <c r="O45" s="2">
        <v>0.82609999999999995</v>
      </c>
      <c r="P45" s="1">
        <v>0</v>
      </c>
      <c r="Q45" s="1">
        <v>1</v>
      </c>
      <c r="R45" s="2">
        <v>1.8129133566428555</v>
      </c>
      <c r="S45" s="2" t="str">
        <f>IF(K45&gt;0, "funding","nonfunding")</f>
        <v>funding</v>
      </c>
      <c r="T45" s="1">
        <v>190</v>
      </c>
      <c r="U45">
        <v>9220.0460000000003</v>
      </c>
      <c r="V45" s="1">
        <v>45898</v>
      </c>
    </row>
    <row r="46" spans="1:22" x14ac:dyDescent="0.15">
      <c r="A46" t="s">
        <v>357</v>
      </c>
      <c r="B46" s="1">
        <v>45877</v>
      </c>
      <c r="C46" s="4">
        <v>5.4872685185185184E-2</v>
      </c>
      <c r="D46" s="4">
        <v>1</v>
      </c>
      <c r="E46" s="4">
        <v>16.149999999999999</v>
      </c>
      <c r="F46" t="s">
        <v>360</v>
      </c>
      <c r="G46" t="s">
        <v>10</v>
      </c>
      <c r="L46" t="s">
        <v>355</v>
      </c>
      <c r="M46" s="1">
        <v>45877</v>
      </c>
      <c r="N46" s="3">
        <v>45877</v>
      </c>
      <c r="O46" s="2">
        <v>0.43769999999999998</v>
      </c>
      <c r="P46" s="1">
        <v>0</v>
      </c>
      <c r="Q46" s="1">
        <v>1</v>
      </c>
      <c r="R46" s="2" t="s">
        <v>0</v>
      </c>
      <c r="S46" s="2" t="str">
        <f>IF(K46&gt;0, "funding","nonfunding")</f>
        <v>nonfunding</v>
      </c>
      <c r="T46" s="1">
        <v>189</v>
      </c>
      <c r="U46">
        <v>4741.9030000000002</v>
      </c>
      <c r="V46" s="1">
        <v>45885</v>
      </c>
    </row>
    <row r="47" spans="1:22" x14ac:dyDescent="0.15">
      <c r="A47" t="s">
        <v>357</v>
      </c>
      <c r="B47" s="1">
        <v>45877</v>
      </c>
      <c r="C47" s="4">
        <v>0.12107638888888889</v>
      </c>
      <c r="D47" s="4">
        <v>0.98</v>
      </c>
      <c r="E47" s="4">
        <v>10.51</v>
      </c>
      <c r="F47" t="s">
        <v>359</v>
      </c>
      <c r="G47" t="s">
        <v>10</v>
      </c>
      <c r="H47" t="s">
        <v>358</v>
      </c>
      <c r="I47">
        <v>8.8000000000000007</v>
      </c>
      <c r="K47" t="s">
        <v>83</v>
      </c>
      <c r="L47" t="s">
        <v>355</v>
      </c>
      <c r="M47" s="1">
        <v>45877</v>
      </c>
      <c r="N47" s="3">
        <v>45877</v>
      </c>
      <c r="O47" s="2">
        <v>0.76910000000000001</v>
      </c>
      <c r="P47" s="1">
        <v>0</v>
      </c>
      <c r="Q47" s="1">
        <v>1</v>
      </c>
      <c r="R47" s="2">
        <v>0.94448267215016868</v>
      </c>
      <c r="S47" s="2" t="str">
        <f>IF(K47&gt;0, "funding","nonfunding")</f>
        <v>funding</v>
      </c>
      <c r="T47" s="1">
        <v>188</v>
      </c>
      <c r="U47">
        <v>10461.477999999999</v>
      </c>
      <c r="V47" s="1">
        <v>45885</v>
      </c>
    </row>
    <row r="48" spans="1:22" x14ac:dyDescent="0.15">
      <c r="A48" t="s">
        <v>357</v>
      </c>
      <c r="B48" s="1">
        <v>45877</v>
      </c>
      <c r="C48" s="4">
        <v>0.12568287037037038</v>
      </c>
      <c r="D48" s="4">
        <v>1</v>
      </c>
      <c r="E48" s="4">
        <v>16.899999999999999</v>
      </c>
      <c r="F48" t="s">
        <v>356</v>
      </c>
      <c r="G48" t="s">
        <v>10</v>
      </c>
      <c r="L48" t="s">
        <v>355</v>
      </c>
      <c r="M48" s="1">
        <v>45877</v>
      </c>
      <c r="N48" s="3">
        <v>45877</v>
      </c>
      <c r="O48" s="2">
        <v>0.39369999999999999</v>
      </c>
      <c r="P48" s="1">
        <v>0</v>
      </c>
      <c r="Q48" s="1">
        <v>1</v>
      </c>
      <c r="R48" s="2" t="s">
        <v>0</v>
      </c>
      <c r="S48" s="2" t="str">
        <f>IF(K48&gt;0, "funding","nonfunding")</f>
        <v>nonfunding</v>
      </c>
      <c r="T48" s="1">
        <v>187</v>
      </c>
      <c r="U48">
        <v>10859.558000000001</v>
      </c>
      <c r="V48" s="1">
        <v>45885</v>
      </c>
    </row>
    <row r="49" spans="1:22" x14ac:dyDescent="0.15">
      <c r="A49" t="s">
        <v>354</v>
      </c>
      <c r="B49" s="1">
        <v>45876</v>
      </c>
      <c r="C49" s="4">
        <v>6.8009259259259255E-2</v>
      </c>
      <c r="D49" s="4">
        <v>0.98</v>
      </c>
      <c r="E49" s="4">
        <v>12.25</v>
      </c>
      <c r="F49" t="s">
        <v>353</v>
      </c>
      <c r="G49" t="s">
        <v>2</v>
      </c>
      <c r="L49" t="s">
        <v>352</v>
      </c>
      <c r="M49" s="1">
        <v>45876</v>
      </c>
      <c r="N49" s="3">
        <v>45876</v>
      </c>
      <c r="O49" s="2">
        <v>0.66690000000000005</v>
      </c>
      <c r="P49" s="1">
        <v>1</v>
      </c>
      <c r="Q49" s="1">
        <v>0</v>
      </c>
      <c r="R49" s="2" t="s">
        <v>0</v>
      </c>
      <c r="S49" s="2" t="str">
        <f>IF(K49&gt;0, "funding","nonfunding")</f>
        <v>nonfunding</v>
      </c>
      <c r="T49" s="1">
        <v>186</v>
      </c>
      <c r="U49">
        <v>5876.5829999999996</v>
      </c>
      <c r="V49" s="1">
        <v>45885</v>
      </c>
    </row>
    <row r="50" spans="1:22" x14ac:dyDescent="0.15">
      <c r="A50" t="s">
        <v>349</v>
      </c>
      <c r="B50" s="1">
        <v>45875</v>
      </c>
      <c r="C50" s="4">
        <v>9.256944444444444E-2</v>
      </c>
      <c r="D50" s="4">
        <v>0.97</v>
      </c>
      <c r="E50" s="4">
        <v>11.29</v>
      </c>
      <c r="F50" t="s">
        <v>351</v>
      </c>
      <c r="G50" t="s">
        <v>2</v>
      </c>
      <c r="L50" t="s">
        <v>346</v>
      </c>
      <c r="M50" s="1">
        <v>45875</v>
      </c>
      <c r="N50" s="3">
        <v>45875</v>
      </c>
      <c r="O50" s="2">
        <v>0.72330000000000005</v>
      </c>
      <c r="P50" s="1">
        <v>1</v>
      </c>
      <c r="Q50" s="1">
        <v>0</v>
      </c>
      <c r="R50" s="2" t="s">
        <v>0</v>
      </c>
      <c r="S50" s="2" t="str">
        <f>IF(K50&gt;0, "funding","nonfunding")</f>
        <v>nonfunding</v>
      </c>
      <c r="T50" s="1">
        <v>185</v>
      </c>
      <c r="U50">
        <v>7998.0630000000001</v>
      </c>
      <c r="V50" s="1">
        <v>45885</v>
      </c>
    </row>
    <row r="51" spans="1:22" x14ac:dyDescent="0.15">
      <c r="A51" t="s">
        <v>349</v>
      </c>
      <c r="B51" s="1">
        <v>45875</v>
      </c>
      <c r="C51" s="4">
        <v>0.11221064814814814</v>
      </c>
      <c r="D51" s="4">
        <v>0.97</v>
      </c>
      <c r="E51" s="4">
        <v>10.35</v>
      </c>
      <c r="F51" t="s">
        <v>350</v>
      </c>
      <c r="G51" t="s">
        <v>10</v>
      </c>
      <c r="L51" t="s">
        <v>346</v>
      </c>
      <c r="M51" s="1">
        <v>45875</v>
      </c>
      <c r="N51" s="3">
        <v>45875</v>
      </c>
      <c r="O51" s="2">
        <v>0.77849999999999997</v>
      </c>
      <c r="P51" s="1">
        <v>0</v>
      </c>
      <c r="Q51" s="1">
        <v>1</v>
      </c>
      <c r="R51" s="2" t="s">
        <v>0</v>
      </c>
      <c r="S51" s="2" t="str">
        <f>IF(K51&gt;0, "funding","nonfunding")</f>
        <v>nonfunding</v>
      </c>
      <c r="T51" s="1">
        <v>184</v>
      </c>
      <c r="U51">
        <v>9695.5380000000005</v>
      </c>
      <c r="V51" s="1">
        <v>45885</v>
      </c>
    </row>
    <row r="52" spans="1:22" x14ac:dyDescent="0.15">
      <c r="A52" t="s">
        <v>349</v>
      </c>
      <c r="B52" s="1">
        <v>45875</v>
      </c>
      <c r="C52" s="4">
        <v>0.13790509259259259</v>
      </c>
      <c r="D52" s="4">
        <v>0.94</v>
      </c>
      <c r="E52" s="4">
        <v>10.81</v>
      </c>
      <c r="F52" t="s">
        <v>348</v>
      </c>
      <c r="G52" t="s">
        <v>2</v>
      </c>
      <c r="H52" t="s">
        <v>347</v>
      </c>
      <c r="I52">
        <v>70</v>
      </c>
      <c r="K52" t="s">
        <v>15</v>
      </c>
      <c r="L52" t="s">
        <v>346</v>
      </c>
      <c r="M52" s="1">
        <v>45875</v>
      </c>
      <c r="N52" s="3">
        <v>45875</v>
      </c>
      <c r="O52" s="2">
        <v>0.75149999999999995</v>
      </c>
      <c r="P52" s="1">
        <v>1</v>
      </c>
      <c r="Q52" s="1">
        <v>0</v>
      </c>
      <c r="R52" s="2">
        <v>1.8450980400142569</v>
      </c>
      <c r="S52" s="2" t="str">
        <f>IF(K52&gt;0, "funding","nonfunding")</f>
        <v>funding</v>
      </c>
      <c r="T52" s="1">
        <v>183</v>
      </c>
      <c r="U52">
        <v>11915.462</v>
      </c>
      <c r="V52" s="1">
        <v>45885</v>
      </c>
    </row>
    <row r="53" spans="1:22" x14ac:dyDescent="0.15">
      <c r="A53" t="s">
        <v>339</v>
      </c>
      <c r="B53" s="1">
        <v>45875</v>
      </c>
      <c r="C53" s="4">
        <v>2.7546296296296298E-2</v>
      </c>
      <c r="D53" s="4">
        <v>0.94</v>
      </c>
      <c r="E53" s="4">
        <v>10.26</v>
      </c>
      <c r="F53" t="s">
        <v>345</v>
      </c>
      <c r="G53" t="s">
        <v>2</v>
      </c>
      <c r="L53" t="s">
        <v>336</v>
      </c>
      <c r="M53" s="1">
        <v>45874</v>
      </c>
      <c r="N53" s="3">
        <v>45874</v>
      </c>
      <c r="O53" s="2">
        <v>0.78380000000000005</v>
      </c>
      <c r="P53" s="1">
        <v>1</v>
      </c>
      <c r="Q53" s="1">
        <v>0</v>
      </c>
      <c r="R53" s="2" t="s">
        <v>0</v>
      </c>
      <c r="S53" s="2" t="str">
        <f>IF(K53&gt;0, "funding","nonfunding")</f>
        <v>nonfunding</v>
      </c>
      <c r="T53" s="1">
        <v>182</v>
      </c>
      <c r="U53">
        <v>2380.3609999999999</v>
      </c>
      <c r="V53" s="1">
        <v>45885</v>
      </c>
    </row>
    <row r="54" spans="1:22" x14ac:dyDescent="0.15">
      <c r="A54" t="s">
        <v>339</v>
      </c>
      <c r="B54" s="1">
        <v>45875</v>
      </c>
      <c r="C54" s="4">
        <v>3.4282407407407407E-2</v>
      </c>
      <c r="D54" s="4">
        <v>0.98</v>
      </c>
      <c r="E54" s="4">
        <v>10</v>
      </c>
      <c r="F54" t="s">
        <v>344</v>
      </c>
      <c r="G54" t="s">
        <v>10</v>
      </c>
      <c r="L54" t="s">
        <v>336</v>
      </c>
      <c r="M54" s="1">
        <v>45874</v>
      </c>
      <c r="N54" s="3">
        <v>45874</v>
      </c>
      <c r="O54" s="2">
        <v>0.79910000000000003</v>
      </c>
      <c r="P54" s="1">
        <v>0</v>
      </c>
      <c r="Q54" s="1">
        <v>1</v>
      </c>
      <c r="R54" s="2" t="s">
        <v>0</v>
      </c>
      <c r="S54" s="2" t="str">
        <f>IF(K54&gt;0, "funding","nonfunding")</f>
        <v>nonfunding</v>
      </c>
      <c r="T54" s="1">
        <v>181</v>
      </c>
      <c r="U54">
        <v>2962.3649999999998</v>
      </c>
      <c r="V54" s="1">
        <v>45885</v>
      </c>
    </row>
    <row r="55" spans="1:22" x14ac:dyDescent="0.15">
      <c r="A55" t="s">
        <v>339</v>
      </c>
      <c r="B55" s="1">
        <v>45875</v>
      </c>
      <c r="C55" s="4">
        <v>7.8136574074074081E-2</v>
      </c>
      <c r="D55" s="4">
        <v>0.96</v>
      </c>
      <c r="E55" s="4">
        <v>10.19</v>
      </c>
      <c r="F55" t="s">
        <v>343</v>
      </c>
      <c r="G55" t="s">
        <v>10</v>
      </c>
      <c r="L55" t="s">
        <v>336</v>
      </c>
      <c r="M55" s="1">
        <v>45874</v>
      </c>
      <c r="N55" s="3">
        <v>45874</v>
      </c>
      <c r="O55" s="2">
        <v>0.78790000000000004</v>
      </c>
      <c r="P55" s="1">
        <v>0</v>
      </c>
      <c r="Q55" s="1">
        <v>1</v>
      </c>
      <c r="R55" s="2" t="s">
        <v>0</v>
      </c>
      <c r="S55" s="2" t="str">
        <f>IF(K55&gt;0, "funding","nonfunding")</f>
        <v>nonfunding</v>
      </c>
      <c r="T55" s="1">
        <v>180</v>
      </c>
      <c r="U55">
        <v>6751.6390000000001</v>
      </c>
      <c r="V55" s="1">
        <v>45885</v>
      </c>
    </row>
    <row r="56" spans="1:22" x14ac:dyDescent="0.15">
      <c r="A56" t="s">
        <v>339</v>
      </c>
      <c r="B56" s="1">
        <v>45875</v>
      </c>
      <c r="C56" s="4">
        <v>0.12980324074074073</v>
      </c>
      <c r="D56" s="4">
        <v>0.94</v>
      </c>
      <c r="E56" s="4">
        <v>12.52</v>
      </c>
      <c r="F56" t="s">
        <v>342</v>
      </c>
      <c r="G56" t="s">
        <v>10</v>
      </c>
      <c r="H56" t="s">
        <v>341</v>
      </c>
      <c r="I56">
        <v>3</v>
      </c>
      <c r="K56" t="s">
        <v>83</v>
      </c>
      <c r="L56" t="s">
        <v>336</v>
      </c>
      <c r="M56" s="1">
        <v>45874</v>
      </c>
      <c r="N56" s="3">
        <v>45874</v>
      </c>
      <c r="O56" s="2">
        <v>0.65100000000000002</v>
      </c>
      <c r="P56" s="1">
        <v>0</v>
      </c>
      <c r="Q56" s="1">
        <v>1</v>
      </c>
      <c r="R56" s="2">
        <v>0.47712125471966244</v>
      </c>
      <c r="S56" s="2" t="str">
        <f>IF(K56&gt;0, "funding","nonfunding")</f>
        <v>funding</v>
      </c>
      <c r="T56" s="1">
        <v>179</v>
      </c>
      <c r="U56">
        <v>11215.596</v>
      </c>
      <c r="V56" s="1">
        <v>45885</v>
      </c>
    </row>
    <row r="57" spans="1:22" x14ac:dyDescent="0.15">
      <c r="A57" t="s">
        <v>339</v>
      </c>
      <c r="B57" s="1">
        <v>45875</v>
      </c>
      <c r="C57" s="4">
        <v>0.13093750000000001</v>
      </c>
      <c r="D57" s="4">
        <v>0.96</v>
      </c>
      <c r="E57" s="4">
        <v>12.92</v>
      </c>
      <c r="F57" t="s">
        <v>340</v>
      </c>
      <c r="G57" t="s">
        <v>10</v>
      </c>
      <c r="L57" t="s">
        <v>336</v>
      </c>
      <c r="M57" s="1">
        <v>45874</v>
      </c>
      <c r="N57" s="3">
        <v>45874</v>
      </c>
      <c r="O57" s="2">
        <v>0.62749999999999995</v>
      </c>
      <c r="P57" s="1">
        <v>0</v>
      </c>
      <c r="Q57" s="1">
        <v>1</v>
      </c>
      <c r="R57" s="2" t="s">
        <v>0</v>
      </c>
      <c r="S57" s="2" t="str">
        <f>IF(K57&gt;0, "funding","nonfunding")</f>
        <v>nonfunding</v>
      </c>
      <c r="T57" s="1">
        <v>178</v>
      </c>
      <c r="U57">
        <v>11313.076999999999</v>
      </c>
      <c r="V57" s="1">
        <v>45885</v>
      </c>
    </row>
    <row r="58" spans="1:22" x14ac:dyDescent="0.15">
      <c r="A58" t="s">
        <v>339</v>
      </c>
      <c r="B58" s="1">
        <v>45875</v>
      </c>
      <c r="C58" s="4">
        <v>0.13967592592592593</v>
      </c>
      <c r="D58" s="4">
        <v>0.97</v>
      </c>
      <c r="E58" s="4">
        <v>9.76</v>
      </c>
      <c r="F58" t="s">
        <v>338</v>
      </c>
      <c r="G58" t="s">
        <v>10</v>
      </c>
      <c r="H58" t="s">
        <v>337</v>
      </c>
      <c r="I58">
        <v>100</v>
      </c>
      <c r="J58">
        <v>3100</v>
      </c>
      <c r="K58" t="s">
        <v>54</v>
      </c>
      <c r="L58" t="s">
        <v>336</v>
      </c>
      <c r="M58" s="1">
        <v>45874</v>
      </c>
      <c r="N58" s="3">
        <v>45874</v>
      </c>
      <c r="O58" s="2">
        <v>0.81320000000000003</v>
      </c>
      <c r="P58" s="1">
        <v>0</v>
      </c>
      <c r="Q58" s="1">
        <v>1</v>
      </c>
      <c r="R58" s="2">
        <v>2</v>
      </c>
      <c r="S58" s="2" t="str">
        <f>IF(K58&gt;0, "funding","nonfunding")</f>
        <v>funding</v>
      </c>
      <c r="T58" s="1">
        <v>177</v>
      </c>
      <c r="U58">
        <v>12068.434999999999</v>
      </c>
      <c r="V58" s="1">
        <v>45885</v>
      </c>
    </row>
    <row r="59" spans="1:22" x14ac:dyDescent="0.15">
      <c r="A59" t="s">
        <v>328</v>
      </c>
      <c r="B59" s="1">
        <v>45874</v>
      </c>
      <c r="C59" s="4">
        <v>5.8912037037037041E-3</v>
      </c>
      <c r="D59" s="4">
        <v>0.98</v>
      </c>
      <c r="E59" s="4">
        <v>10.6</v>
      </c>
      <c r="F59" t="s">
        <v>335</v>
      </c>
      <c r="G59" t="s">
        <v>2</v>
      </c>
      <c r="L59" t="s">
        <v>326</v>
      </c>
      <c r="M59" s="1">
        <v>45873</v>
      </c>
      <c r="N59" s="3">
        <v>45873</v>
      </c>
      <c r="O59" s="2">
        <v>0.76380000000000003</v>
      </c>
      <c r="P59" s="1">
        <v>1</v>
      </c>
      <c r="Q59" s="1">
        <v>0</v>
      </c>
      <c r="R59" s="2" t="s">
        <v>0</v>
      </c>
      <c r="S59" s="2" t="str">
        <f>IF(K59&gt;0, "funding","nonfunding")</f>
        <v>nonfunding</v>
      </c>
      <c r="T59" s="1">
        <v>176</v>
      </c>
      <c r="U59">
        <v>509.483</v>
      </c>
      <c r="V59" s="1">
        <v>45885</v>
      </c>
    </row>
    <row r="60" spans="1:22" x14ac:dyDescent="0.15">
      <c r="A60" t="s">
        <v>328</v>
      </c>
      <c r="B60" s="1">
        <v>45874</v>
      </c>
      <c r="C60" s="4">
        <v>0.11869212962962963</v>
      </c>
      <c r="D60" s="4">
        <v>0.95</v>
      </c>
      <c r="E60" s="4">
        <v>11.91</v>
      </c>
      <c r="F60" t="s">
        <v>334</v>
      </c>
      <c r="G60" t="s">
        <v>2</v>
      </c>
      <c r="H60" t="s">
        <v>333</v>
      </c>
      <c r="I60">
        <v>24</v>
      </c>
      <c r="K60" t="s">
        <v>62</v>
      </c>
      <c r="L60" t="s">
        <v>326</v>
      </c>
      <c r="M60" s="1">
        <v>45873</v>
      </c>
      <c r="N60" s="3">
        <v>45873</v>
      </c>
      <c r="O60" s="2">
        <v>0.68679999999999997</v>
      </c>
      <c r="P60" s="1">
        <v>1</v>
      </c>
      <c r="Q60" s="1">
        <v>0</v>
      </c>
      <c r="R60" s="2">
        <v>1.3802112417116059</v>
      </c>
      <c r="S60" s="2" t="str">
        <f>IF(K60&gt;0, "funding","nonfunding")</f>
        <v>funding</v>
      </c>
      <c r="T60" s="1">
        <v>175</v>
      </c>
      <c r="U60">
        <v>10255.446</v>
      </c>
      <c r="V60" s="1">
        <v>45885</v>
      </c>
    </row>
    <row r="61" spans="1:22" x14ac:dyDescent="0.15">
      <c r="A61" t="s">
        <v>328</v>
      </c>
      <c r="B61" s="1">
        <v>45874</v>
      </c>
      <c r="C61" s="4">
        <v>0.13160879629629629</v>
      </c>
      <c r="D61" s="4">
        <v>0.98</v>
      </c>
      <c r="E61" s="4">
        <v>16.64</v>
      </c>
      <c r="F61" t="s">
        <v>332</v>
      </c>
      <c r="G61" t="s">
        <v>10</v>
      </c>
      <c r="H61" t="s">
        <v>331</v>
      </c>
      <c r="I61">
        <v>16.100000000000001</v>
      </c>
      <c r="K61" t="s">
        <v>62</v>
      </c>
      <c r="L61" t="s">
        <v>326</v>
      </c>
      <c r="M61" s="1">
        <v>45873</v>
      </c>
      <c r="N61" s="3">
        <v>45873</v>
      </c>
      <c r="O61" s="2">
        <v>0.40889999999999999</v>
      </c>
      <c r="P61" s="1">
        <v>0</v>
      </c>
      <c r="Q61" s="1">
        <v>1</v>
      </c>
      <c r="R61" s="2">
        <v>1.2068258760318498</v>
      </c>
      <c r="S61" s="2" t="str">
        <f>IF(K61&gt;0, "funding","nonfunding")</f>
        <v>funding</v>
      </c>
      <c r="T61" s="1">
        <v>174</v>
      </c>
      <c r="U61">
        <v>11371.411</v>
      </c>
      <c r="V61" s="1">
        <v>45885</v>
      </c>
    </row>
    <row r="62" spans="1:22" x14ac:dyDescent="0.15">
      <c r="A62" t="s">
        <v>328</v>
      </c>
      <c r="B62" s="1">
        <v>45874</v>
      </c>
      <c r="C62" s="4">
        <v>0.13693287037037036</v>
      </c>
      <c r="D62" s="4">
        <v>0.97</v>
      </c>
      <c r="E62" s="4">
        <v>10.86</v>
      </c>
      <c r="F62" t="s">
        <v>330</v>
      </c>
      <c r="G62" t="s">
        <v>10</v>
      </c>
      <c r="L62" t="s">
        <v>326</v>
      </c>
      <c r="M62" s="1">
        <v>45873</v>
      </c>
      <c r="N62" s="3">
        <v>45873</v>
      </c>
      <c r="O62" s="2">
        <v>0.74850000000000005</v>
      </c>
      <c r="P62" s="1">
        <v>0</v>
      </c>
      <c r="Q62" s="1">
        <v>1</v>
      </c>
      <c r="R62" s="2" t="s">
        <v>0</v>
      </c>
      <c r="S62" s="2" t="str">
        <f>IF(K62&gt;0, "funding","nonfunding")</f>
        <v>nonfunding</v>
      </c>
      <c r="T62" s="1">
        <v>173</v>
      </c>
      <c r="U62">
        <v>11831.433999999999</v>
      </c>
      <c r="V62" s="1">
        <v>45885</v>
      </c>
    </row>
    <row r="63" spans="1:22" x14ac:dyDescent="0.15">
      <c r="A63" t="s">
        <v>328</v>
      </c>
      <c r="B63" s="1">
        <v>45874</v>
      </c>
      <c r="C63" s="4">
        <v>0.13704861111111111</v>
      </c>
      <c r="D63" s="4">
        <v>0.99</v>
      </c>
      <c r="E63" s="4">
        <v>15.09</v>
      </c>
      <c r="F63" t="s">
        <v>329</v>
      </c>
      <c r="G63" t="s">
        <v>10</v>
      </c>
      <c r="L63" t="s">
        <v>326</v>
      </c>
      <c r="M63" s="1">
        <v>45873</v>
      </c>
      <c r="N63" s="3">
        <v>45873</v>
      </c>
      <c r="O63" s="2">
        <v>0.5</v>
      </c>
      <c r="P63" s="1">
        <v>0</v>
      </c>
      <c r="Q63" s="1">
        <v>1</v>
      </c>
      <c r="R63" s="2" t="s">
        <v>0</v>
      </c>
      <c r="S63" s="2" t="str">
        <f>IF(K63&gt;0, "funding","nonfunding")</f>
        <v>nonfunding</v>
      </c>
      <c r="T63" s="1">
        <v>172</v>
      </c>
      <c r="U63">
        <v>11841.999</v>
      </c>
      <c r="V63" s="1">
        <v>45885</v>
      </c>
    </row>
    <row r="64" spans="1:22" x14ac:dyDescent="0.15">
      <c r="A64" t="s">
        <v>328</v>
      </c>
      <c r="B64" s="1">
        <v>45874</v>
      </c>
      <c r="C64" s="4">
        <v>0.13723379629629628</v>
      </c>
      <c r="D64" s="4">
        <v>1</v>
      </c>
      <c r="E64" s="4">
        <v>13.05</v>
      </c>
      <c r="F64" t="s">
        <v>327</v>
      </c>
      <c r="G64" t="s">
        <v>10</v>
      </c>
      <c r="L64" t="s">
        <v>326</v>
      </c>
      <c r="M64" s="1">
        <v>45873</v>
      </c>
      <c r="N64" s="3">
        <v>45873</v>
      </c>
      <c r="O64" s="2">
        <v>0.61990000000000001</v>
      </c>
      <c r="P64" s="1">
        <v>0</v>
      </c>
      <c r="Q64" s="1">
        <v>1</v>
      </c>
      <c r="R64" s="2" t="s">
        <v>0</v>
      </c>
      <c r="S64" s="2" t="str">
        <f>IF(K64&gt;0, "funding","nonfunding")</f>
        <v>nonfunding</v>
      </c>
      <c r="T64" s="1">
        <v>171</v>
      </c>
      <c r="U64">
        <v>11857.844999999999</v>
      </c>
      <c r="V64" s="1">
        <v>45885</v>
      </c>
    </row>
    <row r="65" spans="1:22" x14ac:dyDescent="0.15">
      <c r="A65" t="s">
        <v>325</v>
      </c>
      <c r="B65" s="1">
        <v>45871</v>
      </c>
      <c r="C65" s="4">
        <v>4.3773148148148151E-2</v>
      </c>
      <c r="D65" s="4">
        <v>0.95</v>
      </c>
      <c r="E65" s="4">
        <v>16.75</v>
      </c>
      <c r="F65" t="s">
        <v>324</v>
      </c>
      <c r="G65" t="s">
        <v>10</v>
      </c>
      <c r="L65" t="s">
        <v>323</v>
      </c>
      <c r="M65" s="1">
        <v>45870</v>
      </c>
      <c r="N65" s="3">
        <v>45870</v>
      </c>
      <c r="O65" s="2">
        <v>0.40250000000000002</v>
      </c>
      <c r="P65" s="1">
        <v>0</v>
      </c>
      <c r="Q65" s="1">
        <v>1</v>
      </c>
      <c r="R65" s="2" t="s">
        <v>0</v>
      </c>
      <c r="S65" s="2" t="str">
        <f>IF(K65&gt;0, "funding","nonfunding")</f>
        <v>nonfunding</v>
      </c>
      <c r="T65" s="1">
        <v>170</v>
      </c>
      <c r="U65">
        <v>3782.86</v>
      </c>
      <c r="V65" s="1">
        <v>45885</v>
      </c>
    </row>
    <row r="66" spans="1:22" x14ac:dyDescent="0.15">
      <c r="A66" t="s">
        <v>322</v>
      </c>
      <c r="B66" s="1">
        <v>45869</v>
      </c>
      <c r="C66" s="4">
        <v>7.6388888888888895E-2</v>
      </c>
      <c r="D66" s="4">
        <v>0.98</v>
      </c>
      <c r="E66" s="4">
        <v>13.28</v>
      </c>
      <c r="F66" t="s">
        <v>321</v>
      </c>
      <c r="G66" t="s">
        <v>320</v>
      </c>
      <c r="H66" t="s">
        <v>319</v>
      </c>
      <c r="L66" t="s">
        <v>318</v>
      </c>
      <c r="M66" s="1">
        <v>45869</v>
      </c>
      <c r="N66" s="3">
        <v>45869</v>
      </c>
      <c r="O66" s="2">
        <v>0.60629999999999995</v>
      </c>
      <c r="P66" s="1">
        <v>0</v>
      </c>
      <c r="Q66" s="1">
        <v>0</v>
      </c>
      <c r="R66" s="2" t="s">
        <v>0</v>
      </c>
      <c r="S66" s="2" t="str">
        <f>IF(K66&gt;0, "funding","nonfunding")</f>
        <v>nonfunding</v>
      </c>
      <c r="T66" s="1">
        <v>169</v>
      </c>
      <c r="U66">
        <v>6600.4219999999996</v>
      </c>
      <c r="V66" s="1">
        <v>45885</v>
      </c>
    </row>
    <row r="67" spans="1:22" x14ac:dyDescent="0.15">
      <c r="A67" t="s">
        <v>315</v>
      </c>
      <c r="B67" s="1">
        <v>45868</v>
      </c>
      <c r="C67" s="4">
        <v>1.2766203703703703E-2</v>
      </c>
      <c r="D67" s="4">
        <v>0.97</v>
      </c>
      <c r="E67" s="4">
        <v>14.66</v>
      </c>
      <c r="F67" t="s">
        <v>317</v>
      </c>
      <c r="G67" t="s">
        <v>10</v>
      </c>
      <c r="L67" t="s">
        <v>313</v>
      </c>
      <c r="M67" s="1">
        <v>45868</v>
      </c>
      <c r="N67" s="3">
        <v>45868</v>
      </c>
      <c r="O67" s="2">
        <v>0.52529999999999999</v>
      </c>
      <c r="P67" s="1">
        <v>0</v>
      </c>
      <c r="Q67" s="1">
        <v>1</v>
      </c>
      <c r="R67" s="2" t="s">
        <v>0</v>
      </c>
      <c r="S67" s="2" t="str">
        <f>IF(K67&gt;0, "funding","nonfunding")</f>
        <v>nonfunding</v>
      </c>
      <c r="T67" s="1">
        <v>168</v>
      </c>
      <c r="U67">
        <v>1103.492</v>
      </c>
      <c r="V67" s="1">
        <v>45885</v>
      </c>
    </row>
    <row r="68" spans="1:22" x14ac:dyDescent="0.15">
      <c r="A68" t="s">
        <v>315</v>
      </c>
      <c r="B68" s="1">
        <v>45868</v>
      </c>
      <c r="C68" s="4">
        <v>3.7743055555555557E-2</v>
      </c>
      <c r="D68" s="4">
        <v>0.97</v>
      </c>
      <c r="E68" s="4">
        <v>17.63</v>
      </c>
      <c r="F68" t="s">
        <v>316</v>
      </c>
      <c r="G68" t="s">
        <v>10</v>
      </c>
      <c r="L68" t="s">
        <v>313</v>
      </c>
      <c r="M68" s="1">
        <v>45868</v>
      </c>
      <c r="N68" s="3">
        <v>45868</v>
      </c>
      <c r="O68" s="2">
        <v>0.3508</v>
      </c>
      <c r="P68" s="1">
        <v>0</v>
      </c>
      <c r="Q68" s="1">
        <v>1</v>
      </c>
      <c r="R68" s="2" t="s">
        <v>0</v>
      </c>
      <c r="S68" s="2" t="str">
        <f>IF(K68&gt;0, "funding","nonfunding")</f>
        <v>nonfunding</v>
      </c>
      <c r="T68" s="1">
        <v>167</v>
      </c>
      <c r="U68">
        <v>3261.0169999999998</v>
      </c>
      <c r="V68" s="1">
        <v>45885</v>
      </c>
    </row>
    <row r="69" spans="1:22" x14ac:dyDescent="0.15">
      <c r="A69" t="s">
        <v>315</v>
      </c>
      <c r="B69" s="1">
        <v>45868</v>
      </c>
      <c r="C69" s="4">
        <v>5.4432870370370368E-2</v>
      </c>
      <c r="D69" s="4">
        <v>0.99</v>
      </c>
      <c r="E69" s="4">
        <v>11.35</v>
      </c>
      <c r="F69" t="s">
        <v>314</v>
      </c>
      <c r="G69" t="s">
        <v>10</v>
      </c>
      <c r="H69" t="s">
        <v>92</v>
      </c>
      <c r="I69">
        <v>500</v>
      </c>
      <c r="J69">
        <v>22500</v>
      </c>
      <c r="K69" t="s">
        <v>91</v>
      </c>
      <c r="L69" t="s">
        <v>313</v>
      </c>
      <c r="M69" s="1">
        <v>45868</v>
      </c>
      <c r="N69" s="3">
        <v>45868</v>
      </c>
      <c r="O69" s="2">
        <v>0.71970000000000001</v>
      </c>
      <c r="P69" s="1">
        <v>0</v>
      </c>
      <c r="Q69" s="1">
        <v>1</v>
      </c>
      <c r="R69" s="2">
        <v>2.6989700043360187</v>
      </c>
      <c r="S69" s="2" t="str">
        <f>IF(K69&gt;0, "funding","nonfunding")</f>
        <v>funding</v>
      </c>
      <c r="T69" s="1">
        <v>166</v>
      </c>
      <c r="U69">
        <v>4703.0479999999998</v>
      </c>
      <c r="V69" s="1">
        <v>45885</v>
      </c>
    </row>
    <row r="70" spans="1:22" x14ac:dyDescent="0.15">
      <c r="A70" t="s">
        <v>307</v>
      </c>
      <c r="B70" s="1">
        <v>45868</v>
      </c>
      <c r="C70" s="4">
        <v>4.6458333333333331E-2</v>
      </c>
      <c r="D70" s="4">
        <v>0.97</v>
      </c>
      <c r="E70" s="4">
        <v>11.4</v>
      </c>
      <c r="F70" t="s">
        <v>312</v>
      </c>
      <c r="G70" t="s">
        <v>10</v>
      </c>
      <c r="L70" t="s">
        <v>304</v>
      </c>
      <c r="M70" s="1">
        <v>45867</v>
      </c>
      <c r="N70" s="3">
        <v>45867</v>
      </c>
      <c r="O70" s="2">
        <v>0.71679999999999999</v>
      </c>
      <c r="P70" s="1">
        <v>0</v>
      </c>
      <c r="Q70" s="1">
        <v>1</v>
      </c>
      <c r="R70" s="2" t="s">
        <v>0</v>
      </c>
      <c r="S70" s="2" t="str">
        <f>IF(K70&gt;0, "funding","nonfunding")</f>
        <v>nonfunding</v>
      </c>
      <c r="T70" s="1">
        <v>165</v>
      </c>
      <c r="U70">
        <v>4014.5729999999999</v>
      </c>
      <c r="V70" s="1">
        <v>45885</v>
      </c>
    </row>
    <row r="71" spans="1:22" x14ac:dyDescent="0.15">
      <c r="A71" t="s">
        <v>307</v>
      </c>
      <c r="B71" s="1">
        <v>45868</v>
      </c>
      <c r="C71" s="4">
        <v>5.8773148148148151E-2</v>
      </c>
      <c r="D71" s="4">
        <v>0.95</v>
      </c>
      <c r="E71" s="4">
        <v>15.42</v>
      </c>
      <c r="F71" t="s">
        <v>311</v>
      </c>
      <c r="G71" t="s">
        <v>10</v>
      </c>
      <c r="L71" t="s">
        <v>304</v>
      </c>
      <c r="M71" s="1">
        <v>45867</v>
      </c>
      <c r="N71" s="3">
        <v>45867</v>
      </c>
      <c r="O71" s="2">
        <v>0.48060000000000003</v>
      </c>
      <c r="P71" s="1">
        <v>0</v>
      </c>
      <c r="Q71" s="1">
        <v>1</v>
      </c>
      <c r="R71" s="2" t="s">
        <v>0</v>
      </c>
      <c r="S71" s="2" t="str">
        <f>IF(K71&gt;0, "funding","nonfunding")</f>
        <v>nonfunding</v>
      </c>
      <c r="T71" s="1">
        <v>164</v>
      </c>
      <c r="U71">
        <v>5078.723</v>
      </c>
      <c r="V71" s="1">
        <v>45885</v>
      </c>
    </row>
    <row r="72" spans="1:22" x14ac:dyDescent="0.15">
      <c r="A72" t="s">
        <v>307</v>
      </c>
      <c r="B72" s="1">
        <v>45868</v>
      </c>
      <c r="C72" s="4">
        <v>7.3298611111111106E-2</v>
      </c>
      <c r="D72" s="4">
        <v>0.97</v>
      </c>
      <c r="E72" s="4">
        <v>8.84</v>
      </c>
      <c r="F72" t="s">
        <v>310</v>
      </c>
      <c r="G72" t="s">
        <v>10</v>
      </c>
      <c r="L72" t="s">
        <v>304</v>
      </c>
      <c r="M72" s="1">
        <v>45867</v>
      </c>
      <c r="N72" s="3">
        <v>45867</v>
      </c>
      <c r="O72" s="2">
        <v>0.86719999999999997</v>
      </c>
      <c r="P72" s="1">
        <v>0</v>
      </c>
      <c r="Q72" s="1">
        <v>1</v>
      </c>
      <c r="R72" s="2" t="s">
        <v>0</v>
      </c>
      <c r="S72" s="2" t="str">
        <f>IF(K72&gt;0, "funding","nonfunding")</f>
        <v>nonfunding</v>
      </c>
      <c r="T72" s="1">
        <v>163</v>
      </c>
      <c r="U72">
        <v>6333.0370000000003</v>
      </c>
      <c r="V72" s="1">
        <v>45885</v>
      </c>
    </row>
    <row r="73" spans="1:22" x14ac:dyDescent="0.15">
      <c r="A73" t="s">
        <v>307</v>
      </c>
      <c r="B73" s="1">
        <v>45868</v>
      </c>
      <c r="C73" s="4">
        <v>7.4282407407407408E-2</v>
      </c>
      <c r="D73" s="4">
        <v>0.99</v>
      </c>
      <c r="E73" s="4">
        <v>13.32</v>
      </c>
      <c r="F73" t="s">
        <v>309</v>
      </c>
      <c r="G73" t="s">
        <v>10</v>
      </c>
      <c r="H73" t="s">
        <v>308</v>
      </c>
      <c r="I73">
        <v>18.399999999999999</v>
      </c>
      <c r="K73" t="s">
        <v>62</v>
      </c>
      <c r="L73" t="s">
        <v>304</v>
      </c>
      <c r="M73" s="1">
        <v>45867</v>
      </c>
      <c r="N73" s="3">
        <v>45867</v>
      </c>
      <c r="O73" s="2">
        <v>0.60399999999999998</v>
      </c>
      <c r="P73" s="1">
        <v>0</v>
      </c>
      <c r="Q73" s="1">
        <v>1</v>
      </c>
      <c r="R73" s="2">
        <v>1.2648178230095364</v>
      </c>
      <c r="S73" s="2" t="str">
        <f>IF(K73&gt;0, "funding","nonfunding")</f>
        <v>funding</v>
      </c>
      <c r="T73" s="1">
        <v>162</v>
      </c>
      <c r="U73">
        <v>6418.0339999999997</v>
      </c>
      <c r="V73" s="1">
        <v>45885</v>
      </c>
    </row>
    <row r="74" spans="1:22" x14ac:dyDescent="0.15">
      <c r="A74" t="s">
        <v>307</v>
      </c>
      <c r="B74" s="1">
        <v>45868</v>
      </c>
      <c r="C74" s="4">
        <v>8.8877314814814812E-2</v>
      </c>
      <c r="D74" s="4">
        <v>0.98</v>
      </c>
      <c r="E74" s="4">
        <v>13.28</v>
      </c>
      <c r="F74" t="s">
        <v>306</v>
      </c>
      <c r="G74" t="s">
        <v>10</v>
      </c>
      <c r="H74" t="s">
        <v>305</v>
      </c>
      <c r="I74">
        <v>12</v>
      </c>
      <c r="K74" t="s">
        <v>62</v>
      </c>
      <c r="L74" t="s">
        <v>304</v>
      </c>
      <c r="M74" s="1">
        <v>45867</v>
      </c>
      <c r="N74" s="3">
        <v>45867</v>
      </c>
      <c r="O74" s="2">
        <v>0.60629999999999995</v>
      </c>
      <c r="P74" s="1">
        <v>0</v>
      </c>
      <c r="Q74" s="1">
        <v>1</v>
      </c>
      <c r="R74" s="2">
        <v>1.0791812460476249</v>
      </c>
      <c r="S74" s="2" t="str">
        <f>IF(K74&gt;0, "funding","nonfunding")</f>
        <v>funding</v>
      </c>
      <c r="T74" s="1">
        <v>161</v>
      </c>
      <c r="U74">
        <v>7679.5519999999997</v>
      </c>
      <c r="V74" s="1">
        <v>45885</v>
      </c>
    </row>
    <row r="75" spans="1:22" x14ac:dyDescent="0.15">
      <c r="A75" t="s">
        <v>303</v>
      </c>
      <c r="B75" s="1">
        <v>45866</v>
      </c>
      <c r="C75" s="4">
        <v>8.6921296296296302E-2</v>
      </c>
      <c r="D75" s="4">
        <v>0.98</v>
      </c>
      <c r="E75" s="4">
        <v>10.71</v>
      </c>
      <c r="F75" t="s">
        <v>302</v>
      </c>
      <c r="G75" t="s">
        <v>10</v>
      </c>
      <c r="H75" t="s">
        <v>301</v>
      </c>
      <c r="I75">
        <v>10</v>
      </c>
      <c r="K75" t="s">
        <v>83</v>
      </c>
      <c r="L75" t="s">
        <v>300</v>
      </c>
      <c r="M75" s="1">
        <v>45866</v>
      </c>
      <c r="N75" s="3">
        <v>45866</v>
      </c>
      <c r="O75" s="2">
        <v>0.75729999999999997</v>
      </c>
      <c r="P75" s="1">
        <v>0</v>
      </c>
      <c r="Q75" s="1">
        <v>1</v>
      </c>
      <c r="R75" s="2">
        <v>1</v>
      </c>
      <c r="S75" s="2" t="str">
        <f>IF(K75&gt;0, "funding","nonfunding")</f>
        <v>funding</v>
      </c>
      <c r="T75" s="1">
        <v>160</v>
      </c>
      <c r="U75">
        <v>7510.7560000000003</v>
      </c>
      <c r="V75" s="1">
        <v>45885</v>
      </c>
    </row>
    <row r="76" spans="1:22" x14ac:dyDescent="0.15">
      <c r="A76" t="s">
        <v>299</v>
      </c>
      <c r="B76" s="1">
        <v>45864</v>
      </c>
      <c r="C76" s="4">
        <v>3.2037037037037037E-2</v>
      </c>
      <c r="D76" s="4">
        <v>0.98</v>
      </c>
      <c r="E76" s="4">
        <v>12.08</v>
      </c>
      <c r="F76" t="s">
        <v>298</v>
      </c>
      <c r="G76" t="s">
        <v>10</v>
      </c>
      <c r="L76" t="s">
        <v>297</v>
      </c>
      <c r="M76" s="1">
        <v>45863</v>
      </c>
      <c r="N76" s="3">
        <v>45863</v>
      </c>
      <c r="O76" s="2">
        <v>0.67689999999999995</v>
      </c>
      <c r="P76" s="1">
        <v>0</v>
      </c>
      <c r="Q76" s="1">
        <v>1</v>
      </c>
      <c r="R76" s="2" t="s">
        <v>0</v>
      </c>
      <c r="S76" s="2" t="str">
        <f>IF(K76&gt;0, "funding","nonfunding")</f>
        <v>nonfunding</v>
      </c>
      <c r="T76" s="1">
        <v>159</v>
      </c>
      <c r="U76">
        <v>2768.2849999999999</v>
      </c>
      <c r="V76" s="1">
        <v>45885</v>
      </c>
    </row>
    <row r="77" spans="1:22" x14ac:dyDescent="0.15">
      <c r="A77" t="s">
        <v>292</v>
      </c>
      <c r="B77" s="1">
        <v>45863</v>
      </c>
      <c r="C77" s="4">
        <v>7.3032407407407404E-3</v>
      </c>
      <c r="D77" s="4">
        <v>0.99</v>
      </c>
      <c r="E77" s="4">
        <v>13.55</v>
      </c>
      <c r="F77" t="s">
        <v>296</v>
      </c>
      <c r="G77" t="s">
        <v>10</v>
      </c>
      <c r="L77" t="s">
        <v>290</v>
      </c>
      <c r="M77" s="1">
        <v>45862</v>
      </c>
      <c r="N77" s="3">
        <v>45862</v>
      </c>
      <c r="O77" s="2">
        <v>0.59050000000000002</v>
      </c>
      <c r="P77" s="1">
        <v>0</v>
      </c>
      <c r="Q77" s="1">
        <v>1</v>
      </c>
      <c r="R77" s="2" t="s">
        <v>0</v>
      </c>
      <c r="S77" s="2" t="str">
        <f>IF(K77&gt;0, "funding","nonfunding")</f>
        <v>nonfunding</v>
      </c>
      <c r="T77" s="1">
        <v>158</v>
      </c>
      <c r="U77">
        <v>631.93600000000004</v>
      </c>
      <c r="V77" s="1">
        <v>45885</v>
      </c>
    </row>
    <row r="78" spans="1:22" x14ac:dyDescent="0.15">
      <c r="A78" t="s">
        <v>292</v>
      </c>
      <c r="B78" s="1">
        <v>45863</v>
      </c>
      <c r="C78" s="4">
        <v>0.12569444444444444</v>
      </c>
      <c r="D78" s="4">
        <v>0.99</v>
      </c>
      <c r="E78" s="4">
        <v>13.94</v>
      </c>
      <c r="F78" t="s">
        <v>295</v>
      </c>
      <c r="G78" t="s">
        <v>10</v>
      </c>
      <c r="H78" t="s">
        <v>294</v>
      </c>
      <c r="I78">
        <v>51</v>
      </c>
      <c r="K78" t="s">
        <v>62</v>
      </c>
      <c r="L78" t="s">
        <v>290</v>
      </c>
      <c r="M78" s="1">
        <v>45862</v>
      </c>
      <c r="N78" s="3">
        <v>45862</v>
      </c>
      <c r="O78" s="2">
        <v>0.56759999999999999</v>
      </c>
      <c r="P78" s="1">
        <v>0</v>
      </c>
      <c r="Q78" s="1">
        <v>1</v>
      </c>
      <c r="R78" s="2">
        <v>1.7075701760979363</v>
      </c>
      <c r="S78" s="2" t="str">
        <f>IF(K78&gt;0, "funding","nonfunding")</f>
        <v>funding</v>
      </c>
      <c r="T78" s="1">
        <v>157</v>
      </c>
      <c r="U78">
        <v>10860.558000000001</v>
      </c>
      <c r="V78" s="1">
        <v>45885</v>
      </c>
    </row>
    <row r="79" spans="1:22" x14ac:dyDescent="0.15">
      <c r="A79" t="s">
        <v>292</v>
      </c>
      <c r="B79" s="1">
        <v>45863</v>
      </c>
      <c r="C79" s="4">
        <v>0.14024305555555555</v>
      </c>
      <c r="D79" s="4">
        <v>0.98</v>
      </c>
      <c r="E79" s="4">
        <v>10.210000000000001</v>
      </c>
      <c r="F79" t="s">
        <v>293</v>
      </c>
      <c r="G79" t="s">
        <v>10</v>
      </c>
      <c r="L79" t="s">
        <v>290</v>
      </c>
      <c r="M79" s="1">
        <v>45862</v>
      </c>
      <c r="N79" s="3">
        <v>45862</v>
      </c>
      <c r="O79" s="2">
        <v>0.78669999999999995</v>
      </c>
      <c r="P79" s="1">
        <v>0</v>
      </c>
      <c r="Q79" s="1">
        <v>1</v>
      </c>
      <c r="R79" s="2" t="s">
        <v>0</v>
      </c>
      <c r="S79" s="2" t="str">
        <f>IF(K79&gt;0, "funding","nonfunding")</f>
        <v>nonfunding</v>
      </c>
      <c r="T79" s="1">
        <v>156</v>
      </c>
      <c r="U79">
        <v>12117.708000000001</v>
      </c>
      <c r="V79" s="1">
        <v>45885</v>
      </c>
    </row>
    <row r="80" spans="1:22" x14ac:dyDescent="0.15">
      <c r="A80" t="s">
        <v>292</v>
      </c>
      <c r="B80" s="1">
        <v>45863</v>
      </c>
      <c r="C80" s="4">
        <v>0.14379629629629628</v>
      </c>
      <c r="D80" s="4">
        <v>0.99</v>
      </c>
      <c r="E80" s="4">
        <v>16.850000000000001</v>
      </c>
      <c r="F80" t="s">
        <v>291</v>
      </c>
      <c r="G80" t="s">
        <v>10</v>
      </c>
      <c r="L80" t="s">
        <v>290</v>
      </c>
      <c r="M80" s="1">
        <v>45862</v>
      </c>
      <c r="N80" s="3">
        <v>45862</v>
      </c>
      <c r="O80" s="2">
        <v>0.39660000000000001</v>
      </c>
      <c r="P80" s="1">
        <v>0</v>
      </c>
      <c r="Q80" s="1">
        <v>1</v>
      </c>
      <c r="R80" s="2" t="s">
        <v>0</v>
      </c>
      <c r="S80" s="2" t="str">
        <f>IF(K80&gt;0, "funding","nonfunding")</f>
        <v>nonfunding</v>
      </c>
      <c r="T80" s="1">
        <v>155</v>
      </c>
      <c r="U80">
        <v>12424.072</v>
      </c>
      <c r="V80" s="1">
        <v>45885</v>
      </c>
    </row>
    <row r="81" spans="1:22" x14ac:dyDescent="0.15">
      <c r="A81" t="s">
        <v>285</v>
      </c>
      <c r="B81" s="1">
        <v>45862</v>
      </c>
      <c r="C81" s="4">
        <v>5.3761574074074073E-2</v>
      </c>
      <c r="D81" s="4">
        <v>1</v>
      </c>
      <c r="E81" s="4">
        <v>11.95</v>
      </c>
      <c r="F81" t="s">
        <v>289</v>
      </c>
      <c r="G81" t="s">
        <v>288</v>
      </c>
      <c r="L81" t="s">
        <v>282</v>
      </c>
      <c r="M81" s="1">
        <v>45861</v>
      </c>
      <c r="N81" s="3">
        <v>45861</v>
      </c>
      <c r="O81" s="2">
        <v>0.6845</v>
      </c>
      <c r="P81" s="1">
        <v>0</v>
      </c>
      <c r="Q81" s="1">
        <v>0</v>
      </c>
      <c r="R81" s="2" t="s">
        <v>0</v>
      </c>
      <c r="S81" s="2" t="str">
        <f>IF(K81&gt;0, "funding","nonfunding")</f>
        <v>nonfunding</v>
      </c>
      <c r="T81" s="1">
        <v>154</v>
      </c>
      <c r="U81">
        <v>4645.9369999999999</v>
      </c>
      <c r="V81" s="1">
        <v>45885</v>
      </c>
    </row>
    <row r="82" spans="1:22" x14ac:dyDescent="0.15">
      <c r="A82" t="s">
        <v>285</v>
      </c>
      <c r="B82" s="1">
        <v>45862</v>
      </c>
      <c r="C82" s="4">
        <v>5.9479166666666666E-2</v>
      </c>
      <c r="D82" s="4">
        <v>0.96</v>
      </c>
      <c r="E82" s="4">
        <v>10.84</v>
      </c>
      <c r="F82" t="s">
        <v>287</v>
      </c>
      <c r="G82" t="s">
        <v>2</v>
      </c>
      <c r="H82" t="s">
        <v>286</v>
      </c>
      <c r="I82">
        <v>150</v>
      </c>
      <c r="J82">
        <v>4150</v>
      </c>
      <c r="K82" t="s">
        <v>138</v>
      </c>
      <c r="L82" t="s">
        <v>282</v>
      </c>
      <c r="M82" s="1">
        <v>45861</v>
      </c>
      <c r="N82" s="3">
        <v>45861</v>
      </c>
      <c r="O82" s="2">
        <v>0.74970000000000003</v>
      </c>
      <c r="P82" s="1">
        <v>1</v>
      </c>
      <c r="Q82" s="1">
        <v>0</v>
      </c>
      <c r="R82" s="2">
        <v>2.1760912590556813</v>
      </c>
      <c r="S82" s="2" t="str">
        <f>IF(K82&gt;0, "funding","nonfunding")</f>
        <v>funding</v>
      </c>
      <c r="T82" s="1">
        <v>153</v>
      </c>
      <c r="U82">
        <v>5139.1019999999999</v>
      </c>
      <c r="V82" s="1">
        <v>45885</v>
      </c>
    </row>
    <row r="83" spans="1:22" x14ac:dyDescent="0.15">
      <c r="A83" t="s">
        <v>285</v>
      </c>
      <c r="B83" s="1">
        <v>45862</v>
      </c>
      <c r="C83" s="4">
        <v>9.0543981481481475E-2</v>
      </c>
      <c r="D83" s="4">
        <v>0.98</v>
      </c>
      <c r="E83" s="4">
        <v>15.91</v>
      </c>
      <c r="F83" t="s">
        <v>284</v>
      </c>
      <c r="G83" t="s">
        <v>10</v>
      </c>
      <c r="H83" t="s">
        <v>283</v>
      </c>
      <c r="I83">
        <v>11.4</v>
      </c>
      <c r="K83" t="s">
        <v>62</v>
      </c>
      <c r="L83" t="s">
        <v>282</v>
      </c>
      <c r="M83" s="1">
        <v>45861</v>
      </c>
      <c r="N83" s="3">
        <v>45861</v>
      </c>
      <c r="O83" s="2">
        <v>0.45179999999999998</v>
      </c>
      <c r="P83" s="1">
        <v>0</v>
      </c>
      <c r="Q83" s="1">
        <v>1</v>
      </c>
      <c r="R83" s="2">
        <v>1.0569048513364727</v>
      </c>
      <c r="S83" s="2" t="str">
        <f>IF(K83&gt;0, "funding","nonfunding")</f>
        <v>funding</v>
      </c>
      <c r="T83" s="1">
        <v>152</v>
      </c>
      <c r="U83">
        <v>7823.902</v>
      </c>
      <c r="V83" s="1">
        <v>45885</v>
      </c>
    </row>
    <row r="84" spans="1:22" x14ac:dyDescent="0.15">
      <c r="A84" t="s">
        <v>276</v>
      </c>
      <c r="B84" s="1">
        <v>45861</v>
      </c>
      <c r="C84" s="4">
        <v>8.4942129629629631E-2</v>
      </c>
      <c r="D84" s="4">
        <v>1</v>
      </c>
      <c r="E84" s="4">
        <v>15.27</v>
      </c>
      <c r="F84" t="s">
        <v>281</v>
      </c>
      <c r="G84" t="s">
        <v>10</v>
      </c>
      <c r="L84" t="s">
        <v>273</v>
      </c>
      <c r="M84" s="1">
        <v>45860</v>
      </c>
      <c r="N84" s="3">
        <v>45860</v>
      </c>
      <c r="O84" s="2">
        <v>0.4894</v>
      </c>
      <c r="P84" s="1">
        <v>0</v>
      </c>
      <c r="Q84" s="1">
        <v>1</v>
      </c>
      <c r="R84" s="2" t="s">
        <v>0</v>
      </c>
      <c r="S84" s="2" t="str">
        <f>IF(K84&gt;0, "funding","nonfunding")</f>
        <v>nonfunding</v>
      </c>
      <c r="T84" s="1">
        <v>151</v>
      </c>
      <c r="U84">
        <v>7339.26</v>
      </c>
      <c r="V84" s="1">
        <v>45885</v>
      </c>
    </row>
    <row r="85" spans="1:22" x14ac:dyDescent="0.15">
      <c r="A85" t="s">
        <v>276</v>
      </c>
      <c r="B85" s="1">
        <v>45861</v>
      </c>
      <c r="C85" s="4">
        <v>9.268518518518519E-2</v>
      </c>
      <c r="D85" s="4">
        <v>0.97</v>
      </c>
      <c r="E85" s="4">
        <v>11</v>
      </c>
      <c r="F85" t="s">
        <v>280</v>
      </c>
      <c r="G85" t="s">
        <v>2</v>
      </c>
      <c r="H85" t="s">
        <v>279</v>
      </c>
      <c r="I85">
        <v>93</v>
      </c>
      <c r="K85" t="s">
        <v>62</v>
      </c>
      <c r="L85" t="s">
        <v>273</v>
      </c>
      <c r="M85" s="1">
        <v>45860</v>
      </c>
      <c r="N85" s="3">
        <v>45860</v>
      </c>
      <c r="O85" s="2">
        <v>0.74029999999999996</v>
      </c>
      <c r="P85" s="1">
        <v>1</v>
      </c>
      <c r="Q85" s="1">
        <v>0</v>
      </c>
      <c r="R85" s="2">
        <v>1.968482948553935</v>
      </c>
      <c r="S85" s="2" t="str">
        <f>IF(K85&gt;0, "funding","nonfunding")</f>
        <v>funding</v>
      </c>
      <c r="T85" s="1">
        <v>150</v>
      </c>
      <c r="U85">
        <v>8008.1679999999997</v>
      </c>
      <c r="V85" s="1">
        <v>45885</v>
      </c>
    </row>
    <row r="86" spans="1:22" x14ac:dyDescent="0.15">
      <c r="A86" t="s">
        <v>276</v>
      </c>
      <c r="B86" s="1">
        <v>45861</v>
      </c>
      <c r="C86" s="4">
        <v>0.11487268518518519</v>
      </c>
      <c r="D86" s="4">
        <v>0.97</v>
      </c>
      <c r="E86" s="4">
        <v>14.11</v>
      </c>
      <c r="F86" t="s">
        <v>278</v>
      </c>
      <c r="G86" t="s">
        <v>10</v>
      </c>
      <c r="H86" t="s">
        <v>277</v>
      </c>
      <c r="I86">
        <v>9</v>
      </c>
      <c r="K86" t="s">
        <v>83</v>
      </c>
      <c r="L86" t="s">
        <v>273</v>
      </c>
      <c r="M86" s="1">
        <v>45860</v>
      </c>
      <c r="N86" s="3">
        <v>45860</v>
      </c>
      <c r="O86" s="2">
        <v>0.55759999999999998</v>
      </c>
      <c r="P86" s="1">
        <v>0</v>
      </c>
      <c r="Q86" s="1">
        <v>1</v>
      </c>
      <c r="R86" s="2">
        <v>0.95424250943932487</v>
      </c>
      <c r="S86" s="2" t="str">
        <f>IF(K86&gt;0, "funding","nonfunding")</f>
        <v>funding</v>
      </c>
      <c r="T86" s="1">
        <v>149</v>
      </c>
      <c r="U86">
        <v>9925.5759999999991</v>
      </c>
      <c r="V86" s="1">
        <v>45885</v>
      </c>
    </row>
    <row r="87" spans="1:22" x14ac:dyDescent="0.15">
      <c r="A87" t="s">
        <v>276</v>
      </c>
      <c r="B87" s="1">
        <v>45861</v>
      </c>
      <c r="C87" s="4">
        <v>0.11877314814814814</v>
      </c>
      <c r="D87" s="4">
        <v>0.97</v>
      </c>
      <c r="E87" s="4">
        <v>9.32</v>
      </c>
      <c r="F87" t="s">
        <v>275</v>
      </c>
      <c r="G87" t="s">
        <v>10</v>
      </c>
      <c r="H87" t="s">
        <v>274</v>
      </c>
      <c r="I87">
        <v>15</v>
      </c>
      <c r="K87" t="s">
        <v>62</v>
      </c>
      <c r="L87" t="s">
        <v>273</v>
      </c>
      <c r="M87" s="1">
        <v>45860</v>
      </c>
      <c r="N87" s="3">
        <v>45860</v>
      </c>
      <c r="O87" s="2">
        <v>0.83899999999999997</v>
      </c>
      <c r="P87" s="1">
        <v>0</v>
      </c>
      <c r="Q87" s="1">
        <v>1</v>
      </c>
      <c r="R87" s="2">
        <v>1.1760912590556813</v>
      </c>
      <c r="S87" s="2" t="str">
        <f>IF(K87&gt;0, "funding","nonfunding")</f>
        <v>funding</v>
      </c>
      <c r="T87" s="1">
        <v>148</v>
      </c>
      <c r="U87">
        <v>10262.671</v>
      </c>
      <c r="V87" s="1">
        <v>45885</v>
      </c>
    </row>
    <row r="88" spans="1:22" x14ac:dyDescent="0.15">
      <c r="A88" t="s">
        <v>270</v>
      </c>
      <c r="B88" s="1">
        <v>45860</v>
      </c>
      <c r="C88" s="4">
        <v>0.1062037037037037</v>
      </c>
      <c r="D88" s="4">
        <v>0.97</v>
      </c>
      <c r="E88" s="4">
        <v>15.55</v>
      </c>
      <c r="F88" t="s">
        <v>272</v>
      </c>
      <c r="G88" t="s">
        <v>2</v>
      </c>
      <c r="H88" t="s">
        <v>271</v>
      </c>
      <c r="I88">
        <v>65</v>
      </c>
      <c r="K88" t="s">
        <v>62</v>
      </c>
      <c r="L88" t="s">
        <v>267</v>
      </c>
      <c r="M88" s="1">
        <v>45859</v>
      </c>
      <c r="N88" s="3">
        <v>45859</v>
      </c>
      <c r="O88" s="2">
        <v>0.47299999999999998</v>
      </c>
      <c r="P88" s="1">
        <v>1</v>
      </c>
      <c r="Q88" s="1">
        <v>0</v>
      </c>
      <c r="R88" s="2">
        <v>1.8129133566428555</v>
      </c>
      <c r="S88" s="2" t="str">
        <f>IF(K88&gt;0, "funding","nonfunding")</f>
        <v>funding</v>
      </c>
      <c r="T88" s="1">
        <v>147</v>
      </c>
      <c r="U88">
        <v>9176.7520000000004</v>
      </c>
      <c r="V88" s="1">
        <v>45885</v>
      </c>
    </row>
    <row r="89" spans="1:22" x14ac:dyDescent="0.15">
      <c r="A89" t="s">
        <v>270</v>
      </c>
      <c r="B89" s="1">
        <v>45860</v>
      </c>
      <c r="C89" s="4">
        <v>0.1290162037037037</v>
      </c>
      <c r="D89" s="4">
        <v>0.97</v>
      </c>
      <c r="E89" s="4">
        <v>13.05</v>
      </c>
      <c r="F89" t="s">
        <v>269</v>
      </c>
      <c r="G89" t="s">
        <v>10</v>
      </c>
      <c r="H89" t="s">
        <v>268</v>
      </c>
      <c r="I89">
        <v>18</v>
      </c>
      <c r="K89" t="s">
        <v>62</v>
      </c>
      <c r="L89" t="s">
        <v>267</v>
      </c>
      <c r="M89" s="1">
        <v>45859</v>
      </c>
      <c r="N89" s="3">
        <v>45859</v>
      </c>
      <c r="O89" s="2">
        <v>0.61990000000000001</v>
      </c>
      <c r="P89" s="1">
        <v>0</v>
      </c>
      <c r="Q89" s="1">
        <v>1</v>
      </c>
      <c r="R89" s="2">
        <v>1.255272505103306</v>
      </c>
      <c r="S89" s="2" t="str">
        <f>IF(K89&gt;0, "funding","nonfunding")</f>
        <v>funding</v>
      </c>
      <c r="T89" s="1">
        <v>146</v>
      </c>
      <c r="U89">
        <v>11147.521000000001</v>
      </c>
      <c r="V89" s="1">
        <v>45885</v>
      </c>
    </row>
    <row r="90" spans="1:22" x14ac:dyDescent="0.15">
      <c r="A90" t="s">
        <v>264</v>
      </c>
      <c r="B90" s="1">
        <v>45857</v>
      </c>
      <c r="C90" s="4">
        <v>7.0960648148148148E-2</v>
      </c>
      <c r="D90" s="4">
        <v>0.99</v>
      </c>
      <c r="E90" s="4">
        <v>11.21</v>
      </c>
      <c r="F90" t="s">
        <v>266</v>
      </c>
      <c r="G90" t="s">
        <v>10</v>
      </c>
      <c r="H90" t="s">
        <v>265</v>
      </c>
      <c r="I90">
        <v>55</v>
      </c>
      <c r="K90" t="s">
        <v>83</v>
      </c>
      <c r="L90" t="s">
        <v>261</v>
      </c>
      <c r="M90" s="1">
        <v>45856</v>
      </c>
      <c r="N90" s="3">
        <v>45856</v>
      </c>
      <c r="O90" s="2">
        <v>0.72799999999999998</v>
      </c>
      <c r="P90" s="1">
        <v>0</v>
      </c>
      <c r="Q90" s="1">
        <v>1</v>
      </c>
      <c r="R90" s="2">
        <v>1.7403626894942439</v>
      </c>
      <c r="S90" s="2" t="str">
        <f>IF(K90&gt;0, "funding","nonfunding")</f>
        <v>funding</v>
      </c>
      <c r="T90" s="1">
        <v>145</v>
      </c>
      <c r="U90">
        <v>6131.21</v>
      </c>
      <c r="V90" s="1">
        <v>45885</v>
      </c>
    </row>
    <row r="91" spans="1:22" x14ac:dyDescent="0.15">
      <c r="A91" t="s">
        <v>264</v>
      </c>
      <c r="B91" s="1">
        <v>45857</v>
      </c>
      <c r="C91" s="4">
        <v>8.3761574074074072E-2</v>
      </c>
      <c r="D91" s="4">
        <v>0.99</v>
      </c>
      <c r="E91" s="4">
        <v>9.31</v>
      </c>
      <c r="F91" t="s">
        <v>263</v>
      </c>
      <c r="G91" t="s">
        <v>10</v>
      </c>
      <c r="H91" t="s">
        <v>262</v>
      </c>
      <c r="L91" t="s">
        <v>261</v>
      </c>
      <c r="M91" s="1">
        <v>45856</v>
      </c>
      <c r="N91" s="3">
        <v>45856</v>
      </c>
      <c r="O91" s="2">
        <v>0.83960000000000001</v>
      </c>
      <c r="P91" s="1">
        <v>0</v>
      </c>
      <c r="Q91" s="1">
        <v>1</v>
      </c>
      <c r="R91" s="2" t="s">
        <v>0</v>
      </c>
      <c r="S91" s="2" t="str">
        <f>IF(K91&gt;0, "funding","nonfunding")</f>
        <v>nonfunding</v>
      </c>
      <c r="T91" s="1">
        <v>144</v>
      </c>
      <c r="U91">
        <v>7237.5940000000001</v>
      </c>
      <c r="V91" s="1">
        <v>45885</v>
      </c>
    </row>
    <row r="92" spans="1:22" x14ac:dyDescent="0.15">
      <c r="A92" t="s">
        <v>250</v>
      </c>
      <c r="B92" s="1">
        <v>45856</v>
      </c>
      <c r="C92" s="4">
        <v>6.581018518518518E-2</v>
      </c>
      <c r="D92" s="4">
        <v>0.99</v>
      </c>
      <c r="E92" s="4">
        <v>9.75</v>
      </c>
      <c r="F92" t="s">
        <v>260</v>
      </c>
      <c r="G92" t="s">
        <v>2</v>
      </c>
      <c r="H92" t="s">
        <v>259</v>
      </c>
      <c r="I92">
        <v>260</v>
      </c>
      <c r="K92" t="s">
        <v>54</v>
      </c>
      <c r="L92" t="s">
        <v>248</v>
      </c>
      <c r="M92" s="1">
        <v>45855</v>
      </c>
      <c r="N92" s="3">
        <v>45855</v>
      </c>
      <c r="O92" s="2">
        <v>0.81369999999999998</v>
      </c>
      <c r="P92" s="1">
        <v>1</v>
      </c>
      <c r="Q92" s="1">
        <v>0</v>
      </c>
      <c r="R92" s="2">
        <v>2.4149733479708178</v>
      </c>
      <c r="S92" s="2" t="str">
        <f>IF(K92&gt;0, "funding","nonfunding")</f>
        <v>funding</v>
      </c>
      <c r="T92" s="1">
        <v>143</v>
      </c>
      <c r="U92">
        <v>5686.777</v>
      </c>
      <c r="V92" s="1">
        <v>45885</v>
      </c>
    </row>
    <row r="93" spans="1:22" x14ac:dyDescent="0.15">
      <c r="A93" t="s">
        <v>250</v>
      </c>
      <c r="B93" s="1">
        <v>45856</v>
      </c>
      <c r="C93" s="4">
        <v>0.11190972222222222</v>
      </c>
      <c r="D93" s="4">
        <v>0.99</v>
      </c>
      <c r="E93" s="4">
        <v>11.96</v>
      </c>
      <c r="F93" t="s">
        <v>258</v>
      </c>
      <c r="G93" t="s">
        <v>257</v>
      </c>
      <c r="L93" t="s">
        <v>248</v>
      </c>
      <c r="M93" s="1">
        <v>45855</v>
      </c>
      <c r="N93" s="3">
        <v>45855</v>
      </c>
      <c r="O93" s="2">
        <v>0.68389999999999995</v>
      </c>
      <c r="P93" s="1">
        <v>0</v>
      </c>
      <c r="Q93" s="1">
        <v>0</v>
      </c>
      <c r="R93" s="2" t="s">
        <v>0</v>
      </c>
      <c r="S93" s="2" t="str">
        <f>IF(K93&gt;0, "funding","nonfunding")</f>
        <v>nonfunding</v>
      </c>
      <c r="T93" s="1">
        <v>142</v>
      </c>
      <c r="U93">
        <v>9669.3950000000004</v>
      </c>
      <c r="V93" s="1">
        <v>45885</v>
      </c>
    </row>
    <row r="94" spans="1:22" x14ac:dyDescent="0.15">
      <c r="A94" t="s">
        <v>250</v>
      </c>
      <c r="B94" s="1">
        <v>45856</v>
      </c>
      <c r="C94" s="4">
        <v>0.12357638888888889</v>
      </c>
      <c r="D94" s="4">
        <v>0.98</v>
      </c>
      <c r="E94" s="4">
        <v>14.8</v>
      </c>
      <c r="F94" t="s">
        <v>256</v>
      </c>
      <c r="G94" t="s">
        <v>10</v>
      </c>
      <c r="H94" t="s">
        <v>255</v>
      </c>
      <c r="I94">
        <v>4.2</v>
      </c>
      <c r="K94" t="s">
        <v>83</v>
      </c>
      <c r="L94" t="s">
        <v>248</v>
      </c>
      <c r="M94" s="1">
        <v>45855</v>
      </c>
      <c r="N94" s="3">
        <v>45855</v>
      </c>
      <c r="O94" s="2">
        <v>0.51700000000000002</v>
      </c>
      <c r="P94" s="1">
        <v>0</v>
      </c>
      <c r="Q94" s="1">
        <v>1</v>
      </c>
      <c r="R94" s="2">
        <v>0.62324929039790045</v>
      </c>
      <c r="S94" s="2" t="str">
        <f>IF(K94&gt;0, "funding","nonfunding")</f>
        <v>funding</v>
      </c>
      <c r="T94" s="1">
        <v>141</v>
      </c>
      <c r="U94">
        <v>10677.293</v>
      </c>
      <c r="V94" s="1">
        <v>45885</v>
      </c>
    </row>
    <row r="95" spans="1:22" x14ac:dyDescent="0.15">
      <c r="A95" t="s">
        <v>250</v>
      </c>
      <c r="B95" s="1">
        <v>45856</v>
      </c>
      <c r="C95" s="4">
        <v>0.14824074074074073</v>
      </c>
      <c r="D95" s="4">
        <v>0.97</v>
      </c>
      <c r="E95" s="4">
        <v>10.210000000000001</v>
      </c>
      <c r="F95" t="s">
        <v>254</v>
      </c>
      <c r="G95" t="s">
        <v>10</v>
      </c>
      <c r="H95" t="s">
        <v>253</v>
      </c>
      <c r="I95">
        <v>100</v>
      </c>
      <c r="K95" t="s">
        <v>54</v>
      </c>
      <c r="L95" t="s">
        <v>248</v>
      </c>
      <c r="M95" s="1">
        <v>45855</v>
      </c>
      <c r="N95" s="3">
        <v>45855</v>
      </c>
      <c r="O95" s="2">
        <v>0.78669999999999995</v>
      </c>
      <c r="P95" s="1">
        <v>0</v>
      </c>
      <c r="Q95" s="1">
        <v>1</v>
      </c>
      <c r="R95" s="2">
        <v>2</v>
      </c>
      <c r="S95" s="2" t="str">
        <f>IF(K95&gt;0, "funding","nonfunding")</f>
        <v>funding</v>
      </c>
      <c r="T95" s="1">
        <v>140</v>
      </c>
      <c r="U95">
        <v>12808.815000000001</v>
      </c>
      <c r="V95" s="1">
        <v>45885</v>
      </c>
    </row>
    <row r="96" spans="1:22" x14ac:dyDescent="0.15">
      <c r="A96" t="s">
        <v>250</v>
      </c>
      <c r="B96" s="1">
        <v>45856</v>
      </c>
      <c r="C96" s="4">
        <v>0.16233796296296296</v>
      </c>
      <c r="D96" s="4">
        <v>0.97</v>
      </c>
      <c r="E96" s="4">
        <v>16.25</v>
      </c>
      <c r="F96" t="s">
        <v>252</v>
      </c>
      <c r="G96" t="s">
        <v>10</v>
      </c>
      <c r="L96" t="s">
        <v>248</v>
      </c>
      <c r="M96" s="1">
        <v>45855</v>
      </c>
      <c r="N96" s="3">
        <v>45855</v>
      </c>
      <c r="O96" s="2">
        <v>0.43180000000000002</v>
      </c>
      <c r="P96" s="1">
        <v>0</v>
      </c>
      <c r="Q96" s="1">
        <v>1</v>
      </c>
      <c r="R96" s="2" t="s">
        <v>0</v>
      </c>
      <c r="S96" s="2" t="str">
        <f>IF(K96&gt;0, "funding","nonfunding")</f>
        <v>nonfunding</v>
      </c>
      <c r="T96" s="1">
        <v>139</v>
      </c>
      <c r="U96">
        <v>14026.552</v>
      </c>
      <c r="V96" s="1">
        <v>45885</v>
      </c>
    </row>
    <row r="97" spans="1:22" x14ac:dyDescent="0.15">
      <c r="A97" t="s">
        <v>250</v>
      </c>
      <c r="B97" s="1">
        <v>45856</v>
      </c>
      <c r="C97" s="4">
        <v>0.16423611111111111</v>
      </c>
      <c r="D97" s="4">
        <v>0.99</v>
      </c>
      <c r="E97" s="4">
        <v>16.91</v>
      </c>
      <c r="F97" t="s">
        <v>251</v>
      </c>
      <c r="G97" t="s">
        <v>10</v>
      </c>
      <c r="L97" t="s">
        <v>248</v>
      </c>
      <c r="M97" s="1">
        <v>45855</v>
      </c>
      <c r="N97" s="3">
        <v>45855</v>
      </c>
      <c r="O97" s="2">
        <v>0.3931</v>
      </c>
      <c r="P97" s="1">
        <v>0</v>
      </c>
      <c r="Q97" s="1">
        <v>1</v>
      </c>
      <c r="R97" s="2" t="s">
        <v>0</v>
      </c>
      <c r="S97" s="2" t="str">
        <f>IF(K97&gt;0, "funding","nonfunding")</f>
        <v>nonfunding</v>
      </c>
      <c r="T97" s="1">
        <v>138</v>
      </c>
      <c r="U97">
        <v>14190.294</v>
      </c>
      <c r="V97" s="1">
        <v>45885</v>
      </c>
    </row>
    <row r="98" spans="1:22" x14ac:dyDescent="0.15">
      <c r="A98" t="s">
        <v>250</v>
      </c>
      <c r="B98" s="1">
        <v>45856</v>
      </c>
      <c r="C98" s="4">
        <v>0.16457175925925926</v>
      </c>
      <c r="D98" s="4">
        <v>0.99</v>
      </c>
      <c r="E98" s="4">
        <v>10.73</v>
      </c>
      <c r="F98" t="s">
        <v>249</v>
      </c>
      <c r="G98" t="s">
        <v>10</v>
      </c>
      <c r="L98" t="s">
        <v>248</v>
      </c>
      <c r="M98" s="1">
        <v>45855</v>
      </c>
      <c r="N98" s="3">
        <v>45855</v>
      </c>
      <c r="O98" s="2">
        <v>0.75619999999999998</v>
      </c>
      <c r="P98" s="1">
        <v>0</v>
      </c>
      <c r="Q98" s="1">
        <v>1</v>
      </c>
      <c r="R98" s="2" t="s">
        <v>0</v>
      </c>
      <c r="S98" s="2" t="str">
        <f>IF(K98&gt;0, "funding","nonfunding")</f>
        <v>nonfunding</v>
      </c>
      <c r="T98" s="1">
        <v>137</v>
      </c>
      <c r="U98">
        <v>14219.584999999999</v>
      </c>
      <c r="V98" s="1">
        <v>45885</v>
      </c>
    </row>
    <row r="99" spans="1:22" x14ac:dyDescent="0.15">
      <c r="A99" t="s">
        <v>247</v>
      </c>
      <c r="B99" s="1">
        <v>45855</v>
      </c>
      <c r="C99" s="4">
        <v>0.10907407407407407</v>
      </c>
      <c r="D99" s="4">
        <v>0.95</v>
      </c>
      <c r="E99" s="4">
        <v>10.16</v>
      </c>
      <c r="F99" t="s">
        <v>246</v>
      </c>
      <c r="G99" t="s">
        <v>10</v>
      </c>
      <c r="H99" t="s">
        <v>245</v>
      </c>
      <c r="I99">
        <v>8</v>
      </c>
      <c r="K99" t="s">
        <v>83</v>
      </c>
      <c r="L99" t="s">
        <v>244</v>
      </c>
      <c r="M99" s="1">
        <v>45854</v>
      </c>
      <c r="N99" s="3">
        <v>45854</v>
      </c>
      <c r="O99" s="2">
        <v>0.78969999999999996</v>
      </c>
      <c r="P99" s="1">
        <v>0</v>
      </c>
      <c r="Q99" s="1">
        <v>1</v>
      </c>
      <c r="R99" s="2">
        <v>0.90308998699194354</v>
      </c>
      <c r="S99" s="2" t="str">
        <f>IF(K99&gt;0, "funding","nonfunding")</f>
        <v>funding</v>
      </c>
      <c r="T99" s="1">
        <v>136</v>
      </c>
      <c r="U99">
        <v>9424.0740000000005</v>
      </c>
      <c r="V99" s="1">
        <v>45885</v>
      </c>
    </row>
    <row r="100" spans="1:22" x14ac:dyDescent="0.15">
      <c r="A100" t="s">
        <v>240</v>
      </c>
      <c r="B100" s="1">
        <v>45854</v>
      </c>
      <c r="C100" s="4">
        <v>0.10890046296296296</v>
      </c>
      <c r="D100" s="4">
        <v>0.97</v>
      </c>
      <c r="E100" s="4">
        <v>11.34</v>
      </c>
      <c r="F100" t="s">
        <v>243</v>
      </c>
      <c r="G100" t="s">
        <v>2</v>
      </c>
      <c r="H100" t="s">
        <v>242</v>
      </c>
      <c r="I100">
        <v>40</v>
      </c>
      <c r="K100" t="s">
        <v>15</v>
      </c>
      <c r="L100" t="s">
        <v>238</v>
      </c>
      <c r="M100" s="1">
        <v>45853</v>
      </c>
      <c r="N100" s="3">
        <v>45853</v>
      </c>
      <c r="O100" s="2">
        <v>0.72030000000000005</v>
      </c>
      <c r="P100" s="1">
        <v>1</v>
      </c>
      <c r="Q100" s="1">
        <v>0</v>
      </c>
      <c r="R100" s="2">
        <v>1.6020599913279623</v>
      </c>
      <c r="S100" s="2" t="str">
        <f>IF(K100&gt;0, "funding","nonfunding")</f>
        <v>funding</v>
      </c>
      <c r="T100" s="1">
        <v>135</v>
      </c>
      <c r="U100">
        <v>9409.8439999999991</v>
      </c>
      <c r="V100" s="1">
        <v>45885</v>
      </c>
    </row>
    <row r="101" spans="1:22" x14ac:dyDescent="0.15">
      <c r="A101" t="s">
        <v>240</v>
      </c>
      <c r="B101" s="1">
        <v>45854</v>
      </c>
      <c r="C101" s="4">
        <v>0.11747685185185185</v>
      </c>
      <c r="D101" s="4">
        <v>0.97</v>
      </c>
      <c r="E101" s="4">
        <v>12.86</v>
      </c>
      <c r="F101" t="s">
        <v>241</v>
      </c>
      <c r="G101" t="s">
        <v>10</v>
      </c>
      <c r="L101" t="s">
        <v>238</v>
      </c>
      <c r="M101" s="1">
        <v>45853</v>
      </c>
      <c r="N101" s="3">
        <v>45853</v>
      </c>
      <c r="O101" s="2">
        <v>0.63100000000000001</v>
      </c>
      <c r="P101" s="1">
        <v>0</v>
      </c>
      <c r="Q101" s="1">
        <v>1</v>
      </c>
      <c r="R101" s="2" t="s">
        <v>0</v>
      </c>
      <c r="S101" s="2" t="str">
        <f>IF(K101&gt;0, "funding","nonfunding")</f>
        <v>nonfunding</v>
      </c>
      <c r="T101" s="1">
        <v>134</v>
      </c>
      <c r="U101">
        <v>10150.299999999999</v>
      </c>
      <c r="V101" s="1">
        <v>45885</v>
      </c>
    </row>
    <row r="102" spans="1:22" x14ac:dyDescent="0.15">
      <c r="A102" t="s">
        <v>240</v>
      </c>
      <c r="B102" s="1">
        <v>45854</v>
      </c>
      <c r="C102" s="4">
        <v>0.12121527777777778</v>
      </c>
      <c r="D102" s="4">
        <v>1</v>
      </c>
      <c r="E102" s="4">
        <v>14.21</v>
      </c>
      <c r="F102" t="s">
        <v>239</v>
      </c>
      <c r="G102" t="s">
        <v>10</v>
      </c>
      <c r="L102" t="s">
        <v>238</v>
      </c>
      <c r="M102" s="1">
        <v>45853</v>
      </c>
      <c r="N102" s="3">
        <v>45853</v>
      </c>
      <c r="O102" s="2">
        <v>0.55169999999999997</v>
      </c>
      <c r="P102" s="1">
        <v>0</v>
      </c>
      <c r="Q102" s="1">
        <v>1</v>
      </c>
      <c r="R102" s="2" t="s">
        <v>0</v>
      </c>
      <c r="S102" s="2" t="str">
        <f>IF(K102&gt;0, "funding","nonfunding")</f>
        <v>nonfunding</v>
      </c>
      <c r="T102" s="1">
        <v>133</v>
      </c>
      <c r="U102">
        <v>10473.950000000001</v>
      </c>
      <c r="V102" s="1">
        <v>45885</v>
      </c>
    </row>
    <row r="103" spans="1:22" x14ac:dyDescent="0.15">
      <c r="A103" t="s">
        <v>231</v>
      </c>
      <c r="B103" s="1">
        <v>45852</v>
      </c>
      <c r="C103" s="4">
        <v>7.013888888888889E-3</v>
      </c>
      <c r="D103" s="4">
        <v>0.97</v>
      </c>
      <c r="E103" s="4">
        <v>14.28</v>
      </c>
      <c r="F103" t="s">
        <v>237</v>
      </c>
      <c r="G103" t="s">
        <v>10</v>
      </c>
      <c r="L103" t="s">
        <v>228</v>
      </c>
      <c r="M103" s="1">
        <v>45852</v>
      </c>
      <c r="N103" s="3">
        <v>45852</v>
      </c>
      <c r="O103" s="2">
        <v>0.54759999999999998</v>
      </c>
      <c r="P103" s="1">
        <v>0</v>
      </c>
      <c r="Q103" s="1">
        <v>1</v>
      </c>
      <c r="R103" s="2" t="s">
        <v>0</v>
      </c>
      <c r="S103" s="2" t="str">
        <f>IF(K103&gt;0, "funding","nonfunding")</f>
        <v>nonfunding</v>
      </c>
      <c r="T103" s="1">
        <v>132</v>
      </c>
      <c r="U103">
        <v>606.971</v>
      </c>
      <c r="V103" s="1">
        <v>45885</v>
      </c>
    </row>
    <row r="104" spans="1:22" x14ac:dyDescent="0.15">
      <c r="A104" t="s">
        <v>231</v>
      </c>
      <c r="B104" s="1">
        <v>45852</v>
      </c>
      <c r="C104" s="4">
        <v>4.7546296296296295E-2</v>
      </c>
      <c r="D104" s="4">
        <v>0.99</v>
      </c>
      <c r="E104" s="4">
        <v>12.47</v>
      </c>
      <c r="F104" t="s">
        <v>236</v>
      </c>
      <c r="G104" t="s">
        <v>10</v>
      </c>
      <c r="L104" t="s">
        <v>228</v>
      </c>
      <c r="M104" s="1">
        <v>45852</v>
      </c>
      <c r="N104" s="3">
        <v>45852</v>
      </c>
      <c r="O104" s="2">
        <v>0.65390000000000004</v>
      </c>
      <c r="P104" s="1">
        <v>0</v>
      </c>
      <c r="Q104" s="1">
        <v>1</v>
      </c>
      <c r="R104" s="2" t="s">
        <v>0</v>
      </c>
      <c r="S104" s="2" t="str">
        <f>IF(K104&gt;0, "funding","nonfunding")</f>
        <v>nonfunding</v>
      </c>
      <c r="T104" s="1">
        <v>131</v>
      </c>
      <c r="U104">
        <v>4108.1000000000004</v>
      </c>
      <c r="V104" s="1">
        <v>45885</v>
      </c>
    </row>
    <row r="105" spans="1:22" x14ac:dyDescent="0.15">
      <c r="A105" t="s">
        <v>231</v>
      </c>
      <c r="B105" s="1">
        <v>45852</v>
      </c>
      <c r="C105" s="4">
        <v>5.2789351851851851E-2</v>
      </c>
      <c r="D105" s="4">
        <v>0.98</v>
      </c>
      <c r="E105" s="4">
        <v>16.5</v>
      </c>
      <c r="F105" t="s">
        <v>235</v>
      </c>
      <c r="G105" t="s">
        <v>10</v>
      </c>
      <c r="L105" t="s">
        <v>228</v>
      </c>
      <c r="M105" s="1">
        <v>45852</v>
      </c>
      <c r="N105" s="3">
        <v>45852</v>
      </c>
      <c r="O105" s="2">
        <v>0.41720000000000002</v>
      </c>
      <c r="P105" s="1">
        <v>0</v>
      </c>
      <c r="Q105" s="1">
        <v>1</v>
      </c>
      <c r="R105" s="2" t="s">
        <v>0</v>
      </c>
      <c r="S105" s="2" t="str">
        <f>IF(K105&gt;0, "funding","nonfunding")</f>
        <v>nonfunding</v>
      </c>
      <c r="T105" s="1">
        <v>130</v>
      </c>
      <c r="U105">
        <v>4561.8879999999999</v>
      </c>
      <c r="V105" s="1">
        <v>45885</v>
      </c>
    </row>
    <row r="106" spans="1:22" x14ac:dyDescent="0.15">
      <c r="A106" t="s">
        <v>231</v>
      </c>
      <c r="B106" s="1">
        <v>45852</v>
      </c>
      <c r="C106" s="4">
        <v>0.10968749999999999</v>
      </c>
      <c r="D106" s="4">
        <v>0.98</v>
      </c>
      <c r="E106" s="4">
        <v>15.66</v>
      </c>
      <c r="F106" t="s">
        <v>234</v>
      </c>
      <c r="G106" t="s">
        <v>233</v>
      </c>
      <c r="H106" t="s">
        <v>232</v>
      </c>
      <c r="L106" t="s">
        <v>228</v>
      </c>
      <c r="M106" s="1">
        <v>45852</v>
      </c>
      <c r="N106" s="3">
        <v>45852</v>
      </c>
      <c r="O106" s="2">
        <v>0.46650000000000003</v>
      </c>
      <c r="P106" s="1">
        <v>0</v>
      </c>
      <c r="Q106" s="1">
        <v>0</v>
      </c>
      <c r="R106" s="2" t="s">
        <v>0</v>
      </c>
      <c r="S106" s="2" t="str">
        <f>IF(K106&gt;0, "funding","nonfunding")</f>
        <v>nonfunding</v>
      </c>
      <c r="T106" s="1">
        <v>129</v>
      </c>
      <c r="U106">
        <v>9477.2009999999991</v>
      </c>
      <c r="V106" s="1">
        <v>45885</v>
      </c>
    </row>
    <row r="107" spans="1:22" x14ac:dyDescent="0.15">
      <c r="A107" t="s">
        <v>231</v>
      </c>
      <c r="B107" s="1">
        <v>45852</v>
      </c>
      <c r="C107" s="4">
        <v>0.12656249999999999</v>
      </c>
      <c r="D107" s="4">
        <v>0.99</v>
      </c>
      <c r="E107" s="4">
        <v>13.58</v>
      </c>
      <c r="F107" t="s">
        <v>230</v>
      </c>
      <c r="G107" t="s">
        <v>10</v>
      </c>
      <c r="H107" t="s">
        <v>229</v>
      </c>
      <c r="I107">
        <v>7</v>
      </c>
      <c r="K107" t="s">
        <v>83</v>
      </c>
      <c r="L107" t="s">
        <v>228</v>
      </c>
      <c r="M107" s="1">
        <v>45852</v>
      </c>
      <c r="N107" s="3">
        <v>45852</v>
      </c>
      <c r="O107" s="2">
        <v>0.5887</v>
      </c>
      <c r="P107" s="1">
        <v>0</v>
      </c>
      <c r="Q107" s="1">
        <v>1</v>
      </c>
      <c r="R107" s="2">
        <v>0.84509804001425681</v>
      </c>
      <c r="S107" s="2" t="str">
        <f>IF(K107&gt;0, "funding","nonfunding")</f>
        <v>funding</v>
      </c>
      <c r="T107" s="1">
        <v>128</v>
      </c>
      <c r="U107">
        <v>10935.565000000001</v>
      </c>
      <c r="V107" s="1">
        <v>45885</v>
      </c>
    </row>
    <row r="108" spans="1:22" x14ac:dyDescent="0.15">
      <c r="A108" t="s">
        <v>227</v>
      </c>
      <c r="B108" s="1">
        <v>45850</v>
      </c>
      <c r="C108" s="4">
        <v>0.104375</v>
      </c>
      <c r="D108" s="4">
        <v>0.98</v>
      </c>
      <c r="E108" s="4">
        <v>16.440000000000001</v>
      </c>
      <c r="F108" t="s">
        <v>226</v>
      </c>
      <c r="G108" t="s">
        <v>10</v>
      </c>
      <c r="H108" t="s">
        <v>133</v>
      </c>
      <c r="L108" t="s">
        <v>225</v>
      </c>
      <c r="M108" s="1">
        <v>45849</v>
      </c>
      <c r="N108" s="3">
        <v>45849</v>
      </c>
      <c r="O108" s="2">
        <v>0.42070000000000002</v>
      </c>
      <c r="P108" s="1">
        <v>0</v>
      </c>
      <c r="Q108" s="1">
        <v>1</v>
      </c>
      <c r="R108" s="2" t="s">
        <v>0</v>
      </c>
      <c r="S108" s="2" t="str">
        <f>IF(K108&gt;0, "funding","nonfunding")</f>
        <v>nonfunding</v>
      </c>
      <c r="T108" s="1">
        <v>127</v>
      </c>
      <c r="U108">
        <v>9018.9519999999993</v>
      </c>
      <c r="V108" s="1">
        <v>45885</v>
      </c>
    </row>
    <row r="109" spans="1:22" x14ac:dyDescent="0.15">
      <c r="A109" t="s">
        <v>218</v>
      </c>
      <c r="B109" s="1">
        <v>45849</v>
      </c>
      <c r="C109" s="4">
        <v>6.7384259259259255E-2</v>
      </c>
      <c r="D109" s="4">
        <v>0.97</v>
      </c>
      <c r="E109" s="4">
        <v>10.38</v>
      </c>
      <c r="F109" t="s">
        <v>224</v>
      </c>
      <c r="G109" t="s">
        <v>10</v>
      </c>
      <c r="H109" t="s">
        <v>223</v>
      </c>
      <c r="I109">
        <v>187</v>
      </c>
      <c r="K109" t="s">
        <v>54</v>
      </c>
      <c r="L109" t="s">
        <v>216</v>
      </c>
      <c r="M109" s="1">
        <v>45848</v>
      </c>
      <c r="N109" s="3">
        <v>45848</v>
      </c>
      <c r="O109" s="2">
        <v>0.77669999999999995</v>
      </c>
      <c r="P109" s="1">
        <v>0</v>
      </c>
      <c r="Q109" s="1">
        <v>1</v>
      </c>
      <c r="R109" s="2">
        <v>2.271841606536499</v>
      </c>
      <c r="S109" s="2" t="str">
        <f>IF(K109&gt;0, "funding","nonfunding")</f>
        <v>funding</v>
      </c>
      <c r="T109" s="1">
        <v>126</v>
      </c>
      <c r="U109">
        <v>5822.88</v>
      </c>
      <c r="V109" s="1">
        <v>45885</v>
      </c>
    </row>
    <row r="110" spans="1:22" x14ac:dyDescent="0.15">
      <c r="A110" t="s">
        <v>218</v>
      </c>
      <c r="B110" s="1">
        <v>45849</v>
      </c>
      <c r="C110" s="4">
        <v>6.8078703703703697E-2</v>
      </c>
      <c r="D110" s="4">
        <v>0.98</v>
      </c>
      <c r="E110" s="4">
        <v>16.39</v>
      </c>
      <c r="F110" t="s">
        <v>222</v>
      </c>
      <c r="G110" t="s">
        <v>10</v>
      </c>
      <c r="L110" t="s">
        <v>216</v>
      </c>
      <c r="M110" s="1">
        <v>45848</v>
      </c>
      <c r="N110" s="3">
        <v>45848</v>
      </c>
      <c r="O110" s="2">
        <v>0.42359999999999998</v>
      </c>
      <c r="P110" s="1">
        <v>0</v>
      </c>
      <c r="Q110" s="1">
        <v>1</v>
      </c>
      <c r="R110" s="2" t="s">
        <v>0</v>
      </c>
      <c r="S110" s="2" t="str">
        <f>IF(K110&gt;0, "funding","nonfunding")</f>
        <v>nonfunding</v>
      </c>
      <c r="T110" s="1">
        <v>125</v>
      </c>
      <c r="U110">
        <v>5882.4250000000002</v>
      </c>
      <c r="V110" s="1">
        <v>45885</v>
      </c>
    </row>
    <row r="111" spans="1:22" x14ac:dyDescent="0.15">
      <c r="A111" t="s">
        <v>218</v>
      </c>
      <c r="B111" s="1">
        <v>45849</v>
      </c>
      <c r="C111" s="4">
        <v>9.5127314814814817E-2</v>
      </c>
      <c r="D111" s="4">
        <v>0.96</v>
      </c>
      <c r="E111" s="4">
        <v>14.13</v>
      </c>
      <c r="F111" t="s">
        <v>221</v>
      </c>
      <c r="G111" t="s">
        <v>10</v>
      </c>
      <c r="H111" t="s">
        <v>220</v>
      </c>
      <c r="I111">
        <v>36</v>
      </c>
      <c r="K111" t="s">
        <v>15</v>
      </c>
      <c r="L111" t="s">
        <v>216</v>
      </c>
      <c r="M111" s="1">
        <v>45848</v>
      </c>
      <c r="N111" s="3">
        <v>45848</v>
      </c>
      <c r="O111" s="2">
        <v>0.55640000000000001</v>
      </c>
      <c r="P111" s="1">
        <v>0</v>
      </c>
      <c r="Q111" s="1">
        <v>1</v>
      </c>
      <c r="R111" s="2">
        <v>1.5563025007672873</v>
      </c>
      <c r="S111" s="2" t="str">
        <f>IF(K111&gt;0, "funding","nonfunding")</f>
        <v>funding</v>
      </c>
      <c r="T111" s="1">
        <v>124</v>
      </c>
      <c r="U111">
        <v>8219.0679999999993</v>
      </c>
      <c r="V111" s="1">
        <v>45885</v>
      </c>
    </row>
    <row r="112" spans="1:22" x14ac:dyDescent="0.15">
      <c r="A112" t="s">
        <v>218</v>
      </c>
      <c r="B112" s="1">
        <v>45849</v>
      </c>
      <c r="C112" s="4">
        <v>0.11546296296296296</v>
      </c>
      <c r="D112" s="4">
        <v>0.99</v>
      </c>
      <c r="E112" s="4">
        <v>15.81</v>
      </c>
      <c r="F112" t="s">
        <v>219</v>
      </c>
      <c r="G112" t="s">
        <v>10</v>
      </c>
      <c r="L112" t="s">
        <v>216</v>
      </c>
      <c r="M112" s="1">
        <v>45848</v>
      </c>
      <c r="N112" s="3">
        <v>45848</v>
      </c>
      <c r="O112" s="2">
        <v>0.4577</v>
      </c>
      <c r="P112" s="1">
        <v>0</v>
      </c>
      <c r="Q112" s="1">
        <v>1</v>
      </c>
      <c r="R112" s="2" t="s">
        <v>0</v>
      </c>
      <c r="S112" s="2" t="str">
        <f>IF(K112&gt;0, "funding","nonfunding")</f>
        <v>nonfunding</v>
      </c>
      <c r="T112" s="1">
        <v>123</v>
      </c>
      <c r="U112">
        <v>9976.1129999999994</v>
      </c>
      <c r="V112" s="1">
        <v>45885</v>
      </c>
    </row>
    <row r="113" spans="1:22" x14ac:dyDescent="0.15">
      <c r="A113" t="s">
        <v>218</v>
      </c>
      <c r="B113" s="1">
        <v>45849</v>
      </c>
      <c r="C113" s="4">
        <v>0.13887731481481483</v>
      </c>
      <c r="D113" s="4">
        <v>0.97</v>
      </c>
      <c r="E113" s="4">
        <v>14.52</v>
      </c>
      <c r="F113" t="s">
        <v>217</v>
      </c>
      <c r="G113" t="s">
        <v>10</v>
      </c>
      <c r="L113" t="s">
        <v>216</v>
      </c>
      <c r="M113" s="1">
        <v>45848</v>
      </c>
      <c r="N113" s="3">
        <v>45848</v>
      </c>
      <c r="O113" s="2">
        <v>0.53349999999999997</v>
      </c>
      <c r="P113" s="1">
        <v>0</v>
      </c>
      <c r="Q113" s="1">
        <v>1</v>
      </c>
      <c r="R113" s="2" t="s">
        <v>0</v>
      </c>
      <c r="S113" s="2" t="str">
        <f>IF(K113&gt;0, "funding","nonfunding")</f>
        <v>nonfunding</v>
      </c>
      <c r="T113" s="1">
        <v>122</v>
      </c>
      <c r="U113">
        <v>11999.666999999999</v>
      </c>
      <c r="V113" s="1">
        <v>45885</v>
      </c>
    </row>
    <row r="114" spans="1:22" x14ac:dyDescent="0.15">
      <c r="A114" t="s">
        <v>215</v>
      </c>
      <c r="B114" s="1">
        <v>45848</v>
      </c>
      <c r="C114" s="4">
        <v>2.7430555555555554E-3</v>
      </c>
      <c r="D114" s="4">
        <v>0.99</v>
      </c>
      <c r="E114" s="4">
        <v>8.66</v>
      </c>
      <c r="F114" t="s">
        <v>214</v>
      </c>
      <c r="G114" t="s">
        <v>10</v>
      </c>
      <c r="L114" t="s">
        <v>213</v>
      </c>
      <c r="M114" s="1">
        <v>45847</v>
      </c>
      <c r="N114" s="3">
        <v>45847</v>
      </c>
      <c r="O114" s="2">
        <v>0.87780000000000002</v>
      </c>
      <c r="P114" s="1">
        <v>0</v>
      </c>
      <c r="Q114" s="1">
        <v>1</v>
      </c>
      <c r="R114" s="2" t="s">
        <v>0</v>
      </c>
      <c r="S114" s="2" t="str">
        <f>IF(K114&gt;0, "funding","nonfunding")</f>
        <v>nonfunding</v>
      </c>
      <c r="T114" s="1">
        <v>121</v>
      </c>
      <c r="U114">
        <v>237.21199999999999</v>
      </c>
      <c r="V114" s="1">
        <v>45885</v>
      </c>
    </row>
    <row r="115" spans="1:22" x14ac:dyDescent="0.15">
      <c r="A115" t="s">
        <v>210</v>
      </c>
      <c r="B115" s="1">
        <v>45847</v>
      </c>
      <c r="C115" s="4">
        <v>5.4120370370370367E-2</v>
      </c>
      <c r="D115" s="4">
        <v>0.96</v>
      </c>
      <c r="E115" s="4">
        <v>15.7</v>
      </c>
      <c r="F115" t="s">
        <v>212</v>
      </c>
      <c r="G115" t="s">
        <v>10</v>
      </c>
      <c r="H115" t="s">
        <v>211</v>
      </c>
      <c r="I115">
        <v>23</v>
      </c>
      <c r="K115" t="s">
        <v>15</v>
      </c>
      <c r="L115" t="s">
        <v>207</v>
      </c>
      <c r="M115" s="1">
        <v>45846</v>
      </c>
      <c r="N115" s="3">
        <v>45846</v>
      </c>
      <c r="O115" s="2">
        <v>0.4642</v>
      </c>
      <c r="P115" s="1">
        <v>0</v>
      </c>
      <c r="Q115" s="1">
        <v>1</v>
      </c>
      <c r="R115" s="2">
        <v>1.3617278360175928</v>
      </c>
      <c r="S115" s="2" t="str">
        <f>IF(K115&gt;0, "funding","nonfunding")</f>
        <v>funding</v>
      </c>
      <c r="T115" s="1">
        <v>120</v>
      </c>
      <c r="U115">
        <v>4676.0410000000002</v>
      </c>
      <c r="V115" s="1">
        <v>45885</v>
      </c>
    </row>
    <row r="116" spans="1:22" x14ac:dyDescent="0.15">
      <c r="A116" t="s">
        <v>210</v>
      </c>
      <c r="B116" s="1">
        <v>45847</v>
      </c>
      <c r="C116" s="4">
        <v>8.4293981481481484E-2</v>
      </c>
      <c r="D116" s="4">
        <v>0.99</v>
      </c>
      <c r="E116" s="4">
        <v>14.29</v>
      </c>
      <c r="F116" t="s">
        <v>209</v>
      </c>
      <c r="G116" t="s">
        <v>10</v>
      </c>
      <c r="H116" t="s">
        <v>208</v>
      </c>
      <c r="I116">
        <v>100</v>
      </c>
      <c r="K116" t="s">
        <v>138</v>
      </c>
      <c r="L116" t="s">
        <v>207</v>
      </c>
      <c r="M116" s="1">
        <v>45846</v>
      </c>
      <c r="N116" s="3">
        <v>45846</v>
      </c>
      <c r="O116" s="2">
        <v>0.54700000000000004</v>
      </c>
      <c r="P116" s="1">
        <v>0</v>
      </c>
      <c r="Q116" s="1">
        <v>1</v>
      </c>
      <c r="R116" s="2">
        <v>2</v>
      </c>
      <c r="S116" s="2" t="str">
        <f>IF(K116&gt;0, "funding","nonfunding")</f>
        <v>funding</v>
      </c>
      <c r="T116" s="1">
        <v>119</v>
      </c>
      <c r="U116">
        <v>7283.4449999999997</v>
      </c>
      <c r="V116" s="1">
        <v>45885</v>
      </c>
    </row>
    <row r="117" spans="1:22" x14ac:dyDescent="0.15">
      <c r="A117" t="s">
        <v>200</v>
      </c>
      <c r="B117" s="1">
        <v>45841</v>
      </c>
      <c r="C117" s="4">
        <v>2.5474537037037039E-2</v>
      </c>
      <c r="D117" s="4">
        <v>0.96</v>
      </c>
      <c r="E117" s="4">
        <v>15.2</v>
      </c>
      <c r="F117" t="s">
        <v>206</v>
      </c>
      <c r="G117" t="s">
        <v>2</v>
      </c>
      <c r="L117" t="s">
        <v>197</v>
      </c>
      <c r="M117" s="1">
        <v>45841</v>
      </c>
      <c r="N117" s="3">
        <v>45841</v>
      </c>
      <c r="O117" s="2">
        <v>0.49349999999999999</v>
      </c>
      <c r="P117" s="1">
        <v>1</v>
      </c>
      <c r="Q117" s="1">
        <v>0</v>
      </c>
      <c r="R117" s="2" t="s">
        <v>0</v>
      </c>
      <c r="S117" s="2" t="str">
        <f>IF(K117&gt;0, "funding","nonfunding")</f>
        <v>nonfunding</v>
      </c>
      <c r="T117" s="1">
        <v>118</v>
      </c>
      <c r="U117">
        <v>2201.67</v>
      </c>
      <c r="V117" s="1">
        <v>45885</v>
      </c>
    </row>
    <row r="118" spans="1:22" x14ac:dyDescent="0.15">
      <c r="A118" t="s">
        <v>200</v>
      </c>
      <c r="B118" s="1">
        <v>45841</v>
      </c>
      <c r="C118" s="4">
        <v>0.10615740740740741</v>
      </c>
      <c r="D118" s="4">
        <v>0.97</v>
      </c>
      <c r="E118" s="4">
        <v>11.15</v>
      </c>
      <c r="F118" t="s">
        <v>205</v>
      </c>
      <c r="G118" t="s">
        <v>10</v>
      </c>
      <c r="L118" t="s">
        <v>197</v>
      </c>
      <c r="M118" s="1">
        <v>45841</v>
      </c>
      <c r="N118" s="3">
        <v>45841</v>
      </c>
      <c r="O118" s="2">
        <v>0.73150000000000004</v>
      </c>
      <c r="P118" s="1">
        <v>0</v>
      </c>
      <c r="Q118" s="1">
        <v>1</v>
      </c>
      <c r="R118" s="2" t="s">
        <v>0</v>
      </c>
      <c r="S118" s="2" t="str">
        <f>IF(K118&gt;0, "funding","nonfunding")</f>
        <v>nonfunding</v>
      </c>
      <c r="T118" s="1">
        <v>117</v>
      </c>
      <c r="U118">
        <v>9172.5849999999991</v>
      </c>
      <c r="V118" s="1">
        <v>45885</v>
      </c>
    </row>
    <row r="119" spans="1:22" x14ac:dyDescent="0.15">
      <c r="A119" t="s">
        <v>200</v>
      </c>
      <c r="B119" s="1">
        <v>45841</v>
      </c>
      <c r="C119" s="4">
        <v>0.11445601851851851</v>
      </c>
      <c r="D119" s="4">
        <v>0.99</v>
      </c>
      <c r="E119" s="4">
        <v>12.66</v>
      </c>
      <c r="F119" t="s">
        <v>204</v>
      </c>
      <c r="G119" t="s">
        <v>10</v>
      </c>
      <c r="L119" t="s">
        <v>197</v>
      </c>
      <c r="M119" s="1">
        <v>45841</v>
      </c>
      <c r="N119" s="3">
        <v>45841</v>
      </c>
      <c r="O119" s="2">
        <v>0.64280000000000004</v>
      </c>
      <c r="P119" s="1">
        <v>0</v>
      </c>
      <c r="Q119" s="1">
        <v>1</v>
      </c>
      <c r="R119" s="2" t="s">
        <v>0</v>
      </c>
      <c r="S119" s="2" t="str">
        <f>IF(K119&gt;0, "funding","nonfunding")</f>
        <v>nonfunding</v>
      </c>
      <c r="T119" s="1">
        <v>116</v>
      </c>
      <c r="U119">
        <v>9889.0280000000002</v>
      </c>
      <c r="V119" s="1">
        <v>45885</v>
      </c>
    </row>
    <row r="120" spans="1:22" x14ac:dyDescent="0.15">
      <c r="A120" t="s">
        <v>200</v>
      </c>
      <c r="B120" s="1">
        <v>45841</v>
      </c>
      <c r="C120" s="4">
        <v>0.12263888888888889</v>
      </c>
      <c r="D120" s="4">
        <v>0.99</v>
      </c>
      <c r="E120" s="4">
        <v>11.3</v>
      </c>
      <c r="F120" t="s">
        <v>203</v>
      </c>
      <c r="G120" t="s">
        <v>2</v>
      </c>
      <c r="H120" t="s">
        <v>202</v>
      </c>
      <c r="I120">
        <v>17</v>
      </c>
      <c r="K120" t="s">
        <v>62</v>
      </c>
      <c r="L120" t="s">
        <v>197</v>
      </c>
      <c r="M120" s="1">
        <v>45841</v>
      </c>
      <c r="N120" s="3">
        <v>45841</v>
      </c>
      <c r="O120" s="2">
        <v>0.72270000000000001</v>
      </c>
      <c r="P120" s="1">
        <v>1</v>
      </c>
      <c r="Q120" s="1">
        <v>0</v>
      </c>
      <c r="R120" s="2">
        <v>1.2304489213782739</v>
      </c>
      <c r="S120" s="2" t="str">
        <f>IF(K120&gt;0, "funding","nonfunding")</f>
        <v>funding</v>
      </c>
      <c r="T120" s="1">
        <v>115</v>
      </c>
      <c r="U120">
        <v>10596.347</v>
      </c>
      <c r="V120" s="1">
        <v>45885</v>
      </c>
    </row>
    <row r="121" spans="1:22" x14ac:dyDescent="0.15">
      <c r="A121" t="s">
        <v>200</v>
      </c>
      <c r="B121" s="1">
        <v>45841</v>
      </c>
      <c r="C121" s="4">
        <v>0.14399305555555555</v>
      </c>
      <c r="D121" s="4">
        <v>0.97</v>
      </c>
      <c r="E121" s="4">
        <v>10.27</v>
      </c>
      <c r="F121" t="s">
        <v>201</v>
      </c>
      <c r="G121" t="s">
        <v>10</v>
      </c>
      <c r="L121" t="s">
        <v>197</v>
      </c>
      <c r="M121" s="1">
        <v>45841</v>
      </c>
      <c r="N121" s="3">
        <v>45841</v>
      </c>
      <c r="O121" s="2">
        <v>0.78320000000000001</v>
      </c>
      <c r="P121" s="1">
        <v>0</v>
      </c>
      <c r="Q121" s="1">
        <v>1</v>
      </c>
      <c r="R121" s="2" t="s">
        <v>0</v>
      </c>
      <c r="S121" s="2" t="str">
        <f>IF(K121&gt;0, "funding","nonfunding")</f>
        <v>nonfunding</v>
      </c>
      <c r="T121" s="1">
        <v>114</v>
      </c>
      <c r="U121">
        <v>12441.717000000001</v>
      </c>
      <c r="V121" s="1">
        <v>45885</v>
      </c>
    </row>
    <row r="122" spans="1:22" x14ac:dyDescent="0.15">
      <c r="A122" t="s">
        <v>200</v>
      </c>
      <c r="B122" s="1">
        <v>45841</v>
      </c>
      <c r="C122" s="4">
        <v>0.14719907407407407</v>
      </c>
      <c r="D122" s="4">
        <v>0.96</v>
      </c>
      <c r="E122" s="4">
        <v>13.17</v>
      </c>
      <c r="F122" t="s">
        <v>199</v>
      </c>
      <c r="G122" t="s">
        <v>10</v>
      </c>
      <c r="H122" t="s">
        <v>198</v>
      </c>
      <c r="I122">
        <v>33</v>
      </c>
      <c r="K122" t="s">
        <v>62</v>
      </c>
      <c r="L122" t="s">
        <v>197</v>
      </c>
      <c r="M122" s="1">
        <v>45841</v>
      </c>
      <c r="N122" s="3">
        <v>45841</v>
      </c>
      <c r="O122" s="2">
        <v>0.61280000000000001</v>
      </c>
      <c r="P122" s="1">
        <v>0</v>
      </c>
      <c r="Q122" s="1">
        <v>1</v>
      </c>
      <c r="R122" s="2">
        <v>1.5185139398778875</v>
      </c>
      <c r="S122" s="2" t="str">
        <f>IF(K122&gt;0, "funding","nonfunding")</f>
        <v>funding</v>
      </c>
      <c r="T122" s="1">
        <v>113</v>
      </c>
      <c r="U122">
        <v>12718.306</v>
      </c>
      <c r="V122" s="1">
        <v>45885</v>
      </c>
    </row>
    <row r="123" spans="1:22" x14ac:dyDescent="0.15">
      <c r="A123" t="s">
        <v>192</v>
      </c>
      <c r="B123" s="1">
        <v>45841</v>
      </c>
      <c r="C123" s="4">
        <v>6.6770833333333335E-2</v>
      </c>
      <c r="D123" s="4">
        <v>1</v>
      </c>
      <c r="E123" s="4">
        <v>13.02</v>
      </c>
      <c r="F123" t="s">
        <v>196</v>
      </c>
      <c r="G123" t="s">
        <v>10</v>
      </c>
      <c r="L123" t="s">
        <v>190</v>
      </c>
      <c r="M123" s="1">
        <v>45840</v>
      </c>
      <c r="N123" s="3">
        <v>45840</v>
      </c>
      <c r="O123" s="2">
        <v>0.62160000000000004</v>
      </c>
      <c r="P123" s="1">
        <v>0</v>
      </c>
      <c r="Q123" s="1">
        <v>1</v>
      </c>
      <c r="R123" s="2" t="s">
        <v>0</v>
      </c>
      <c r="S123" s="2" t="str">
        <f>IF(K123&gt;0, "funding","nonfunding")</f>
        <v>nonfunding</v>
      </c>
      <c r="T123" s="1">
        <v>112</v>
      </c>
      <c r="U123">
        <v>5769.9430000000002</v>
      </c>
      <c r="V123" s="1">
        <v>45885</v>
      </c>
    </row>
    <row r="124" spans="1:22" x14ac:dyDescent="0.15">
      <c r="A124" t="s">
        <v>192</v>
      </c>
      <c r="B124" s="1">
        <v>45841</v>
      </c>
      <c r="C124" s="4">
        <v>8.6990740740740743E-2</v>
      </c>
      <c r="D124" s="4">
        <v>0.99</v>
      </c>
      <c r="E124" s="4">
        <v>16.12</v>
      </c>
      <c r="F124" t="s">
        <v>195</v>
      </c>
      <c r="G124" t="s">
        <v>10</v>
      </c>
      <c r="L124" t="s">
        <v>190</v>
      </c>
      <c r="M124" s="1">
        <v>45840</v>
      </c>
      <c r="N124" s="3">
        <v>45840</v>
      </c>
      <c r="O124" s="2">
        <v>0.4395</v>
      </c>
      <c r="P124" s="1">
        <v>0</v>
      </c>
      <c r="Q124" s="1">
        <v>1</v>
      </c>
      <c r="R124" s="2" t="s">
        <v>0</v>
      </c>
      <c r="S124" s="2" t="str">
        <f>IF(K124&gt;0, "funding","nonfunding")</f>
        <v>nonfunding</v>
      </c>
      <c r="T124" s="1">
        <v>111</v>
      </c>
      <c r="U124">
        <v>7516.8680000000004</v>
      </c>
      <c r="V124" s="1">
        <v>45885</v>
      </c>
    </row>
    <row r="125" spans="1:22" x14ac:dyDescent="0.15">
      <c r="A125" t="s">
        <v>192</v>
      </c>
      <c r="B125" s="1">
        <v>45841</v>
      </c>
      <c r="C125" s="4">
        <v>0.10761574074074073</v>
      </c>
      <c r="D125" s="4">
        <v>0.94</v>
      </c>
      <c r="E125" s="4">
        <v>9.3800000000000008</v>
      </c>
      <c r="F125" t="s">
        <v>194</v>
      </c>
      <c r="G125" t="s">
        <v>2</v>
      </c>
      <c r="H125" t="s">
        <v>193</v>
      </c>
      <c r="I125">
        <v>20</v>
      </c>
      <c r="K125" t="s">
        <v>62</v>
      </c>
      <c r="L125" t="s">
        <v>190</v>
      </c>
      <c r="M125" s="1">
        <v>45840</v>
      </c>
      <c r="N125" s="3">
        <v>45840</v>
      </c>
      <c r="O125" s="2">
        <v>0.83550000000000002</v>
      </c>
      <c r="P125" s="1">
        <v>1</v>
      </c>
      <c r="Q125" s="1">
        <v>0</v>
      </c>
      <c r="R125" s="2">
        <v>1.3010299956639813</v>
      </c>
      <c r="S125" s="2" t="str">
        <f>IF(K125&gt;0, "funding","nonfunding")</f>
        <v>funding</v>
      </c>
      <c r="T125" s="1">
        <v>110</v>
      </c>
      <c r="U125">
        <v>9298.8469999999998</v>
      </c>
      <c r="V125" s="1">
        <v>45885</v>
      </c>
    </row>
    <row r="126" spans="1:22" x14ac:dyDescent="0.15">
      <c r="A126" t="s">
        <v>192</v>
      </c>
      <c r="B126" s="1">
        <v>45841</v>
      </c>
      <c r="C126" s="4">
        <v>0.11818287037037037</v>
      </c>
      <c r="D126" s="4">
        <v>0.97</v>
      </c>
      <c r="E126" s="4">
        <v>12.82</v>
      </c>
      <c r="F126" t="s">
        <v>191</v>
      </c>
      <c r="G126" t="s">
        <v>2</v>
      </c>
      <c r="L126" t="s">
        <v>190</v>
      </c>
      <c r="M126" s="1">
        <v>45840</v>
      </c>
      <c r="N126" s="3">
        <v>45840</v>
      </c>
      <c r="O126" s="2">
        <v>0.63339999999999996</v>
      </c>
      <c r="P126" s="1">
        <v>1</v>
      </c>
      <c r="Q126" s="1">
        <v>0</v>
      </c>
      <c r="R126" s="2" t="s">
        <v>0</v>
      </c>
      <c r="S126" s="2" t="str">
        <f>IF(K126&gt;0, "funding","nonfunding")</f>
        <v>nonfunding</v>
      </c>
      <c r="T126" s="1">
        <v>109</v>
      </c>
      <c r="U126">
        <v>10211.205</v>
      </c>
      <c r="V126" s="1">
        <v>45885</v>
      </c>
    </row>
    <row r="127" spans="1:22" x14ac:dyDescent="0.15">
      <c r="A127" t="s">
        <v>183</v>
      </c>
      <c r="B127" s="1">
        <v>45840</v>
      </c>
      <c r="C127" s="4">
        <v>5.8449074074074072E-3</v>
      </c>
      <c r="D127" s="4">
        <v>1</v>
      </c>
      <c r="E127" s="4">
        <v>16.010000000000002</v>
      </c>
      <c r="F127" t="s">
        <v>189</v>
      </c>
      <c r="G127" t="s">
        <v>10</v>
      </c>
      <c r="L127" t="s">
        <v>181</v>
      </c>
      <c r="M127" s="1">
        <v>45839</v>
      </c>
      <c r="N127" s="3">
        <v>45839</v>
      </c>
      <c r="O127" s="2">
        <v>0.44590000000000002</v>
      </c>
      <c r="P127" s="1">
        <v>0</v>
      </c>
      <c r="Q127" s="1">
        <v>1</v>
      </c>
      <c r="R127" s="2" t="s">
        <v>0</v>
      </c>
      <c r="S127" s="2" t="str">
        <f>IF(K127&gt;0, "funding","nonfunding")</f>
        <v>nonfunding</v>
      </c>
      <c r="T127" s="1">
        <v>108</v>
      </c>
      <c r="U127">
        <v>505.17099999999999</v>
      </c>
      <c r="V127" s="1">
        <v>45885</v>
      </c>
    </row>
    <row r="128" spans="1:22" x14ac:dyDescent="0.15">
      <c r="A128" t="s">
        <v>183</v>
      </c>
      <c r="B128" s="1">
        <v>45840</v>
      </c>
      <c r="C128" s="4">
        <v>9.2592592592592587E-3</v>
      </c>
      <c r="D128" s="4">
        <v>0.96</v>
      </c>
      <c r="E128" s="4">
        <v>12.68</v>
      </c>
      <c r="F128" t="s">
        <v>188</v>
      </c>
      <c r="G128" t="s">
        <v>2</v>
      </c>
      <c r="L128" t="s">
        <v>181</v>
      </c>
      <c r="M128" s="1">
        <v>45839</v>
      </c>
      <c r="N128" s="3">
        <v>45839</v>
      </c>
      <c r="O128" s="2">
        <v>0.64159999999999995</v>
      </c>
      <c r="P128" s="1">
        <v>1</v>
      </c>
      <c r="Q128" s="1">
        <v>0</v>
      </c>
      <c r="R128" s="2" t="s">
        <v>0</v>
      </c>
      <c r="S128" s="2" t="str">
        <f>IF(K128&gt;0, "funding","nonfunding")</f>
        <v>nonfunding</v>
      </c>
      <c r="T128" s="1">
        <v>107</v>
      </c>
      <c r="U128">
        <v>800.49400000000003</v>
      </c>
      <c r="V128" s="1">
        <v>45885</v>
      </c>
    </row>
    <row r="129" spans="1:22" x14ac:dyDescent="0.15">
      <c r="A129" t="s">
        <v>183</v>
      </c>
      <c r="B129" s="1">
        <v>45840</v>
      </c>
      <c r="C129" s="4">
        <v>3.8807870370370368E-2</v>
      </c>
      <c r="D129" s="4">
        <v>0.98</v>
      </c>
      <c r="E129" s="4">
        <v>10.29</v>
      </c>
      <c r="F129" t="s">
        <v>187</v>
      </c>
      <c r="G129" t="s">
        <v>2</v>
      </c>
      <c r="L129" t="s">
        <v>181</v>
      </c>
      <c r="M129" s="1">
        <v>45839</v>
      </c>
      <c r="N129" s="3">
        <v>45839</v>
      </c>
      <c r="O129" s="2">
        <v>0.78200000000000003</v>
      </c>
      <c r="P129" s="1">
        <v>1</v>
      </c>
      <c r="Q129" s="1">
        <v>0</v>
      </c>
      <c r="R129" s="2" t="s">
        <v>0</v>
      </c>
      <c r="S129" s="2" t="str">
        <f>IF(K129&gt;0, "funding","nonfunding")</f>
        <v>nonfunding</v>
      </c>
      <c r="T129" s="1">
        <v>106</v>
      </c>
      <c r="U129">
        <v>3353.7190000000001</v>
      </c>
      <c r="V129" s="1">
        <v>45885</v>
      </c>
    </row>
    <row r="130" spans="1:22" x14ac:dyDescent="0.15">
      <c r="A130" t="s">
        <v>183</v>
      </c>
      <c r="B130" s="1">
        <v>45840</v>
      </c>
      <c r="C130" s="4">
        <v>0.12314814814814815</v>
      </c>
      <c r="D130" s="4">
        <v>0.98</v>
      </c>
      <c r="E130" s="4">
        <v>14.83</v>
      </c>
      <c r="F130" t="s">
        <v>186</v>
      </c>
      <c r="G130" t="s">
        <v>10</v>
      </c>
      <c r="H130" t="s">
        <v>185</v>
      </c>
      <c r="I130">
        <v>26.1</v>
      </c>
      <c r="K130" t="s">
        <v>62</v>
      </c>
      <c r="L130" t="s">
        <v>181</v>
      </c>
      <c r="M130" s="1">
        <v>45839</v>
      </c>
      <c r="N130" s="3">
        <v>45839</v>
      </c>
      <c r="O130" s="2">
        <v>0.51529999999999998</v>
      </c>
      <c r="P130" s="1">
        <v>0</v>
      </c>
      <c r="Q130" s="1">
        <v>1</v>
      </c>
      <c r="R130" s="2">
        <v>1.4166405073382811</v>
      </c>
      <c r="S130" s="2" t="str">
        <f>IF(K130&gt;0, "funding","nonfunding")</f>
        <v>funding</v>
      </c>
      <c r="T130" s="1">
        <v>105</v>
      </c>
      <c r="U130">
        <v>10640.278</v>
      </c>
      <c r="V130" s="1">
        <v>45885</v>
      </c>
    </row>
    <row r="131" spans="1:22" x14ac:dyDescent="0.15">
      <c r="A131" t="s">
        <v>183</v>
      </c>
      <c r="B131" s="1">
        <v>45840</v>
      </c>
      <c r="C131" s="4">
        <v>0.12775462962962963</v>
      </c>
      <c r="D131" s="4">
        <v>0.96</v>
      </c>
      <c r="E131" s="4">
        <v>7.67</v>
      </c>
      <c r="F131" t="s">
        <v>184</v>
      </c>
      <c r="G131" t="s">
        <v>10</v>
      </c>
      <c r="H131" t="s">
        <v>133</v>
      </c>
      <c r="L131" t="s">
        <v>181</v>
      </c>
      <c r="M131" s="1">
        <v>45839</v>
      </c>
      <c r="N131" s="3">
        <v>45839</v>
      </c>
      <c r="O131" s="2">
        <v>0.93600000000000005</v>
      </c>
      <c r="P131" s="1">
        <v>0</v>
      </c>
      <c r="Q131" s="1">
        <v>1</v>
      </c>
      <c r="R131" s="2" t="s">
        <v>0</v>
      </c>
      <c r="S131" s="2" t="str">
        <f>IF(K131&gt;0, "funding","nonfunding")</f>
        <v>nonfunding</v>
      </c>
      <c r="T131" s="1">
        <v>104</v>
      </c>
      <c r="U131">
        <v>11038.844999999999</v>
      </c>
      <c r="V131" s="1">
        <v>45885</v>
      </c>
    </row>
    <row r="132" spans="1:22" x14ac:dyDescent="0.15">
      <c r="A132" t="s">
        <v>183</v>
      </c>
      <c r="B132" s="1">
        <v>45840</v>
      </c>
      <c r="C132" s="4">
        <v>0.12782407407407406</v>
      </c>
      <c r="D132" s="4">
        <v>0.97</v>
      </c>
      <c r="E132" s="4">
        <v>16.41</v>
      </c>
      <c r="F132" t="s">
        <v>182</v>
      </c>
      <c r="G132" t="s">
        <v>10</v>
      </c>
      <c r="L132" t="s">
        <v>181</v>
      </c>
      <c r="M132" s="1">
        <v>45839</v>
      </c>
      <c r="N132" s="3">
        <v>45839</v>
      </c>
      <c r="O132" s="2">
        <v>0.4224</v>
      </c>
      <c r="P132" s="1">
        <v>0</v>
      </c>
      <c r="Q132" s="1">
        <v>1</v>
      </c>
      <c r="R132" s="2" t="s">
        <v>0</v>
      </c>
      <c r="S132" s="2" t="str">
        <f>IF(K132&gt;0, "funding","nonfunding")</f>
        <v>nonfunding</v>
      </c>
      <c r="T132" s="1">
        <v>103</v>
      </c>
      <c r="U132">
        <v>11044.607</v>
      </c>
      <c r="V132" s="1">
        <v>45885</v>
      </c>
    </row>
    <row r="133" spans="1:22" x14ac:dyDescent="0.15">
      <c r="A133" t="s">
        <v>173</v>
      </c>
      <c r="B133" s="1">
        <v>45839</v>
      </c>
      <c r="C133" s="4">
        <v>8.1250000000000003E-3</v>
      </c>
      <c r="D133" s="4">
        <v>0.99</v>
      </c>
      <c r="E133" s="4">
        <v>10.45</v>
      </c>
      <c r="F133" t="s">
        <v>180</v>
      </c>
      <c r="G133" t="s">
        <v>2</v>
      </c>
      <c r="L133" t="s">
        <v>171</v>
      </c>
      <c r="M133" s="1">
        <v>45838</v>
      </c>
      <c r="N133" s="3">
        <v>45838</v>
      </c>
      <c r="O133" s="2">
        <v>0.77259999999999995</v>
      </c>
      <c r="P133" s="1">
        <v>1</v>
      </c>
      <c r="Q133" s="1">
        <v>0</v>
      </c>
      <c r="R133" s="2" t="s">
        <v>0</v>
      </c>
      <c r="S133" s="2" t="str">
        <f>IF(K133&gt;0, "funding","nonfunding")</f>
        <v>nonfunding</v>
      </c>
      <c r="T133" s="1">
        <v>102</v>
      </c>
      <c r="U133">
        <v>702.52099999999996</v>
      </c>
      <c r="V133" s="1">
        <v>45885</v>
      </c>
    </row>
    <row r="134" spans="1:22" x14ac:dyDescent="0.15">
      <c r="A134" t="s">
        <v>173</v>
      </c>
      <c r="B134" s="1">
        <v>45839</v>
      </c>
      <c r="C134" s="4">
        <v>5.5266203703703706E-2</v>
      </c>
      <c r="D134" s="4">
        <v>0.95</v>
      </c>
      <c r="E134" s="4">
        <v>17.43</v>
      </c>
      <c r="F134" t="s">
        <v>179</v>
      </c>
      <c r="G134" t="s">
        <v>2</v>
      </c>
      <c r="H134" t="s">
        <v>133</v>
      </c>
      <c r="L134" t="s">
        <v>171</v>
      </c>
      <c r="M134" s="1">
        <v>45838</v>
      </c>
      <c r="N134" s="3">
        <v>45838</v>
      </c>
      <c r="O134" s="2">
        <v>0.36249999999999999</v>
      </c>
      <c r="P134" s="1">
        <v>1</v>
      </c>
      <c r="Q134" s="1">
        <v>0</v>
      </c>
      <c r="R134" s="2" t="s">
        <v>0</v>
      </c>
      <c r="S134" s="2" t="str">
        <f>IF(K134&gt;0, "funding","nonfunding")</f>
        <v>nonfunding</v>
      </c>
      <c r="T134" s="1">
        <v>101</v>
      </c>
      <c r="U134">
        <v>4775.51</v>
      </c>
      <c r="V134" s="1">
        <v>45885</v>
      </c>
    </row>
    <row r="135" spans="1:22" x14ac:dyDescent="0.15">
      <c r="A135" t="s">
        <v>173</v>
      </c>
      <c r="B135" s="1">
        <v>45839</v>
      </c>
      <c r="C135" s="4">
        <v>7.048611111111111E-2</v>
      </c>
      <c r="D135" s="4">
        <v>1</v>
      </c>
      <c r="E135" s="4">
        <v>11.05</v>
      </c>
      <c r="F135" t="s">
        <v>178</v>
      </c>
      <c r="G135" t="s">
        <v>10</v>
      </c>
      <c r="L135" t="s">
        <v>171</v>
      </c>
      <c r="M135" s="1">
        <v>45838</v>
      </c>
      <c r="N135" s="3">
        <v>45838</v>
      </c>
      <c r="O135" s="2">
        <v>0.73740000000000006</v>
      </c>
      <c r="P135" s="1">
        <v>0</v>
      </c>
      <c r="Q135" s="1">
        <v>1</v>
      </c>
      <c r="R135" s="2" t="s">
        <v>0</v>
      </c>
      <c r="S135" s="2" t="str">
        <f>IF(K135&gt;0, "funding","nonfunding")</f>
        <v>nonfunding</v>
      </c>
      <c r="T135" s="1">
        <v>100</v>
      </c>
      <c r="U135">
        <v>6090.7560000000003</v>
      </c>
      <c r="V135" s="1">
        <v>45885</v>
      </c>
    </row>
    <row r="136" spans="1:22" x14ac:dyDescent="0.15">
      <c r="A136" t="s">
        <v>173</v>
      </c>
      <c r="B136" s="1">
        <v>45839</v>
      </c>
      <c r="C136" s="4">
        <v>9.3854166666666669E-2</v>
      </c>
      <c r="D136" s="4">
        <v>0.95</v>
      </c>
      <c r="E136" s="4">
        <v>13.93</v>
      </c>
      <c r="F136" t="s">
        <v>177</v>
      </c>
      <c r="G136" t="s">
        <v>10</v>
      </c>
      <c r="L136" t="s">
        <v>171</v>
      </c>
      <c r="M136" s="1">
        <v>45838</v>
      </c>
      <c r="N136" s="3">
        <v>45838</v>
      </c>
      <c r="O136" s="2">
        <v>0.56820000000000004</v>
      </c>
      <c r="P136" s="1">
        <v>0</v>
      </c>
      <c r="Q136" s="1">
        <v>1</v>
      </c>
      <c r="R136" s="2" t="s">
        <v>0</v>
      </c>
      <c r="S136" s="2" t="str">
        <f>IF(K136&gt;0, "funding","nonfunding")</f>
        <v>nonfunding</v>
      </c>
      <c r="T136" s="1">
        <v>99</v>
      </c>
      <c r="U136">
        <v>8109.4830000000002</v>
      </c>
      <c r="V136" s="1">
        <v>45885</v>
      </c>
    </row>
    <row r="137" spans="1:22" x14ac:dyDescent="0.15">
      <c r="A137" t="s">
        <v>173</v>
      </c>
      <c r="B137" s="1">
        <v>45839</v>
      </c>
      <c r="C137" s="4">
        <v>0.10062500000000001</v>
      </c>
      <c r="D137" s="4">
        <v>0.96</v>
      </c>
      <c r="E137" s="4">
        <v>15.55</v>
      </c>
      <c r="F137" t="s">
        <v>176</v>
      </c>
      <c r="G137" t="s">
        <v>10</v>
      </c>
      <c r="L137" t="s">
        <v>171</v>
      </c>
      <c r="M137" s="1">
        <v>45838</v>
      </c>
      <c r="N137" s="3">
        <v>45838</v>
      </c>
      <c r="O137" s="2">
        <v>0.47299999999999998</v>
      </c>
      <c r="P137" s="1">
        <v>0</v>
      </c>
      <c r="Q137" s="1">
        <v>1</v>
      </c>
      <c r="R137" s="2" t="s">
        <v>0</v>
      </c>
      <c r="S137" s="2" t="str">
        <f>IF(K137&gt;0, "funding","nonfunding")</f>
        <v>nonfunding</v>
      </c>
      <c r="T137" s="1">
        <v>98</v>
      </c>
      <c r="U137">
        <v>8694.357</v>
      </c>
      <c r="V137" s="1">
        <v>45885</v>
      </c>
    </row>
    <row r="138" spans="1:22" x14ac:dyDescent="0.15">
      <c r="A138" t="s">
        <v>173</v>
      </c>
      <c r="B138" s="1">
        <v>45839</v>
      </c>
      <c r="C138" s="4">
        <v>0.11657407407407408</v>
      </c>
      <c r="D138" s="4">
        <v>1</v>
      </c>
      <c r="E138" s="4">
        <v>13.3</v>
      </c>
      <c r="F138" t="s">
        <v>175</v>
      </c>
      <c r="G138" t="s">
        <v>10</v>
      </c>
      <c r="H138" t="s">
        <v>174</v>
      </c>
      <c r="I138">
        <v>35</v>
      </c>
      <c r="K138" t="s">
        <v>62</v>
      </c>
      <c r="L138" t="s">
        <v>171</v>
      </c>
      <c r="M138" s="1">
        <v>45838</v>
      </c>
      <c r="N138" s="3">
        <v>45838</v>
      </c>
      <c r="O138" s="2">
        <v>0.60519999999999996</v>
      </c>
      <c r="P138" s="1">
        <v>0</v>
      </c>
      <c r="Q138" s="1">
        <v>1</v>
      </c>
      <c r="R138" s="2">
        <v>1.5440680443502757</v>
      </c>
      <c r="S138" s="2" t="str">
        <f>IF(K138&gt;0, "funding","nonfunding")</f>
        <v>funding</v>
      </c>
      <c r="T138" s="1">
        <v>97</v>
      </c>
      <c r="U138">
        <v>10072.509</v>
      </c>
      <c r="V138" s="1">
        <v>45885</v>
      </c>
    </row>
    <row r="139" spans="1:22" x14ac:dyDescent="0.15">
      <c r="A139" t="s">
        <v>173</v>
      </c>
      <c r="B139" s="1">
        <v>45839</v>
      </c>
      <c r="C139" s="4">
        <v>0.12386574074074073</v>
      </c>
      <c r="D139" s="4">
        <v>0.99</v>
      </c>
      <c r="E139" s="4">
        <v>15.88</v>
      </c>
      <c r="F139" t="s">
        <v>172</v>
      </c>
      <c r="G139" t="s">
        <v>10</v>
      </c>
      <c r="L139" t="s">
        <v>171</v>
      </c>
      <c r="M139" s="1">
        <v>45838</v>
      </c>
      <c r="N139" s="3">
        <v>45838</v>
      </c>
      <c r="O139" s="2">
        <v>0.4536</v>
      </c>
      <c r="P139" s="1">
        <v>0</v>
      </c>
      <c r="Q139" s="1">
        <v>1</v>
      </c>
      <c r="R139" s="2" t="s">
        <v>0</v>
      </c>
      <c r="S139" s="2" t="str">
        <f>IF(K139&gt;0, "funding","nonfunding")</f>
        <v>nonfunding</v>
      </c>
      <c r="T139" s="1">
        <v>96</v>
      </c>
      <c r="U139">
        <v>10702.521000000001</v>
      </c>
      <c r="V139" s="1">
        <v>45885</v>
      </c>
    </row>
    <row r="140" spans="1:22" x14ac:dyDescent="0.15">
      <c r="A140" t="s">
        <v>167</v>
      </c>
      <c r="B140" s="1">
        <v>45836</v>
      </c>
      <c r="C140" s="4">
        <v>3.5995370370370369E-3</v>
      </c>
      <c r="D140" s="4">
        <v>0.98</v>
      </c>
      <c r="E140" s="4">
        <v>7.34</v>
      </c>
      <c r="F140" t="s">
        <v>170</v>
      </c>
      <c r="G140" t="s">
        <v>10</v>
      </c>
      <c r="L140" t="s">
        <v>165</v>
      </c>
      <c r="M140" s="1">
        <v>45835</v>
      </c>
      <c r="N140" s="3">
        <v>45835</v>
      </c>
      <c r="O140" s="2">
        <v>0.95530000000000004</v>
      </c>
      <c r="P140" s="1">
        <v>0</v>
      </c>
      <c r="Q140" s="1">
        <v>1</v>
      </c>
      <c r="R140" s="2" t="s">
        <v>0</v>
      </c>
      <c r="S140" s="2" t="str">
        <f>IF(K140&gt;0, "funding","nonfunding")</f>
        <v>nonfunding</v>
      </c>
      <c r="T140" s="1">
        <v>95</v>
      </c>
      <c r="U140">
        <v>311.16399999999999</v>
      </c>
      <c r="V140" s="1">
        <v>45885</v>
      </c>
    </row>
    <row r="141" spans="1:22" x14ac:dyDescent="0.15">
      <c r="A141" t="s">
        <v>167</v>
      </c>
      <c r="B141" s="1">
        <v>45836</v>
      </c>
      <c r="C141" s="4">
        <v>6.122685185185185E-3</v>
      </c>
      <c r="D141" s="4">
        <v>1</v>
      </c>
      <c r="E141" s="4">
        <v>9.58</v>
      </c>
      <c r="F141" t="s">
        <v>169</v>
      </c>
      <c r="G141" t="s">
        <v>10</v>
      </c>
      <c r="L141" t="s">
        <v>165</v>
      </c>
      <c r="M141" s="1">
        <v>45835</v>
      </c>
      <c r="N141" s="3">
        <v>45835</v>
      </c>
      <c r="O141" s="2">
        <v>0.82369999999999999</v>
      </c>
      <c r="P141" s="1">
        <v>0</v>
      </c>
      <c r="Q141" s="1">
        <v>1</v>
      </c>
      <c r="R141" s="2" t="s">
        <v>0</v>
      </c>
      <c r="S141" s="2" t="str">
        <f>IF(K141&gt;0, "funding","nonfunding")</f>
        <v>nonfunding</v>
      </c>
      <c r="T141" s="1">
        <v>94</v>
      </c>
      <c r="U141">
        <v>529.65099999999995</v>
      </c>
      <c r="V141" s="1">
        <v>45885</v>
      </c>
    </row>
    <row r="142" spans="1:22" x14ac:dyDescent="0.15">
      <c r="A142" t="s">
        <v>167</v>
      </c>
      <c r="B142" s="1">
        <v>45836</v>
      </c>
      <c r="C142" s="4">
        <v>8.7789351851851855E-2</v>
      </c>
      <c r="D142" s="4">
        <v>0.99</v>
      </c>
      <c r="E142" s="4">
        <v>14.03</v>
      </c>
      <c r="F142" t="s">
        <v>168</v>
      </c>
      <c r="G142" t="s">
        <v>10</v>
      </c>
      <c r="L142" t="s">
        <v>165</v>
      </c>
      <c r="M142" s="1">
        <v>45835</v>
      </c>
      <c r="N142" s="3">
        <v>45835</v>
      </c>
      <c r="O142" s="2">
        <v>0.56230000000000002</v>
      </c>
      <c r="P142" s="1">
        <v>0</v>
      </c>
      <c r="Q142" s="1">
        <v>1</v>
      </c>
      <c r="R142" s="2" t="s">
        <v>0</v>
      </c>
      <c r="S142" s="2" t="str">
        <f>IF(K142&gt;0, "funding","nonfunding")</f>
        <v>nonfunding</v>
      </c>
      <c r="T142" s="1">
        <v>93</v>
      </c>
      <c r="U142">
        <v>7585.1</v>
      </c>
      <c r="V142" s="1">
        <v>45885</v>
      </c>
    </row>
    <row r="143" spans="1:22" x14ac:dyDescent="0.15">
      <c r="A143" t="s">
        <v>167</v>
      </c>
      <c r="B143" s="1">
        <v>45836</v>
      </c>
      <c r="C143" s="4">
        <v>0.11668981481481482</v>
      </c>
      <c r="D143" s="4">
        <v>0.98</v>
      </c>
      <c r="E143" s="4">
        <v>9.76</v>
      </c>
      <c r="F143" t="s">
        <v>166</v>
      </c>
      <c r="G143" t="s">
        <v>10</v>
      </c>
      <c r="L143" t="s">
        <v>165</v>
      </c>
      <c r="M143" s="1">
        <v>45835</v>
      </c>
      <c r="N143" s="3">
        <v>45835</v>
      </c>
      <c r="O143" s="2">
        <v>0.81320000000000003</v>
      </c>
      <c r="P143" s="1">
        <v>0</v>
      </c>
      <c r="Q143" s="1">
        <v>1</v>
      </c>
      <c r="R143" s="2" t="s">
        <v>0</v>
      </c>
      <c r="S143" s="2" t="str">
        <f>IF(K143&gt;0, "funding","nonfunding")</f>
        <v>nonfunding</v>
      </c>
      <c r="T143" s="1">
        <v>92</v>
      </c>
      <c r="U143">
        <v>10082.094999999999</v>
      </c>
      <c r="V143" s="1">
        <v>45885</v>
      </c>
    </row>
    <row r="144" spans="1:22" x14ac:dyDescent="0.15">
      <c r="A144" t="s">
        <v>163</v>
      </c>
      <c r="B144" s="1">
        <v>45835</v>
      </c>
      <c r="C144" s="4">
        <v>6.4282407407407413E-2</v>
      </c>
      <c r="D144" s="4">
        <v>1</v>
      </c>
      <c r="E144" s="4">
        <v>9.52</v>
      </c>
      <c r="F144" t="s">
        <v>164</v>
      </c>
      <c r="G144" t="s">
        <v>10</v>
      </c>
      <c r="L144" t="s">
        <v>161</v>
      </c>
      <c r="M144" s="1">
        <v>45834</v>
      </c>
      <c r="N144" s="3">
        <v>45834</v>
      </c>
      <c r="O144" s="2">
        <v>0.82730000000000004</v>
      </c>
      <c r="P144" s="1">
        <v>0</v>
      </c>
      <c r="Q144" s="1">
        <v>1</v>
      </c>
      <c r="R144" s="2" t="s">
        <v>0</v>
      </c>
      <c r="S144" s="2" t="str">
        <f>IF(K144&gt;0, "funding","nonfunding")</f>
        <v>nonfunding</v>
      </c>
      <c r="T144" s="1">
        <v>91</v>
      </c>
      <c r="U144">
        <v>5554.768</v>
      </c>
      <c r="V144" s="1">
        <v>45885</v>
      </c>
    </row>
    <row r="145" spans="1:22" x14ac:dyDescent="0.15">
      <c r="A145" t="s">
        <v>163</v>
      </c>
      <c r="B145" s="1">
        <v>45835</v>
      </c>
      <c r="C145" s="4">
        <v>9.2951388888888889E-2</v>
      </c>
      <c r="D145" s="4">
        <v>0.99</v>
      </c>
      <c r="E145" s="4">
        <v>13.63</v>
      </c>
      <c r="F145" t="s">
        <v>162</v>
      </c>
      <c r="G145" t="s">
        <v>10</v>
      </c>
      <c r="L145" t="s">
        <v>161</v>
      </c>
      <c r="M145" s="1">
        <v>45834</v>
      </c>
      <c r="N145" s="3">
        <v>45834</v>
      </c>
      <c r="O145" s="2">
        <v>0.58579999999999999</v>
      </c>
      <c r="P145" s="1">
        <v>0</v>
      </c>
      <c r="Q145" s="1">
        <v>1</v>
      </c>
      <c r="R145" s="2" t="s">
        <v>0</v>
      </c>
      <c r="S145" s="2" t="str">
        <f>IF(K145&gt;0, "funding","nonfunding")</f>
        <v>nonfunding</v>
      </c>
      <c r="T145" s="1">
        <v>90</v>
      </c>
      <c r="U145">
        <v>8031.0770000000002</v>
      </c>
      <c r="V145" s="1">
        <v>45885</v>
      </c>
    </row>
    <row r="146" spans="1:22" x14ac:dyDescent="0.15">
      <c r="A146" t="s">
        <v>155</v>
      </c>
      <c r="B146" s="1">
        <v>45834</v>
      </c>
      <c r="C146" s="4">
        <v>8.4375000000000006E-2</v>
      </c>
      <c r="D146" s="4">
        <v>0.97</v>
      </c>
      <c r="E146" s="4">
        <v>15.8</v>
      </c>
      <c r="F146" t="s">
        <v>160</v>
      </c>
      <c r="G146" t="s">
        <v>10</v>
      </c>
      <c r="L146" t="s">
        <v>153</v>
      </c>
      <c r="M146" s="1">
        <v>45833</v>
      </c>
      <c r="N146" s="3">
        <v>45833</v>
      </c>
      <c r="O146" s="2">
        <v>0.45829999999999999</v>
      </c>
      <c r="P146" s="1">
        <v>0</v>
      </c>
      <c r="Q146" s="1">
        <v>1</v>
      </c>
      <c r="R146" s="2" t="s">
        <v>0</v>
      </c>
      <c r="S146" s="2" t="str">
        <f>IF(K146&gt;0, "funding","nonfunding")</f>
        <v>nonfunding</v>
      </c>
      <c r="T146" s="1">
        <v>89</v>
      </c>
      <c r="U146">
        <v>7290.8029999999999</v>
      </c>
      <c r="V146" s="1">
        <v>45885</v>
      </c>
    </row>
    <row r="147" spans="1:22" x14ac:dyDescent="0.15">
      <c r="A147" t="s">
        <v>155</v>
      </c>
      <c r="B147" s="1">
        <v>45834</v>
      </c>
      <c r="C147" s="4">
        <v>0.12175925925925926</v>
      </c>
      <c r="D147" s="4">
        <v>0.97</v>
      </c>
      <c r="E147" s="4">
        <v>9.26</v>
      </c>
      <c r="F147" t="s">
        <v>159</v>
      </c>
      <c r="G147" t="s">
        <v>10</v>
      </c>
      <c r="L147" t="s">
        <v>153</v>
      </c>
      <c r="M147" s="1">
        <v>45833</v>
      </c>
      <c r="N147" s="3">
        <v>45833</v>
      </c>
      <c r="O147" s="2">
        <v>0.84250000000000003</v>
      </c>
      <c r="P147" s="1">
        <v>0</v>
      </c>
      <c r="Q147" s="1">
        <v>1</v>
      </c>
      <c r="R147" s="2" t="s">
        <v>0</v>
      </c>
      <c r="S147" s="2" t="str">
        <f>IF(K147&gt;0, "funding","nonfunding")</f>
        <v>nonfunding</v>
      </c>
      <c r="T147" s="1">
        <v>88</v>
      </c>
      <c r="U147">
        <v>10520.596</v>
      </c>
      <c r="V147" s="1">
        <v>45885</v>
      </c>
    </row>
    <row r="148" spans="1:22" x14ac:dyDescent="0.15">
      <c r="A148" t="s">
        <v>155</v>
      </c>
      <c r="B148" s="1">
        <v>45834</v>
      </c>
      <c r="C148" s="4">
        <v>0.12515046296296295</v>
      </c>
      <c r="D148" s="4">
        <v>0.99</v>
      </c>
      <c r="E148" s="4">
        <v>7.76</v>
      </c>
      <c r="F148" t="s">
        <v>158</v>
      </c>
      <c r="G148" t="s">
        <v>10</v>
      </c>
      <c r="L148" t="s">
        <v>153</v>
      </c>
      <c r="M148" s="1">
        <v>45833</v>
      </c>
      <c r="N148" s="3">
        <v>45833</v>
      </c>
      <c r="O148" s="2">
        <v>0.93069999999999997</v>
      </c>
      <c r="P148" s="1">
        <v>0</v>
      </c>
      <c r="Q148" s="1">
        <v>1</v>
      </c>
      <c r="R148" s="2" t="s">
        <v>0</v>
      </c>
      <c r="S148" s="2" t="str">
        <f>IF(K148&gt;0, "funding","nonfunding")</f>
        <v>nonfunding</v>
      </c>
      <c r="T148" s="1">
        <v>87</v>
      </c>
      <c r="U148">
        <v>10813.514999999999</v>
      </c>
      <c r="V148" s="1">
        <v>45885</v>
      </c>
    </row>
    <row r="149" spans="1:22" x14ac:dyDescent="0.15">
      <c r="A149" t="s">
        <v>155</v>
      </c>
      <c r="B149" s="1">
        <v>45834</v>
      </c>
      <c r="C149" s="4">
        <v>0.12556712962962963</v>
      </c>
      <c r="D149" s="4">
        <v>1</v>
      </c>
      <c r="E149" s="4">
        <v>14.09</v>
      </c>
      <c r="F149" t="s">
        <v>157</v>
      </c>
      <c r="G149" t="s">
        <v>10</v>
      </c>
      <c r="L149" t="s">
        <v>153</v>
      </c>
      <c r="M149" s="1">
        <v>45833</v>
      </c>
      <c r="N149" s="3">
        <v>45833</v>
      </c>
      <c r="O149" s="2">
        <v>0.55879999999999996</v>
      </c>
      <c r="P149" s="1">
        <v>0</v>
      </c>
      <c r="Q149" s="1">
        <v>1</v>
      </c>
      <c r="R149" s="2" t="s">
        <v>0</v>
      </c>
      <c r="S149" s="2" t="str">
        <f>IF(K149&gt;0, "funding","nonfunding")</f>
        <v>nonfunding</v>
      </c>
      <c r="T149" s="1">
        <v>86</v>
      </c>
      <c r="U149">
        <v>10849.53</v>
      </c>
      <c r="V149" s="1">
        <v>45885</v>
      </c>
    </row>
    <row r="150" spans="1:22" x14ac:dyDescent="0.15">
      <c r="A150" t="s">
        <v>155</v>
      </c>
      <c r="B150" s="1">
        <v>45834</v>
      </c>
      <c r="C150" s="4">
        <v>0.12620370370370371</v>
      </c>
      <c r="D150" s="4">
        <v>0.97</v>
      </c>
      <c r="E150" s="4">
        <v>13.95</v>
      </c>
      <c r="F150" t="s">
        <v>156</v>
      </c>
      <c r="G150" t="s">
        <v>10</v>
      </c>
      <c r="L150" t="s">
        <v>153</v>
      </c>
      <c r="M150" s="1">
        <v>45833</v>
      </c>
      <c r="N150" s="3">
        <v>45833</v>
      </c>
      <c r="O150" s="2">
        <v>0.56699999999999995</v>
      </c>
      <c r="P150" s="1">
        <v>0</v>
      </c>
      <c r="Q150" s="1">
        <v>1</v>
      </c>
      <c r="R150" s="2" t="s">
        <v>0</v>
      </c>
      <c r="S150" s="2" t="str">
        <f>IF(K150&gt;0, "funding","nonfunding")</f>
        <v>nonfunding</v>
      </c>
      <c r="T150" s="1">
        <v>85</v>
      </c>
      <c r="U150">
        <v>10904.752</v>
      </c>
      <c r="V150" s="1">
        <v>45885</v>
      </c>
    </row>
    <row r="151" spans="1:22" x14ac:dyDescent="0.15">
      <c r="A151" t="s">
        <v>155</v>
      </c>
      <c r="B151" s="1">
        <v>45834</v>
      </c>
      <c r="C151" s="4">
        <v>0.13800925925925925</v>
      </c>
      <c r="D151" s="4">
        <v>0.99</v>
      </c>
      <c r="E151" s="4">
        <v>11.95</v>
      </c>
      <c r="F151" t="s">
        <v>154</v>
      </c>
      <c r="G151" t="s">
        <v>10</v>
      </c>
      <c r="L151" t="s">
        <v>153</v>
      </c>
      <c r="M151" s="1">
        <v>45833</v>
      </c>
      <c r="N151" s="3">
        <v>45833</v>
      </c>
      <c r="O151" s="2">
        <v>0.6845</v>
      </c>
      <c r="P151" s="1">
        <v>0</v>
      </c>
      <c r="Q151" s="1">
        <v>1</v>
      </c>
      <c r="R151" s="2" t="s">
        <v>0</v>
      </c>
      <c r="S151" s="2" t="str">
        <f>IF(K151&gt;0, "funding","nonfunding")</f>
        <v>nonfunding</v>
      </c>
      <c r="T151" s="1">
        <v>84</v>
      </c>
      <c r="U151">
        <v>11924.687</v>
      </c>
      <c r="V151" s="1">
        <v>45885</v>
      </c>
    </row>
    <row r="152" spans="1:22" x14ac:dyDescent="0.15">
      <c r="A152" t="s">
        <v>143</v>
      </c>
      <c r="B152" s="1">
        <v>45833</v>
      </c>
      <c r="C152" s="4">
        <v>6.940972222222222E-2</v>
      </c>
      <c r="D152" s="4">
        <v>0.95</v>
      </c>
      <c r="E152" s="4">
        <v>6.89</v>
      </c>
      <c r="F152" t="s">
        <v>152</v>
      </c>
      <c r="G152" t="s">
        <v>10</v>
      </c>
      <c r="L152" t="s">
        <v>141</v>
      </c>
      <c r="M152" s="1">
        <v>45832</v>
      </c>
      <c r="N152" s="3">
        <v>45832</v>
      </c>
      <c r="O152" s="2">
        <v>0.98180000000000001</v>
      </c>
      <c r="P152" s="1">
        <v>0</v>
      </c>
      <c r="Q152" s="1">
        <v>1</v>
      </c>
      <c r="R152" s="2" t="s">
        <v>0</v>
      </c>
      <c r="S152" s="2" t="str">
        <f>IF(K152&gt;0, "funding","nonfunding")</f>
        <v>nonfunding</v>
      </c>
      <c r="T152" s="1">
        <v>83</v>
      </c>
      <c r="U152">
        <v>5997.55</v>
      </c>
      <c r="V152" s="1">
        <v>45885</v>
      </c>
    </row>
    <row r="153" spans="1:22" x14ac:dyDescent="0.15">
      <c r="A153" t="s">
        <v>143</v>
      </c>
      <c r="B153" s="1">
        <v>45833</v>
      </c>
      <c r="C153" s="4">
        <v>0.11795138888888888</v>
      </c>
      <c r="D153" s="4">
        <v>0.98</v>
      </c>
      <c r="E153" s="4">
        <v>9.17</v>
      </c>
      <c r="F153" t="s">
        <v>151</v>
      </c>
      <c r="G153" t="s">
        <v>10</v>
      </c>
      <c r="H153" t="s">
        <v>150</v>
      </c>
      <c r="I153">
        <v>15</v>
      </c>
      <c r="K153" t="s">
        <v>62</v>
      </c>
      <c r="L153" t="s">
        <v>141</v>
      </c>
      <c r="M153" s="1">
        <v>45832</v>
      </c>
      <c r="N153" s="3">
        <v>45832</v>
      </c>
      <c r="O153" s="2">
        <v>0.8478</v>
      </c>
      <c r="P153" s="1">
        <v>0</v>
      </c>
      <c r="Q153" s="1">
        <v>1</v>
      </c>
      <c r="R153" s="2">
        <v>1.1760912590556813</v>
      </c>
      <c r="S153" s="2" t="str">
        <f>IF(K153&gt;0, "funding","nonfunding")</f>
        <v>funding</v>
      </c>
      <c r="T153" s="1">
        <v>82</v>
      </c>
      <c r="U153">
        <v>10191.513999999999</v>
      </c>
      <c r="V153" s="1">
        <v>45885</v>
      </c>
    </row>
    <row r="154" spans="1:22" x14ac:dyDescent="0.15">
      <c r="A154" t="s">
        <v>143</v>
      </c>
      <c r="B154" s="1">
        <v>45833</v>
      </c>
      <c r="C154" s="4">
        <v>0.12168981481481482</v>
      </c>
      <c r="D154" s="4">
        <v>0.99</v>
      </c>
      <c r="E154" s="4">
        <v>9.58</v>
      </c>
      <c r="F154" t="s">
        <v>149</v>
      </c>
      <c r="G154" t="s">
        <v>10</v>
      </c>
      <c r="H154" t="s">
        <v>99</v>
      </c>
      <c r="L154" t="s">
        <v>141</v>
      </c>
      <c r="M154" s="1">
        <v>45832</v>
      </c>
      <c r="N154" s="3">
        <v>45832</v>
      </c>
      <c r="O154" s="2">
        <v>0.82369999999999999</v>
      </c>
      <c r="P154" s="1">
        <v>0</v>
      </c>
      <c r="Q154" s="1">
        <v>1</v>
      </c>
      <c r="R154" s="2" t="s">
        <v>0</v>
      </c>
      <c r="S154" s="2" t="str">
        <f>IF(K154&gt;0, "funding","nonfunding")</f>
        <v>nonfunding</v>
      </c>
      <c r="T154" s="1">
        <v>81</v>
      </c>
      <c r="U154">
        <v>10514.2</v>
      </c>
      <c r="V154" s="1">
        <v>45885</v>
      </c>
    </row>
    <row r="155" spans="1:22" x14ac:dyDescent="0.15">
      <c r="A155" t="s">
        <v>143</v>
      </c>
      <c r="B155" s="1">
        <v>45833</v>
      </c>
      <c r="C155" s="4">
        <v>0.12802083333333333</v>
      </c>
      <c r="D155" s="4">
        <v>0.97</v>
      </c>
      <c r="E155" s="4">
        <v>16.489999999999998</v>
      </c>
      <c r="F155" t="s">
        <v>148</v>
      </c>
      <c r="G155" t="s">
        <v>10</v>
      </c>
      <c r="H155" t="s">
        <v>147</v>
      </c>
      <c r="I155">
        <v>16</v>
      </c>
      <c r="K155" t="s">
        <v>62</v>
      </c>
      <c r="L155" t="s">
        <v>141</v>
      </c>
      <c r="M155" s="1">
        <v>45832</v>
      </c>
      <c r="N155" s="3">
        <v>45832</v>
      </c>
      <c r="O155" s="2">
        <v>0.41770000000000002</v>
      </c>
      <c r="P155" s="1">
        <v>0</v>
      </c>
      <c r="Q155" s="1">
        <v>1</v>
      </c>
      <c r="R155" s="2">
        <v>1.2041199826559248</v>
      </c>
      <c r="S155" s="2" t="str">
        <f>IF(K155&gt;0, "funding","nonfunding")</f>
        <v>funding</v>
      </c>
      <c r="T155" s="1">
        <v>80</v>
      </c>
      <c r="U155">
        <v>11061.615</v>
      </c>
      <c r="V155" s="1">
        <v>45885</v>
      </c>
    </row>
    <row r="156" spans="1:22" x14ac:dyDescent="0.15">
      <c r="A156" t="s">
        <v>143</v>
      </c>
      <c r="B156" s="1">
        <v>45833</v>
      </c>
      <c r="C156" s="4">
        <v>0.13768518518518519</v>
      </c>
      <c r="D156" s="4">
        <v>0.99</v>
      </c>
      <c r="E156" s="4">
        <v>17.350000000000001</v>
      </c>
      <c r="F156" t="s">
        <v>146</v>
      </c>
      <c r="G156" t="s">
        <v>10</v>
      </c>
      <c r="L156" t="s">
        <v>141</v>
      </c>
      <c r="M156" s="1">
        <v>45832</v>
      </c>
      <c r="N156" s="3">
        <v>45832</v>
      </c>
      <c r="O156" s="2">
        <v>0.36720000000000003</v>
      </c>
      <c r="P156" s="1">
        <v>0</v>
      </c>
      <c r="Q156" s="1">
        <v>1</v>
      </c>
      <c r="R156" s="2" t="s">
        <v>0</v>
      </c>
      <c r="S156" s="2" t="str">
        <f>IF(K156&gt;0, "funding","nonfunding")</f>
        <v>nonfunding</v>
      </c>
      <c r="T156" s="1">
        <v>79</v>
      </c>
      <c r="U156">
        <v>11896.662</v>
      </c>
      <c r="V156" s="1">
        <v>45885</v>
      </c>
    </row>
    <row r="157" spans="1:22" x14ac:dyDescent="0.15">
      <c r="A157" t="s">
        <v>143</v>
      </c>
      <c r="B157" s="1">
        <v>45833</v>
      </c>
      <c r="C157" s="4">
        <v>0.13983796296296297</v>
      </c>
      <c r="D157" s="4">
        <v>0.98</v>
      </c>
      <c r="E157" s="4">
        <v>13.77</v>
      </c>
      <c r="F157" t="s">
        <v>145</v>
      </c>
      <c r="G157" t="s">
        <v>10</v>
      </c>
      <c r="L157" t="s">
        <v>141</v>
      </c>
      <c r="M157" s="1">
        <v>45832</v>
      </c>
      <c r="N157" s="3">
        <v>45832</v>
      </c>
      <c r="O157" s="2">
        <v>0.5776</v>
      </c>
      <c r="P157" s="1">
        <v>0</v>
      </c>
      <c r="Q157" s="1">
        <v>1</v>
      </c>
      <c r="R157" s="2" t="s">
        <v>0</v>
      </c>
      <c r="S157" s="2" t="str">
        <f>IF(K157&gt;0, "funding","nonfunding")</f>
        <v>nonfunding</v>
      </c>
      <c r="T157" s="1">
        <v>78</v>
      </c>
      <c r="U157">
        <v>12082.975</v>
      </c>
      <c r="V157" s="1">
        <v>45885</v>
      </c>
    </row>
    <row r="158" spans="1:22" x14ac:dyDescent="0.15">
      <c r="A158" t="s">
        <v>143</v>
      </c>
      <c r="B158" s="1">
        <v>45833</v>
      </c>
      <c r="C158" s="4">
        <v>0.14002314814814815</v>
      </c>
      <c r="D158" s="4">
        <v>0.99</v>
      </c>
      <c r="E158" s="4">
        <v>12.59</v>
      </c>
      <c r="F158" t="s">
        <v>144</v>
      </c>
      <c r="G158" t="s">
        <v>10</v>
      </c>
      <c r="H158" t="s">
        <v>133</v>
      </c>
      <c r="L158" t="s">
        <v>141</v>
      </c>
      <c r="M158" s="1">
        <v>45832</v>
      </c>
      <c r="N158" s="3">
        <v>45832</v>
      </c>
      <c r="O158" s="2">
        <v>0.64690000000000003</v>
      </c>
      <c r="P158" s="1">
        <v>0</v>
      </c>
      <c r="Q158" s="1">
        <v>1</v>
      </c>
      <c r="R158" s="2" t="s">
        <v>0</v>
      </c>
      <c r="S158" s="2" t="str">
        <f>IF(K158&gt;0, "funding","nonfunding")</f>
        <v>nonfunding</v>
      </c>
      <c r="T158" s="1">
        <v>77</v>
      </c>
      <c r="U158">
        <v>12098.341</v>
      </c>
      <c r="V158" s="1">
        <v>45885</v>
      </c>
    </row>
    <row r="159" spans="1:22" x14ac:dyDescent="0.15">
      <c r="A159" t="s">
        <v>143</v>
      </c>
      <c r="B159" s="1">
        <v>45833</v>
      </c>
      <c r="C159" s="4">
        <v>0.15606481481481482</v>
      </c>
      <c r="D159" s="4">
        <v>0.99</v>
      </c>
      <c r="E159" s="4">
        <v>7.92</v>
      </c>
      <c r="F159" t="s">
        <v>142</v>
      </c>
      <c r="G159" t="s">
        <v>10</v>
      </c>
      <c r="L159" t="s">
        <v>141</v>
      </c>
      <c r="M159" s="1">
        <v>45832</v>
      </c>
      <c r="N159" s="3">
        <v>45832</v>
      </c>
      <c r="O159" s="2">
        <v>0.92130000000000001</v>
      </c>
      <c r="P159" s="1">
        <v>0</v>
      </c>
      <c r="Q159" s="1">
        <v>1</v>
      </c>
      <c r="R159" s="2" t="s">
        <v>0</v>
      </c>
      <c r="S159" s="2" t="str">
        <f>IF(K159&gt;0, "funding","nonfunding")</f>
        <v>nonfunding</v>
      </c>
      <c r="T159" s="1">
        <v>76</v>
      </c>
      <c r="U159">
        <v>13484.644</v>
      </c>
      <c r="V159" s="1">
        <v>45885</v>
      </c>
    </row>
    <row r="160" spans="1:22" x14ac:dyDescent="0.15">
      <c r="A160" t="s">
        <v>135</v>
      </c>
      <c r="B160" s="1">
        <v>45832</v>
      </c>
      <c r="C160" s="4">
        <v>0.11708333333333333</v>
      </c>
      <c r="D160" s="4">
        <v>0.97</v>
      </c>
      <c r="E160" s="4">
        <v>7.9</v>
      </c>
      <c r="F160" t="s">
        <v>140</v>
      </c>
      <c r="G160" t="s">
        <v>10</v>
      </c>
      <c r="H160" t="s">
        <v>139</v>
      </c>
      <c r="I160">
        <v>130</v>
      </c>
      <c r="K160" t="s">
        <v>138</v>
      </c>
      <c r="L160" t="s">
        <v>132</v>
      </c>
      <c r="M160" s="1">
        <v>45831</v>
      </c>
      <c r="N160" s="3">
        <v>45831</v>
      </c>
      <c r="O160" s="2">
        <v>0.9224</v>
      </c>
      <c r="P160" s="1">
        <v>0</v>
      </c>
      <c r="Q160" s="1">
        <v>1</v>
      </c>
      <c r="R160" s="2">
        <v>2.1139433523068369</v>
      </c>
      <c r="S160" s="2" t="str">
        <f>IF(K160&gt;0, "funding","nonfunding")</f>
        <v>funding</v>
      </c>
      <c r="T160" s="1">
        <v>75</v>
      </c>
      <c r="U160">
        <v>10116.782999999999</v>
      </c>
      <c r="V160" s="1">
        <v>45885</v>
      </c>
    </row>
    <row r="161" spans="1:22" x14ac:dyDescent="0.15">
      <c r="A161" t="s">
        <v>135</v>
      </c>
      <c r="B161" s="1">
        <v>45832</v>
      </c>
      <c r="C161" s="4">
        <v>0.12413194444444445</v>
      </c>
      <c r="D161" s="4">
        <v>0.98</v>
      </c>
      <c r="E161" s="4">
        <v>7.57</v>
      </c>
      <c r="F161" t="s">
        <v>137</v>
      </c>
      <c r="G161" t="s">
        <v>10</v>
      </c>
      <c r="H161" t="s">
        <v>136</v>
      </c>
      <c r="I161">
        <v>131</v>
      </c>
      <c r="J161">
        <v>1500</v>
      </c>
      <c r="K161" t="s">
        <v>54</v>
      </c>
      <c r="L161" t="s">
        <v>132</v>
      </c>
      <c r="M161" s="1">
        <v>45831</v>
      </c>
      <c r="N161" s="3">
        <v>45831</v>
      </c>
      <c r="O161" s="2">
        <v>0.94179999999999997</v>
      </c>
      <c r="P161" s="1">
        <v>0</v>
      </c>
      <c r="Q161" s="1">
        <v>1</v>
      </c>
      <c r="R161" s="2">
        <v>2.1172712956557644</v>
      </c>
      <c r="S161" s="2" t="str">
        <f>IF(K161&gt;0, "funding","nonfunding")</f>
        <v>funding</v>
      </c>
      <c r="T161" s="1">
        <v>74</v>
      </c>
      <c r="U161">
        <v>10725.672</v>
      </c>
      <c r="V161" s="1">
        <v>45885</v>
      </c>
    </row>
    <row r="162" spans="1:22" x14ac:dyDescent="0.15">
      <c r="A162" t="s">
        <v>135</v>
      </c>
      <c r="B162" s="1">
        <v>45832</v>
      </c>
      <c r="C162" s="4">
        <v>0.13643518518518519</v>
      </c>
      <c r="D162" s="4">
        <v>0.95</v>
      </c>
      <c r="E162" s="4">
        <v>9.11</v>
      </c>
      <c r="F162" t="s">
        <v>134</v>
      </c>
      <c r="G162" t="s">
        <v>2</v>
      </c>
      <c r="H162" t="s">
        <v>133</v>
      </c>
      <c r="L162" t="s">
        <v>132</v>
      </c>
      <c r="M162" s="1">
        <v>45831</v>
      </c>
      <c r="N162" s="3">
        <v>45831</v>
      </c>
      <c r="O162" s="2">
        <v>0.85140000000000005</v>
      </c>
      <c r="P162" s="1">
        <v>1</v>
      </c>
      <c r="Q162" s="1">
        <v>0</v>
      </c>
      <c r="R162" s="2" t="s">
        <v>0</v>
      </c>
      <c r="S162" s="2" t="str">
        <f>IF(K162&gt;0, "funding","nonfunding")</f>
        <v>nonfunding</v>
      </c>
      <c r="T162" s="1">
        <v>73</v>
      </c>
      <c r="U162">
        <v>11788.826999999999</v>
      </c>
      <c r="V162" s="1">
        <v>45885</v>
      </c>
    </row>
    <row r="163" spans="1:22" x14ac:dyDescent="0.15">
      <c r="A163" t="s">
        <v>119</v>
      </c>
      <c r="B163" s="1">
        <v>45829</v>
      </c>
      <c r="C163" s="4">
        <v>8.7847222222222215E-3</v>
      </c>
      <c r="D163" s="4">
        <v>0.98</v>
      </c>
      <c r="E163" s="4">
        <v>8.85</v>
      </c>
      <c r="F163" t="s">
        <v>131</v>
      </c>
      <c r="G163" t="s">
        <v>10</v>
      </c>
      <c r="L163" t="s">
        <v>117</v>
      </c>
      <c r="M163" s="1">
        <v>45828</v>
      </c>
      <c r="N163" s="3">
        <v>45828</v>
      </c>
      <c r="O163" s="2">
        <v>0.86660000000000004</v>
      </c>
      <c r="P163" s="1">
        <v>0</v>
      </c>
      <c r="Q163" s="1">
        <v>1</v>
      </c>
      <c r="R163" s="2" t="s">
        <v>0</v>
      </c>
      <c r="S163" s="2" t="str">
        <f>IF(K163&gt;0, "funding","nonfunding")</f>
        <v>nonfunding</v>
      </c>
      <c r="T163" s="1">
        <v>72</v>
      </c>
      <c r="U163">
        <v>759.19500000000005</v>
      </c>
      <c r="V163" s="1">
        <v>45885</v>
      </c>
    </row>
    <row r="164" spans="1:22" x14ac:dyDescent="0.15">
      <c r="A164" t="s">
        <v>119</v>
      </c>
      <c r="B164" s="1">
        <v>45829</v>
      </c>
      <c r="C164" s="4">
        <v>1.5185185185185185E-2</v>
      </c>
      <c r="D164" s="4">
        <v>0.96</v>
      </c>
      <c r="E164" s="4">
        <v>11.65</v>
      </c>
      <c r="F164" t="s">
        <v>130</v>
      </c>
      <c r="G164" t="s">
        <v>10</v>
      </c>
      <c r="L164" t="s">
        <v>117</v>
      </c>
      <c r="M164" s="1">
        <v>45828</v>
      </c>
      <c r="N164" s="3">
        <v>45828</v>
      </c>
      <c r="O164" s="2">
        <v>0.70209999999999995</v>
      </c>
      <c r="P164" s="1">
        <v>0</v>
      </c>
      <c r="Q164" s="1">
        <v>1</v>
      </c>
      <c r="R164" s="2" t="s">
        <v>0</v>
      </c>
      <c r="S164" s="2" t="str">
        <f>IF(K164&gt;0, "funding","nonfunding")</f>
        <v>nonfunding</v>
      </c>
      <c r="T164" s="1">
        <v>71</v>
      </c>
      <c r="U164">
        <v>1312.865</v>
      </c>
      <c r="V164" s="1">
        <v>45885</v>
      </c>
    </row>
    <row r="165" spans="1:22" x14ac:dyDescent="0.15">
      <c r="A165" t="s">
        <v>119</v>
      </c>
      <c r="B165" s="1">
        <v>45829</v>
      </c>
      <c r="C165" s="4">
        <v>2.6180555555555554E-2</v>
      </c>
      <c r="D165" s="4">
        <v>0.96</v>
      </c>
      <c r="E165" s="4">
        <v>8.6999999999999993</v>
      </c>
      <c r="F165" t="s">
        <v>129</v>
      </c>
      <c r="G165" t="s">
        <v>2</v>
      </c>
      <c r="L165" t="s">
        <v>117</v>
      </c>
      <c r="M165" s="1">
        <v>45828</v>
      </c>
      <c r="N165" s="3">
        <v>45828</v>
      </c>
      <c r="O165" s="2">
        <v>0.87539999999999996</v>
      </c>
      <c r="P165" s="1">
        <v>1</v>
      </c>
      <c r="Q165" s="1">
        <v>0</v>
      </c>
      <c r="R165" s="2" t="s">
        <v>0</v>
      </c>
      <c r="S165" s="2" t="str">
        <f>IF(K165&gt;0, "funding","nonfunding")</f>
        <v>nonfunding</v>
      </c>
      <c r="T165" s="1">
        <v>70</v>
      </c>
      <c r="U165">
        <v>2262.2199999999998</v>
      </c>
      <c r="V165" s="1">
        <v>45885</v>
      </c>
    </row>
    <row r="166" spans="1:22" x14ac:dyDescent="0.15">
      <c r="A166" t="s">
        <v>119</v>
      </c>
      <c r="B166" s="1">
        <v>45829</v>
      </c>
      <c r="C166" s="4">
        <v>4.7893518518518516E-2</v>
      </c>
      <c r="D166" s="4">
        <v>0.99</v>
      </c>
      <c r="E166" s="4">
        <v>9.92</v>
      </c>
      <c r="F166" t="s">
        <v>128</v>
      </c>
      <c r="G166" t="s">
        <v>2</v>
      </c>
      <c r="L166" t="s">
        <v>117</v>
      </c>
      <c r="M166" s="1">
        <v>45828</v>
      </c>
      <c r="N166" s="3">
        <v>45828</v>
      </c>
      <c r="O166" s="2">
        <v>0.80379999999999996</v>
      </c>
      <c r="P166" s="1">
        <v>1</v>
      </c>
      <c r="Q166" s="1">
        <v>0</v>
      </c>
      <c r="R166" s="2" t="s">
        <v>0</v>
      </c>
      <c r="S166" s="2" t="str">
        <f>IF(K166&gt;0, "funding","nonfunding")</f>
        <v>nonfunding</v>
      </c>
      <c r="T166" s="1">
        <v>69</v>
      </c>
      <c r="U166">
        <v>4138.3590000000004</v>
      </c>
      <c r="V166" s="1">
        <v>45885</v>
      </c>
    </row>
    <row r="167" spans="1:22" x14ac:dyDescent="0.15">
      <c r="A167" t="s">
        <v>119</v>
      </c>
      <c r="B167" s="1">
        <v>45829</v>
      </c>
      <c r="C167" s="4">
        <v>5.9479166666666666E-2</v>
      </c>
      <c r="D167" s="4">
        <v>0.99</v>
      </c>
      <c r="E167" s="4">
        <v>6.58</v>
      </c>
      <c r="F167" t="s">
        <v>127</v>
      </c>
      <c r="G167" t="s">
        <v>10</v>
      </c>
      <c r="L167" t="s">
        <v>117</v>
      </c>
      <c r="M167" s="1">
        <v>45828</v>
      </c>
      <c r="N167" s="3">
        <v>45828</v>
      </c>
      <c r="O167" s="2">
        <v>1</v>
      </c>
      <c r="P167" s="1">
        <v>0</v>
      </c>
      <c r="Q167" s="1">
        <v>1</v>
      </c>
      <c r="R167" s="2" t="s">
        <v>0</v>
      </c>
      <c r="S167" s="2" t="str">
        <f>IF(K167&gt;0, "funding","nonfunding")</f>
        <v>nonfunding</v>
      </c>
      <c r="T167" s="1">
        <v>68</v>
      </c>
      <c r="U167">
        <v>5139.5749999999998</v>
      </c>
      <c r="V167" s="1">
        <v>45885</v>
      </c>
    </row>
    <row r="168" spans="1:22" x14ac:dyDescent="0.15">
      <c r="A168" t="s">
        <v>119</v>
      </c>
      <c r="B168" s="1">
        <v>45829</v>
      </c>
      <c r="C168" s="4">
        <v>0.1162962962962963</v>
      </c>
      <c r="D168" s="4">
        <v>0.98</v>
      </c>
      <c r="E168" s="4">
        <v>11.36</v>
      </c>
      <c r="F168" t="s">
        <v>126</v>
      </c>
      <c r="G168" t="s">
        <v>10</v>
      </c>
      <c r="H168" t="s">
        <v>125</v>
      </c>
      <c r="I168">
        <v>7</v>
      </c>
      <c r="K168" t="s">
        <v>83</v>
      </c>
      <c r="L168" t="s">
        <v>117</v>
      </c>
      <c r="M168" s="1">
        <v>45828</v>
      </c>
      <c r="N168" s="3">
        <v>45828</v>
      </c>
      <c r="O168" s="2">
        <v>0.71919999999999995</v>
      </c>
      <c r="P168" s="1">
        <v>0</v>
      </c>
      <c r="Q168" s="1">
        <v>1</v>
      </c>
      <c r="R168" s="2">
        <v>0.84509804001425681</v>
      </c>
      <c r="S168" s="2" t="str">
        <f>IF(K168&gt;0, "funding","nonfunding")</f>
        <v>funding</v>
      </c>
      <c r="T168" s="1">
        <v>67</v>
      </c>
      <c r="U168">
        <v>10048.174999999999</v>
      </c>
      <c r="V168" s="1">
        <v>45885</v>
      </c>
    </row>
    <row r="169" spans="1:22" x14ac:dyDescent="0.15">
      <c r="A169" t="s">
        <v>119</v>
      </c>
      <c r="B169" s="1">
        <v>45829</v>
      </c>
      <c r="C169" s="4">
        <v>0.11636574074074074</v>
      </c>
      <c r="D169" s="4">
        <v>0.98</v>
      </c>
      <c r="E169" s="4">
        <v>7.15</v>
      </c>
      <c r="F169" t="s">
        <v>124</v>
      </c>
      <c r="G169" t="s">
        <v>10</v>
      </c>
      <c r="L169" t="s">
        <v>117</v>
      </c>
      <c r="M169" s="1">
        <v>45828</v>
      </c>
      <c r="N169" s="3">
        <v>45828</v>
      </c>
      <c r="O169" s="2">
        <v>0.96650000000000003</v>
      </c>
      <c r="P169" s="1">
        <v>0</v>
      </c>
      <c r="Q169" s="1">
        <v>1</v>
      </c>
      <c r="R169" s="2" t="s">
        <v>0</v>
      </c>
      <c r="S169" s="2" t="str">
        <f>IF(K169&gt;0, "funding","nonfunding")</f>
        <v>nonfunding</v>
      </c>
      <c r="T169" s="1">
        <v>66</v>
      </c>
      <c r="U169">
        <v>10054.897999999999</v>
      </c>
      <c r="V169" s="1">
        <v>45885</v>
      </c>
    </row>
    <row r="170" spans="1:22" x14ac:dyDescent="0.15">
      <c r="A170" t="s">
        <v>119</v>
      </c>
      <c r="B170" s="1">
        <v>45829</v>
      </c>
      <c r="C170" s="4">
        <v>0.13122685185185184</v>
      </c>
      <c r="D170" s="4">
        <v>0.99</v>
      </c>
      <c r="E170" s="4">
        <v>10.17</v>
      </c>
      <c r="F170" t="s">
        <v>123</v>
      </c>
      <c r="G170" t="s">
        <v>10</v>
      </c>
      <c r="H170" t="s">
        <v>122</v>
      </c>
      <c r="I170">
        <v>15</v>
      </c>
      <c r="K170" t="s">
        <v>83</v>
      </c>
      <c r="L170" t="s">
        <v>117</v>
      </c>
      <c r="M170" s="1">
        <v>45828</v>
      </c>
      <c r="N170" s="3">
        <v>45828</v>
      </c>
      <c r="O170" s="2">
        <v>0.78910000000000002</v>
      </c>
      <c r="P170" s="1">
        <v>0</v>
      </c>
      <c r="Q170" s="1">
        <v>1</v>
      </c>
      <c r="R170" s="2">
        <v>1.1760912590556813</v>
      </c>
      <c r="S170" s="2" t="str">
        <f>IF(K170&gt;0, "funding","nonfunding")</f>
        <v>funding</v>
      </c>
      <c r="T170" s="1">
        <v>65</v>
      </c>
      <c r="U170">
        <v>11338.950999999999</v>
      </c>
      <c r="V170" s="1">
        <v>45885</v>
      </c>
    </row>
    <row r="171" spans="1:22" x14ac:dyDescent="0.15">
      <c r="A171" t="s">
        <v>119</v>
      </c>
      <c r="B171" s="1">
        <v>45829</v>
      </c>
      <c r="C171" s="4">
        <v>0.14020833333333332</v>
      </c>
      <c r="D171" s="4">
        <v>0.99</v>
      </c>
      <c r="E171" s="4">
        <v>8.18</v>
      </c>
      <c r="F171" t="s">
        <v>121</v>
      </c>
      <c r="G171" t="s">
        <v>10</v>
      </c>
      <c r="L171" t="s">
        <v>117</v>
      </c>
      <c r="M171" s="1">
        <v>45828</v>
      </c>
      <c r="N171" s="3">
        <v>45828</v>
      </c>
      <c r="O171" s="2">
        <v>0.90600000000000003</v>
      </c>
      <c r="P171" s="1">
        <v>0</v>
      </c>
      <c r="Q171" s="1">
        <v>1</v>
      </c>
      <c r="R171" s="2" t="s">
        <v>0</v>
      </c>
      <c r="S171" s="2" t="str">
        <f>IF(K171&gt;0, "funding","nonfunding")</f>
        <v>nonfunding</v>
      </c>
      <c r="T171" s="1">
        <v>64</v>
      </c>
      <c r="U171">
        <v>12114.473</v>
      </c>
      <c r="V171" s="1">
        <v>45885</v>
      </c>
    </row>
    <row r="172" spans="1:22" x14ac:dyDescent="0.15">
      <c r="A172" t="s">
        <v>119</v>
      </c>
      <c r="B172" s="1">
        <v>45829</v>
      </c>
      <c r="C172" s="4">
        <v>0.14255787037037038</v>
      </c>
      <c r="D172" s="4">
        <v>0.95</v>
      </c>
      <c r="E172" s="4">
        <v>6.65</v>
      </c>
      <c r="F172" t="s">
        <v>120</v>
      </c>
      <c r="G172" t="s">
        <v>10</v>
      </c>
      <c r="L172" t="s">
        <v>117</v>
      </c>
      <c r="M172" s="1">
        <v>45828</v>
      </c>
      <c r="N172" s="3">
        <v>45828</v>
      </c>
      <c r="O172" s="2">
        <v>0.99590000000000001</v>
      </c>
      <c r="P172" s="1">
        <v>0</v>
      </c>
      <c r="Q172" s="1">
        <v>1</v>
      </c>
      <c r="R172" s="2" t="s">
        <v>0</v>
      </c>
      <c r="S172" s="2" t="str">
        <f>IF(K172&gt;0, "funding","nonfunding")</f>
        <v>nonfunding</v>
      </c>
      <c r="T172" s="1">
        <v>63</v>
      </c>
      <c r="U172">
        <v>12317.598</v>
      </c>
      <c r="V172" s="1">
        <v>45885</v>
      </c>
    </row>
    <row r="173" spans="1:22" x14ac:dyDescent="0.15">
      <c r="A173" t="s">
        <v>119</v>
      </c>
      <c r="B173" s="1">
        <v>45829</v>
      </c>
      <c r="C173" s="4">
        <v>0.14325231481481482</v>
      </c>
      <c r="D173" s="4">
        <v>0.95</v>
      </c>
      <c r="E173" s="4">
        <v>7.58</v>
      </c>
      <c r="F173" t="s">
        <v>118</v>
      </c>
      <c r="G173" t="s">
        <v>10</v>
      </c>
      <c r="L173" t="s">
        <v>117</v>
      </c>
      <c r="M173" s="1">
        <v>45828</v>
      </c>
      <c r="N173" s="3">
        <v>45828</v>
      </c>
      <c r="O173" s="2">
        <v>0.94120000000000004</v>
      </c>
      <c r="P173" s="1">
        <v>0</v>
      </c>
      <c r="Q173" s="1">
        <v>1</v>
      </c>
      <c r="R173" s="2" t="s">
        <v>0</v>
      </c>
      <c r="S173" s="2" t="str">
        <f>IF(K173&gt;0, "funding","nonfunding")</f>
        <v>nonfunding</v>
      </c>
      <c r="T173" s="1">
        <v>62</v>
      </c>
      <c r="U173">
        <v>12377.142</v>
      </c>
      <c r="V173" s="1">
        <v>45885</v>
      </c>
    </row>
    <row r="174" spans="1:22" x14ac:dyDescent="0.15">
      <c r="A174" t="s">
        <v>112</v>
      </c>
      <c r="B174" s="1">
        <v>45828</v>
      </c>
      <c r="C174" s="4">
        <v>6.0185185185185185E-3</v>
      </c>
      <c r="D174" s="4">
        <v>0.97</v>
      </c>
      <c r="E174" s="4">
        <v>10.72</v>
      </c>
      <c r="F174" t="s">
        <v>116</v>
      </c>
      <c r="G174" t="s">
        <v>2</v>
      </c>
      <c r="L174" t="s">
        <v>108</v>
      </c>
      <c r="M174" s="1">
        <v>45827</v>
      </c>
      <c r="N174" s="3">
        <v>45827</v>
      </c>
      <c r="O174" s="2">
        <v>0.75680000000000003</v>
      </c>
      <c r="P174" s="1">
        <v>1</v>
      </c>
      <c r="Q174" s="1">
        <v>0</v>
      </c>
      <c r="R174" s="2" t="s">
        <v>0</v>
      </c>
      <c r="S174" s="2" t="str">
        <f>IF(K174&gt;0, "funding","nonfunding")</f>
        <v>nonfunding</v>
      </c>
      <c r="T174" s="1">
        <v>61</v>
      </c>
      <c r="U174">
        <v>520.05200000000002</v>
      </c>
      <c r="V174" s="1">
        <v>45885</v>
      </c>
    </row>
    <row r="175" spans="1:22" x14ac:dyDescent="0.15">
      <c r="A175" t="s">
        <v>112</v>
      </c>
      <c r="B175" s="1">
        <v>45828</v>
      </c>
      <c r="C175" s="4">
        <v>3.0011574074074072E-2</v>
      </c>
      <c r="D175" s="4">
        <v>0.96</v>
      </c>
      <c r="E175" s="4">
        <v>13.13</v>
      </c>
      <c r="F175" t="s">
        <v>115</v>
      </c>
      <c r="G175" t="s">
        <v>2</v>
      </c>
      <c r="L175" t="s">
        <v>108</v>
      </c>
      <c r="M175" s="1">
        <v>45827</v>
      </c>
      <c r="N175" s="3">
        <v>45827</v>
      </c>
      <c r="O175" s="2">
        <v>0.61519999999999997</v>
      </c>
      <c r="P175" s="1">
        <v>1</v>
      </c>
      <c r="Q175" s="1">
        <v>0</v>
      </c>
      <c r="R175" s="2" t="s">
        <v>0</v>
      </c>
      <c r="S175" s="2" t="str">
        <f>IF(K175&gt;0, "funding","nonfunding")</f>
        <v>nonfunding</v>
      </c>
      <c r="T175" s="1">
        <v>60</v>
      </c>
      <c r="U175">
        <v>2593.54</v>
      </c>
      <c r="V175" s="1">
        <v>45885</v>
      </c>
    </row>
    <row r="176" spans="1:22" x14ac:dyDescent="0.15">
      <c r="A176" t="s">
        <v>112</v>
      </c>
      <c r="B176" s="1">
        <v>45828</v>
      </c>
      <c r="C176" s="4">
        <v>9.6562499999999996E-2</v>
      </c>
      <c r="D176" s="4">
        <v>0.94</v>
      </c>
      <c r="E176" s="4">
        <v>10.88</v>
      </c>
      <c r="F176" t="s">
        <v>114</v>
      </c>
      <c r="G176" t="s">
        <v>2</v>
      </c>
      <c r="L176" t="s">
        <v>108</v>
      </c>
      <c r="M176" s="1">
        <v>45827</v>
      </c>
      <c r="N176" s="3">
        <v>45827</v>
      </c>
      <c r="O176" s="2">
        <v>0.74739999999999995</v>
      </c>
      <c r="P176" s="1">
        <v>1</v>
      </c>
      <c r="Q176" s="1">
        <v>0</v>
      </c>
      <c r="R176" s="2" t="s">
        <v>0</v>
      </c>
      <c r="S176" s="2" t="str">
        <f>IF(K176&gt;0, "funding","nonfunding")</f>
        <v>nonfunding</v>
      </c>
      <c r="T176" s="1">
        <v>59</v>
      </c>
      <c r="U176">
        <v>8343.41</v>
      </c>
      <c r="V176" s="1">
        <v>45885</v>
      </c>
    </row>
    <row r="177" spans="1:22" x14ac:dyDescent="0.15">
      <c r="A177" t="s">
        <v>112</v>
      </c>
      <c r="B177" s="1">
        <v>45828</v>
      </c>
      <c r="C177" s="4">
        <v>0.11393518518518518</v>
      </c>
      <c r="D177" s="4">
        <v>1</v>
      </c>
      <c r="E177" s="4">
        <v>13.02</v>
      </c>
      <c r="F177" t="s">
        <v>113</v>
      </c>
      <c r="G177" t="s">
        <v>2</v>
      </c>
      <c r="L177" t="s">
        <v>108</v>
      </c>
      <c r="M177" s="1">
        <v>45827</v>
      </c>
      <c r="N177" s="3">
        <v>45827</v>
      </c>
      <c r="O177" s="2">
        <v>0.62160000000000004</v>
      </c>
      <c r="P177" s="1">
        <v>1</v>
      </c>
      <c r="Q177" s="1">
        <v>0</v>
      </c>
      <c r="R177" s="2" t="s">
        <v>0</v>
      </c>
      <c r="S177" s="2" t="str">
        <f>IF(K177&gt;0, "funding","nonfunding")</f>
        <v>nonfunding</v>
      </c>
      <c r="T177" s="1">
        <v>58</v>
      </c>
      <c r="U177">
        <v>9844.5040000000008</v>
      </c>
      <c r="V177" s="1">
        <v>45885</v>
      </c>
    </row>
    <row r="178" spans="1:22" x14ac:dyDescent="0.15">
      <c r="A178" t="s">
        <v>112</v>
      </c>
      <c r="B178" s="1">
        <v>45828</v>
      </c>
      <c r="C178" s="4">
        <v>0.11695601851851851</v>
      </c>
      <c r="D178" s="4">
        <v>0.97</v>
      </c>
      <c r="E178" s="4">
        <v>10.34</v>
      </c>
      <c r="F178" t="s">
        <v>111</v>
      </c>
      <c r="G178" t="s">
        <v>10</v>
      </c>
      <c r="H178" t="s">
        <v>110</v>
      </c>
      <c r="I178">
        <v>200</v>
      </c>
      <c r="K178" t="s">
        <v>109</v>
      </c>
      <c r="L178" t="s">
        <v>108</v>
      </c>
      <c r="M178" s="1">
        <v>45827</v>
      </c>
      <c r="N178" s="3">
        <v>45827</v>
      </c>
      <c r="O178" s="2">
        <v>0.77910000000000001</v>
      </c>
      <c r="P178" s="1">
        <v>0</v>
      </c>
      <c r="Q178" s="1">
        <v>1</v>
      </c>
      <c r="R178" s="2">
        <v>2.3010299956639813</v>
      </c>
      <c r="S178" s="2" t="str">
        <f>IF(K178&gt;0, "funding","nonfunding")</f>
        <v>funding</v>
      </c>
      <c r="T178" s="1">
        <v>57</v>
      </c>
      <c r="U178">
        <v>10105.731</v>
      </c>
      <c r="V178" s="1">
        <v>45885</v>
      </c>
    </row>
    <row r="179" spans="1:22" x14ac:dyDescent="0.15">
      <c r="A179" t="s">
        <v>97</v>
      </c>
      <c r="B179" s="1">
        <v>45827</v>
      </c>
      <c r="C179" s="4">
        <v>0.1140625</v>
      </c>
      <c r="D179" s="4">
        <v>0.97</v>
      </c>
      <c r="E179" s="4">
        <v>8.7100000000000009</v>
      </c>
      <c r="F179" t="s">
        <v>107</v>
      </c>
      <c r="G179" t="s">
        <v>10</v>
      </c>
      <c r="H179" t="s">
        <v>106</v>
      </c>
      <c r="I179">
        <v>48</v>
      </c>
      <c r="K179" t="s">
        <v>83</v>
      </c>
      <c r="L179" t="s">
        <v>94</v>
      </c>
      <c r="M179" s="1">
        <v>45826</v>
      </c>
      <c r="N179" s="3">
        <v>45826</v>
      </c>
      <c r="O179" s="2">
        <v>0.87490000000000001</v>
      </c>
      <c r="P179" s="1">
        <v>0</v>
      </c>
      <c r="Q179" s="1">
        <v>1</v>
      </c>
      <c r="R179" s="2">
        <v>1.6812412373755872</v>
      </c>
      <c r="S179" s="2" t="str">
        <f>IF(K179&gt;0, "funding","nonfunding")</f>
        <v>funding</v>
      </c>
      <c r="T179" s="1">
        <v>56</v>
      </c>
      <c r="U179">
        <v>9855.5609999999997</v>
      </c>
      <c r="V179" s="1">
        <v>45885</v>
      </c>
    </row>
    <row r="180" spans="1:22" x14ac:dyDescent="0.15">
      <c r="A180" t="s">
        <v>97</v>
      </c>
      <c r="B180" s="1">
        <v>45827</v>
      </c>
      <c r="C180" s="4">
        <v>0.1318287037037037</v>
      </c>
      <c r="D180" s="4">
        <v>0.97</v>
      </c>
      <c r="E180" s="4">
        <v>15.03</v>
      </c>
      <c r="F180" t="s">
        <v>105</v>
      </c>
      <c r="G180" t="s">
        <v>2</v>
      </c>
      <c r="L180" t="s">
        <v>94</v>
      </c>
      <c r="M180" s="1">
        <v>45826</v>
      </c>
      <c r="N180" s="3">
        <v>45826</v>
      </c>
      <c r="O180" s="2">
        <v>0.50349999999999995</v>
      </c>
      <c r="P180" s="1">
        <v>1</v>
      </c>
      <c r="Q180" s="1">
        <v>0</v>
      </c>
      <c r="R180" s="2" t="s">
        <v>0</v>
      </c>
      <c r="S180" s="2" t="str">
        <f>IF(K180&gt;0, "funding","nonfunding")</f>
        <v>nonfunding</v>
      </c>
      <c r="T180" s="1">
        <v>55</v>
      </c>
      <c r="U180">
        <v>11390.75</v>
      </c>
      <c r="V180" s="1">
        <v>45885</v>
      </c>
    </row>
    <row r="181" spans="1:22" x14ac:dyDescent="0.15">
      <c r="A181" t="s">
        <v>97</v>
      </c>
      <c r="B181" s="1">
        <v>45827</v>
      </c>
      <c r="C181" s="4">
        <v>0.13200231481481481</v>
      </c>
      <c r="D181" s="4">
        <v>0.97</v>
      </c>
      <c r="E181" s="4">
        <v>9.0399999999999991</v>
      </c>
      <c r="F181" t="s">
        <v>104</v>
      </c>
      <c r="G181" t="s">
        <v>2</v>
      </c>
      <c r="H181" t="s">
        <v>103</v>
      </c>
      <c r="I181">
        <v>101</v>
      </c>
      <c r="J181">
        <v>605</v>
      </c>
      <c r="K181" t="s">
        <v>54</v>
      </c>
      <c r="L181" t="s">
        <v>94</v>
      </c>
      <c r="M181" s="1">
        <v>45826</v>
      </c>
      <c r="N181" s="3">
        <v>45826</v>
      </c>
      <c r="O181" s="2">
        <v>0.85550000000000004</v>
      </c>
      <c r="P181" s="1">
        <v>1</v>
      </c>
      <c r="Q181" s="1">
        <v>0</v>
      </c>
      <c r="R181" s="2">
        <v>2.0043213737826426</v>
      </c>
      <c r="S181" s="2" t="str">
        <f>IF(K181&gt;0, "funding","nonfunding")</f>
        <v>funding</v>
      </c>
      <c r="T181" s="1">
        <v>54</v>
      </c>
      <c r="U181">
        <v>11405.636</v>
      </c>
      <c r="V181" s="1">
        <v>45885</v>
      </c>
    </row>
    <row r="182" spans="1:22" x14ac:dyDescent="0.15">
      <c r="A182" t="s">
        <v>97</v>
      </c>
      <c r="B182" s="1">
        <v>45827</v>
      </c>
      <c r="C182" s="4">
        <v>0.13813657407407406</v>
      </c>
      <c r="D182" s="4">
        <v>0.97</v>
      </c>
      <c r="E182" s="4">
        <v>10.96</v>
      </c>
      <c r="F182" t="s">
        <v>102</v>
      </c>
      <c r="G182" t="s">
        <v>2</v>
      </c>
      <c r="H182" t="s">
        <v>101</v>
      </c>
      <c r="I182">
        <v>20</v>
      </c>
      <c r="K182" t="s">
        <v>62</v>
      </c>
      <c r="L182" t="s">
        <v>94</v>
      </c>
      <c r="M182" s="1">
        <v>45826</v>
      </c>
      <c r="N182" s="3">
        <v>45826</v>
      </c>
      <c r="O182" s="2">
        <v>0.74270000000000003</v>
      </c>
      <c r="P182" s="1">
        <v>1</v>
      </c>
      <c r="Q182" s="1">
        <v>0</v>
      </c>
      <c r="R182" s="2">
        <v>1.3010299956639813</v>
      </c>
      <c r="S182" s="2" t="str">
        <f>IF(K182&gt;0, "funding","nonfunding")</f>
        <v>funding</v>
      </c>
      <c r="T182" s="1">
        <v>53</v>
      </c>
      <c r="U182">
        <v>11935.294</v>
      </c>
      <c r="V182" s="1">
        <v>45885</v>
      </c>
    </row>
    <row r="183" spans="1:22" x14ac:dyDescent="0.15">
      <c r="A183" t="s">
        <v>97</v>
      </c>
      <c r="B183" s="1">
        <v>45827</v>
      </c>
      <c r="C183" s="4">
        <v>0.14100694444444445</v>
      </c>
      <c r="D183" s="4">
        <v>0.98</v>
      </c>
      <c r="E183" s="4">
        <v>9.68</v>
      </c>
      <c r="F183" t="s">
        <v>100</v>
      </c>
      <c r="G183" t="s">
        <v>10</v>
      </c>
      <c r="H183" t="s">
        <v>99</v>
      </c>
      <c r="I183">
        <v>18</v>
      </c>
      <c r="K183" t="s">
        <v>62</v>
      </c>
      <c r="L183" t="s">
        <v>94</v>
      </c>
      <c r="M183" s="1">
        <v>45826</v>
      </c>
      <c r="N183" s="3">
        <v>45826</v>
      </c>
      <c r="O183" s="2">
        <v>0.81789999999999996</v>
      </c>
      <c r="P183" s="1">
        <v>0</v>
      </c>
      <c r="Q183" s="1">
        <v>1</v>
      </c>
      <c r="R183" s="2">
        <v>1.255272505103306</v>
      </c>
      <c r="S183" s="2" t="str">
        <f>IF(K183&gt;0, "funding","nonfunding")</f>
        <v>funding</v>
      </c>
      <c r="T183" s="1">
        <v>52</v>
      </c>
      <c r="U183">
        <v>12183.075000000001</v>
      </c>
      <c r="V183" s="1">
        <v>45885</v>
      </c>
    </row>
    <row r="184" spans="1:22" x14ac:dyDescent="0.15">
      <c r="A184" t="s">
        <v>97</v>
      </c>
      <c r="B184" s="1">
        <v>45827</v>
      </c>
      <c r="C184" s="4">
        <v>0.14726851851851852</v>
      </c>
      <c r="D184" s="4">
        <v>0.97</v>
      </c>
      <c r="E184" s="4">
        <v>9.68</v>
      </c>
      <c r="F184" t="s">
        <v>98</v>
      </c>
      <c r="G184" t="s">
        <v>10</v>
      </c>
      <c r="L184" t="s">
        <v>94</v>
      </c>
      <c r="M184" s="1">
        <v>45826</v>
      </c>
      <c r="N184" s="3">
        <v>45826</v>
      </c>
      <c r="O184" s="2">
        <v>0.81789999999999996</v>
      </c>
      <c r="P184" s="1">
        <v>0</v>
      </c>
      <c r="Q184" s="1">
        <v>1</v>
      </c>
      <c r="R184" s="2" t="s">
        <v>0</v>
      </c>
      <c r="S184" s="2" t="str">
        <f>IF(K184&gt;0, "funding","nonfunding")</f>
        <v>nonfunding</v>
      </c>
      <c r="T184" s="1">
        <v>51</v>
      </c>
      <c r="U184">
        <v>12724.257</v>
      </c>
      <c r="V184" s="1">
        <v>45885</v>
      </c>
    </row>
    <row r="185" spans="1:22" x14ac:dyDescent="0.15">
      <c r="A185" t="s">
        <v>97</v>
      </c>
      <c r="B185" s="1">
        <v>45827</v>
      </c>
      <c r="C185" s="4">
        <v>0.15240740740740741</v>
      </c>
      <c r="D185" s="4">
        <v>0.95</v>
      </c>
      <c r="E185" s="4">
        <v>12.77</v>
      </c>
      <c r="F185" t="s">
        <v>96</v>
      </c>
      <c r="G185" t="s">
        <v>10</v>
      </c>
      <c r="H185" t="s">
        <v>95</v>
      </c>
      <c r="I185">
        <v>25</v>
      </c>
      <c r="K185" t="s">
        <v>62</v>
      </c>
      <c r="L185" t="s">
        <v>94</v>
      </c>
      <c r="M185" s="1">
        <v>45826</v>
      </c>
      <c r="N185" s="3">
        <v>45826</v>
      </c>
      <c r="O185" s="2">
        <v>0.63629999999999998</v>
      </c>
      <c r="P185" s="1">
        <v>0</v>
      </c>
      <c r="Q185" s="1">
        <v>1</v>
      </c>
      <c r="R185" s="2">
        <v>1.3979400086720377</v>
      </c>
      <c r="S185" s="2" t="str">
        <f>IF(K185&gt;0, "funding","nonfunding")</f>
        <v>funding</v>
      </c>
      <c r="T185" s="1">
        <v>50</v>
      </c>
      <c r="U185">
        <v>13168.439</v>
      </c>
      <c r="V185" s="1">
        <v>45885</v>
      </c>
    </row>
    <row r="186" spans="1:22" x14ac:dyDescent="0.15">
      <c r="A186" t="s">
        <v>86</v>
      </c>
      <c r="B186" s="1">
        <v>45826</v>
      </c>
      <c r="C186" s="4">
        <v>1.3344907407407408E-2</v>
      </c>
      <c r="D186" s="4">
        <v>0.95</v>
      </c>
      <c r="E186" s="4">
        <v>8.64</v>
      </c>
      <c r="F186" t="s">
        <v>93</v>
      </c>
      <c r="G186" t="s">
        <v>2</v>
      </c>
      <c r="H186" t="s">
        <v>92</v>
      </c>
      <c r="I186">
        <v>200</v>
      </c>
      <c r="J186">
        <v>16000</v>
      </c>
      <c r="K186" t="s">
        <v>91</v>
      </c>
      <c r="L186" t="s">
        <v>82</v>
      </c>
      <c r="M186" s="1">
        <v>45825</v>
      </c>
      <c r="N186" s="3">
        <v>45825</v>
      </c>
      <c r="O186" s="2">
        <v>0.879</v>
      </c>
      <c r="P186" s="1">
        <v>1</v>
      </c>
      <c r="Q186" s="1">
        <v>0</v>
      </c>
      <c r="R186" s="2">
        <v>2.3010299956639813</v>
      </c>
      <c r="S186" s="2" t="str">
        <f>IF(K186&gt;0, "funding","nonfunding")</f>
        <v>funding</v>
      </c>
      <c r="T186" s="1">
        <v>49</v>
      </c>
      <c r="U186">
        <v>1159.671</v>
      </c>
      <c r="V186" s="1">
        <v>45885</v>
      </c>
    </row>
    <row r="187" spans="1:22" x14ac:dyDescent="0.15">
      <c r="A187" t="s">
        <v>86</v>
      </c>
      <c r="B187" s="1">
        <v>45826</v>
      </c>
      <c r="C187" s="4">
        <v>2.34375E-2</v>
      </c>
      <c r="D187" s="4">
        <v>0.97</v>
      </c>
      <c r="E187" s="4">
        <v>16.73</v>
      </c>
      <c r="F187" t="s">
        <v>90</v>
      </c>
      <c r="G187" t="s">
        <v>10</v>
      </c>
      <c r="L187" t="s">
        <v>82</v>
      </c>
      <c r="M187" s="1">
        <v>45825</v>
      </c>
      <c r="N187" s="3">
        <v>45825</v>
      </c>
      <c r="O187" s="2">
        <v>0.40360000000000001</v>
      </c>
      <c r="P187" s="1">
        <v>0</v>
      </c>
      <c r="Q187" s="1">
        <v>1</v>
      </c>
      <c r="R187" s="2" t="s">
        <v>0</v>
      </c>
      <c r="S187" s="2" t="str">
        <f>IF(K187&gt;0, "funding","nonfunding")</f>
        <v>nonfunding</v>
      </c>
      <c r="T187" s="1">
        <v>48</v>
      </c>
      <c r="U187">
        <v>2025.942</v>
      </c>
      <c r="V187" s="1">
        <v>45885</v>
      </c>
    </row>
    <row r="188" spans="1:22" x14ac:dyDescent="0.15">
      <c r="A188" t="s">
        <v>86</v>
      </c>
      <c r="B188" s="1">
        <v>45826</v>
      </c>
      <c r="C188" s="4">
        <v>8.7754629629629627E-2</v>
      </c>
      <c r="D188" s="4">
        <v>0.98</v>
      </c>
      <c r="E188" s="4">
        <v>9.36</v>
      </c>
      <c r="F188" t="s">
        <v>89</v>
      </c>
      <c r="G188" t="s">
        <v>2</v>
      </c>
      <c r="H188" t="s">
        <v>88</v>
      </c>
      <c r="I188">
        <v>40</v>
      </c>
      <c r="K188" t="s">
        <v>15</v>
      </c>
      <c r="L188" t="s">
        <v>82</v>
      </c>
      <c r="M188" s="1">
        <v>45825</v>
      </c>
      <c r="N188" s="3">
        <v>45825</v>
      </c>
      <c r="O188" s="2">
        <v>0.8367</v>
      </c>
      <c r="P188" s="1">
        <v>1</v>
      </c>
      <c r="Q188" s="1">
        <v>0</v>
      </c>
      <c r="R188" s="2">
        <v>1.6020599913279623</v>
      </c>
      <c r="S188" s="2" t="str">
        <f>IF(K188&gt;0, "funding","nonfunding")</f>
        <v>funding</v>
      </c>
      <c r="T188" s="1">
        <v>47</v>
      </c>
      <c r="U188">
        <v>7582.759</v>
      </c>
      <c r="V188" s="1">
        <v>45885</v>
      </c>
    </row>
    <row r="189" spans="1:22" x14ac:dyDescent="0.15">
      <c r="A189" t="s">
        <v>86</v>
      </c>
      <c r="B189" s="1">
        <v>45826</v>
      </c>
      <c r="C189" s="4">
        <v>0.12759259259259259</v>
      </c>
      <c r="D189" s="4">
        <v>0.98</v>
      </c>
      <c r="E189" s="4">
        <v>10.19</v>
      </c>
      <c r="F189" t="s">
        <v>87</v>
      </c>
      <c r="G189" t="s">
        <v>10</v>
      </c>
      <c r="L189" t="s">
        <v>82</v>
      </c>
      <c r="M189" s="1">
        <v>45825</v>
      </c>
      <c r="N189" s="3">
        <v>45825</v>
      </c>
      <c r="O189" s="2">
        <v>0.78790000000000004</v>
      </c>
      <c r="P189" s="1">
        <v>0</v>
      </c>
      <c r="Q189" s="1">
        <v>1</v>
      </c>
      <c r="R189" s="2" t="s">
        <v>0</v>
      </c>
      <c r="S189" s="2" t="str">
        <f>IF(K189&gt;0, "funding","nonfunding")</f>
        <v>nonfunding</v>
      </c>
      <c r="T189" s="1">
        <v>46</v>
      </c>
      <c r="U189">
        <v>11024.316000000001</v>
      </c>
      <c r="V189" s="1">
        <v>45885</v>
      </c>
    </row>
    <row r="190" spans="1:22" x14ac:dyDescent="0.15">
      <c r="A190" t="s">
        <v>86</v>
      </c>
      <c r="B190" s="1">
        <v>45826</v>
      </c>
      <c r="C190" s="4">
        <v>0.12946759259259261</v>
      </c>
      <c r="D190" s="4">
        <v>0.97</v>
      </c>
      <c r="E190" s="4">
        <v>11.53</v>
      </c>
      <c r="F190" t="s">
        <v>85</v>
      </c>
      <c r="G190" t="s">
        <v>2</v>
      </c>
      <c r="H190" t="s">
        <v>84</v>
      </c>
      <c r="I190">
        <v>5.8</v>
      </c>
      <c r="K190" t="s">
        <v>83</v>
      </c>
      <c r="L190" t="s">
        <v>82</v>
      </c>
      <c r="M190" s="1">
        <v>45825</v>
      </c>
      <c r="N190" s="3">
        <v>45825</v>
      </c>
      <c r="O190" s="2">
        <v>0.70920000000000005</v>
      </c>
      <c r="P190" s="1">
        <v>1</v>
      </c>
      <c r="Q190" s="1">
        <v>0</v>
      </c>
      <c r="R190" s="2">
        <v>0.76342799356293722</v>
      </c>
      <c r="S190" s="2" t="str">
        <f>IF(K190&gt;0, "funding","nonfunding")</f>
        <v>funding</v>
      </c>
      <c r="T190" s="1">
        <v>45</v>
      </c>
      <c r="U190">
        <v>11186.621999999999</v>
      </c>
      <c r="V190" s="1">
        <v>45885</v>
      </c>
    </row>
    <row r="191" spans="1:22" x14ac:dyDescent="0.15">
      <c r="A191" t="s">
        <v>80</v>
      </c>
      <c r="B191" s="1">
        <v>45825</v>
      </c>
      <c r="C191" s="4">
        <v>0.10387731481481481</v>
      </c>
      <c r="D191" s="4">
        <v>0.98</v>
      </c>
      <c r="E191" s="4">
        <v>11.12</v>
      </c>
      <c r="F191" t="s">
        <v>81</v>
      </c>
      <c r="G191" t="s">
        <v>10</v>
      </c>
      <c r="L191" t="s">
        <v>78</v>
      </c>
      <c r="M191" s="1">
        <v>45824</v>
      </c>
      <c r="N191" s="3">
        <v>45824</v>
      </c>
      <c r="O191" s="2">
        <v>0.73329999999999995</v>
      </c>
      <c r="P191" s="1">
        <v>0</v>
      </c>
      <c r="Q191" s="1">
        <v>1</v>
      </c>
      <c r="R191" s="2" t="s">
        <v>0</v>
      </c>
      <c r="S191" s="2" t="str">
        <f>IF(K191&gt;0, "funding","nonfunding")</f>
        <v>nonfunding</v>
      </c>
      <c r="T191" s="1">
        <v>44</v>
      </c>
      <c r="U191">
        <v>8975.2610000000004</v>
      </c>
      <c r="V191" s="1">
        <v>45885</v>
      </c>
    </row>
    <row r="192" spans="1:22" x14ac:dyDescent="0.15">
      <c r="A192" t="s">
        <v>80</v>
      </c>
      <c r="B192" s="1">
        <v>45825</v>
      </c>
      <c r="C192" s="4">
        <v>0.10450231481481481</v>
      </c>
      <c r="D192" s="4">
        <v>0.98</v>
      </c>
      <c r="E192" s="4">
        <v>12.17</v>
      </c>
      <c r="F192" t="s">
        <v>79</v>
      </c>
      <c r="G192" t="s">
        <v>10</v>
      </c>
      <c r="L192" t="s">
        <v>78</v>
      </c>
      <c r="M192" s="1">
        <v>45824</v>
      </c>
      <c r="N192" s="3">
        <v>45824</v>
      </c>
      <c r="O192" s="2">
        <v>0.67159999999999997</v>
      </c>
      <c r="P192" s="1">
        <v>0</v>
      </c>
      <c r="Q192" s="1">
        <v>1</v>
      </c>
      <c r="R192" s="2" t="s">
        <v>0</v>
      </c>
      <c r="S192" s="2" t="str">
        <f>IF(K192&gt;0, "funding","nonfunding")</f>
        <v>nonfunding</v>
      </c>
      <c r="T192" s="1">
        <v>43</v>
      </c>
      <c r="U192">
        <v>9029.0419999999995</v>
      </c>
      <c r="V192" s="1">
        <v>45885</v>
      </c>
    </row>
    <row r="193" spans="1:22" x14ac:dyDescent="0.15">
      <c r="A193" t="s">
        <v>76</v>
      </c>
      <c r="B193" s="1">
        <v>45822</v>
      </c>
      <c r="C193" s="4">
        <v>1.1724537037037037E-2</v>
      </c>
      <c r="D193" s="4">
        <v>0.99</v>
      </c>
      <c r="E193" s="4">
        <v>9.81</v>
      </c>
      <c r="F193" t="s">
        <v>77</v>
      </c>
      <c r="G193" t="s">
        <v>10</v>
      </c>
      <c r="L193" t="s">
        <v>74</v>
      </c>
      <c r="M193" s="1">
        <v>45821</v>
      </c>
      <c r="N193" s="3">
        <v>45821</v>
      </c>
      <c r="O193" s="2">
        <v>0.81020000000000003</v>
      </c>
      <c r="P193" s="1">
        <v>0</v>
      </c>
      <c r="Q193" s="1">
        <v>1</v>
      </c>
      <c r="R193" s="2" t="s">
        <v>0</v>
      </c>
      <c r="S193" s="2" t="str">
        <f>IF(K193&gt;0, "funding","nonfunding")</f>
        <v>nonfunding</v>
      </c>
      <c r="T193" s="1">
        <v>42</v>
      </c>
      <c r="U193">
        <v>1013.247</v>
      </c>
      <c r="V193" s="1">
        <v>45885</v>
      </c>
    </row>
    <row r="194" spans="1:22" x14ac:dyDescent="0.15">
      <c r="A194" t="s">
        <v>76</v>
      </c>
      <c r="B194" s="1">
        <v>45822</v>
      </c>
      <c r="C194" s="4">
        <v>9.1539351851851858E-2</v>
      </c>
      <c r="D194" s="4">
        <v>0.99</v>
      </c>
      <c r="E194" s="4">
        <v>12.95</v>
      </c>
      <c r="F194" t="s">
        <v>75</v>
      </c>
      <c r="G194" t="s">
        <v>10</v>
      </c>
      <c r="L194" t="s">
        <v>74</v>
      </c>
      <c r="M194" s="1">
        <v>45821</v>
      </c>
      <c r="N194" s="3">
        <v>45821</v>
      </c>
      <c r="O194" s="2">
        <v>0.62570000000000003</v>
      </c>
      <c r="P194" s="1">
        <v>0</v>
      </c>
      <c r="Q194" s="1">
        <v>1</v>
      </c>
      <c r="R194" s="2" t="s">
        <v>0</v>
      </c>
      <c r="S194" s="2" t="str">
        <f>IF(K194&gt;0, "funding","nonfunding")</f>
        <v>nonfunding</v>
      </c>
      <c r="T194" s="1">
        <v>41</v>
      </c>
      <c r="U194">
        <v>7909.09</v>
      </c>
      <c r="V194" s="1">
        <v>45885</v>
      </c>
    </row>
    <row r="195" spans="1:22" x14ac:dyDescent="0.15">
      <c r="A195" t="s">
        <v>60</v>
      </c>
      <c r="B195" s="1">
        <v>45821</v>
      </c>
      <c r="C195" s="4">
        <v>4.597222222222222E-2</v>
      </c>
      <c r="D195" s="4">
        <v>0.98</v>
      </c>
      <c r="E195" s="4">
        <v>13.69</v>
      </c>
      <c r="F195" t="s">
        <v>73</v>
      </c>
      <c r="G195" t="s">
        <v>10</v>
      </c>
      <c r="H195" t="s">
        <v>72</v>
      </c>
      <c r="I195">
        <v>22</v>
      </c>
      <c r="K195" t="s">
        <v>62</v>
      </c>
      <c r="L195" t="s">
        <v>58</v>
      </c>
      <c r="M195" s="1">
        <v>45820</v>
      </c>
      <c r="N195" s="3">
        <v>45820</v>
      </c>
      <c r="O195" s="2">
        <v>0.58230000000000004</v>
      </c>
      <c r="P195" s="1">
        <v>0</v>
      </c>
      <c r="Q195" s="1">
        <v>1</v>
      </c>
      <c r="R195" s="2">
        <v>1.3424226808222062</v>
      </c>
      <c r="S195" s="2" t="str">
        <f>IF(K195&gt;0, "funding","nonfunding")</f>
        <v>funding</v>
      </c>
      <c r="T195" s="1">
        <v>40</v>
      </c>
      <c r="U195">
        <v>3972.0970000000002</v>
      </c>
      <c r="V195" s="1">
        <v>45885</v>
      </c>
    </row>
    <row r="196" spans="1:22" x14ac:dyDescent="0.15">
      <c r="A196" t="s">
        <v>60</v>
      </c>
      <c r="B196" s="1">
        <v>45821</v>
      </c>
      <c r="C196" s="4">
        <v>5.454861111111111E-2</v>
      </c>
      <c r="D196" s="4">
        <v>0.98</v>
      </c>
      <c r="E196" s="4">
        <v>13.13</v>
      </c>
      <c r="F196" t="s">
        <v>71</v>
      </c>
      <c r="G196" t="s">
        <v>2</v>
      </c>
      <c r="L196" t="s">
        <v>58</v>
      </c>
      <c r="M196" s="1">
        <v>45820</v>
      </c>
      <c r="N196" s="3">
        <v>45820</v>
      </c>
      <c r="O196" s="2">
        <v>0.61519999999999997</v>
      </c>
      <c r="P196" s="1">
        <v>1</v>
      </c>
      <c r="Q196" s="1">
        <v>0</v>
      </c>
      <c r="R196" s="2" t="s">
        <v>0</v>
      </c>
      <c r="S196" s="2" t="str">
        <f>IF(K196&gt;0, "funding","nonfunding")</f>
        <v>nonfunding</v>
      </c>
      <c r="T196" s="1">
        <v>39</v>
      </c>
      <c r="U196">
        <v>4713.9840000000004</v>
      </c>
      <c r="V196" s="1">
        <v>45885</v>
      </c>
    </row>
    <row r="197" spans="1:22" x14ac:dyDescent="0.15">
      <c r="A197" t="s">
        <v>60</v>
      </c>
      <c r="B197" s="1">
        <v>45821</v>
      </c>
      <c r="C197" s="4">
        <v>5.5694444444444442E-2</v>
      </c>
      <c r="D197" s="4">
        <v>0.97</v>
      </c>
      <c r="E197" s="4">
        <v>12.74</v>
      </c>
      <c r="F197" t="s">
        <v>70</v>
      </c>
      <c r="G197" t="s">
        <v>10</v>
      </c>
      <c r="L197" t="s">
        <v>58</v>
      </c>
      <c r="M197" s="1">
        <v>45820</v>
      </c>
      <c r="N197" s="3">
        <v>45820</v>
      </c>
      <c r="O197" s="2">
        <v>0.6381</v>
      </c>
      <c r="P197" s="1">
        <v>0</v>
      </c>
      <c r="Q197" s="1">
        <v>1</v>
      </c>
      <c r="R197" s="2" t="s">
        <v>0</v>
      </c>
      <c r="S197" s="2" t="str">
        <f>IF(K197&gt;0, "funding","nonfunding")</f>
        <v>nonfunding</v>
      </c>
      <c r="T197" s="1">
        <v>38</v>
      </c>
      <c r="U197">
        <v>4812.4229999999998</v>
      </c>
      <c r="V197" s="1">
        <v>45885</v>
      </c>
    </row>
    <row r="198" spans="1:22" x14ac:dyDescent="0.15">
      <c r="A198" t="s">
        <v>60</v>
      </c>
      <c r="B198" s="1">
        <v>45821</v>
      </c>
      <c r="C198" s="4">
        <v>0.13180555555555556</v>
      </c>
      <c r="D198" s="4">
        <v>0.99</v>
      </c>
      <c r="E198" s="4">
        <v>11.83</v>
      </c>
      <c r="F198" t="s">
        <v>69</v>
      </c>
      <c r="G198" t="s">
        <v>10</v>
      </c>
      <c r="H198" t="s">
        <v>68</v>
      </c>
      <c r="I198">
        <v>75</v>
      </c>
      <c r="K198" t="s">
        <v>15</v>
      </c>
      <c r="L198" t="s">
        <v>58</v>
      </c>
      <c r="M198" s="1">
        <v>45820</v>
      </c>
      <c r="N198" s="3">
        <v>45820</v>
      </c>
      <c r="O198" s="2">
        <v>0.6915</v>
      </c>
      <c r="P198" s="1">
        <v>0</v>
      </c>
      <c r="Q198" s="1">
        <v>1</v>
      </c>
      <c r="R198" s="2">
        <v>1.8750612633917001</v>
      </c>
      <c r="S198" s="2" t="str">
        <f>IF(K198&gt;0, "funding","nonfunding")</f>
        <v>funding</v>
      </c>
      <c r="T198" s="1">
        <v>37</v>
      </c>
      <c r="U198">
        <v>11388.567999999999</v>
      </c>
      <c r="V198" s="1">
        <v>45885</v>
      </c>
    </row>
    <row r="199" spans="1:22" x14ac:dyDescent="0.15">
      <c r="A199" t="s">
        <v>60</v>
      </c>
      <c r="B199" s="1">
        <v>45821</v>
      </c>
      <c r="C199" s="4">
        <v>0.1332986111111111</v>
      </c>
      <c r="D199" s="4">
        <v>1</v>
      </c>
      <c r="E199" s="4">
        <v>14.01</v>
      </c>
      <c r="F199" t="s">
        <v>67</v>
      </c>
      <c r="G199" t="s">
        <v>10</v>
      </c>
      <c r="L199" t="s">
        <v>58</v>
      </c>
      <c r="M199" s="1">
        <v>45820</v>
      </c>
      <c r="N199" s="3">
        <v>45820</v>
      </c>
      <c r="O199" s="2">
        <v>0.5635</v>
      </c>
      <c r="P199" s="1">
        <v>0</v>
      </c>
      <c r="Q199" s="1">
        <v>1</v>
      </c>
      <c r="R199" s="2" t="s">
        <v>0</v>
      </c>
      <c r="S199" s="2" t="str">
        <f>IF(K199&gt;0, "funding","nonfunding")</f>
        <v>nonfunding</v>
      </c>
      <c r="T199" s="1">
        <v>36</v>
      </c>
      <c r="U199">
        <v>11517.737999999999</v>
      </c>
      <c r="V199" s="1">
        <v>45885</v>
      </c>
    </row>
    <row r="200" spans="1:22" x14ac:dyDescent="0.15">
      <c r="A200" t="s">
        <v>60</v>
      </c>
      <c r="B200" s="1">
        <v>45821</v>
      </c>
      <c r="C200" s="4">
        <v>0.13408564814814813</v>
      </c>
      <c r="D200" s="4">
        <v>0.97</v>
      </c>
      <c r="E200" s="4">
        <v>10.99</v>
      </c>
      <c r="F200" t="s">
        <v>66</v>
      </c>
      <c r="G200" t="s">
        <v>10</v>
      </c>
      <c r="H200" t="s">
        <v>65</v>
      </c>
      <c r="I200">
        <v>170</v>
      </c>
      <c r="K200" t="s">
        <v>54</v>
      </c>
      <c r="L200" t="s">
        <v>58</v>
      </c>
      <c r="M200" s="1">
        <v>45820</v>
      </c>
      <c r="N200" s="3">
        <v>45820</v>
      </c>
      <c r="O200" s="2">
        <v>0.7409</v>
      </c>
      <c r="P200" s="1">
        <v>0</v>
      </c>
      <c r="Q200" s="1">
        <v>1</v>
      </c>
      <c r="R200" s="2">
        <v>2.2304489213782741</v>
      </c>
      <c r="S200" s="2" t="str">
        <f>IF(K200&gt;0, "funding","nonfunding")</f>
        <v>funding</v>
      </c>
      <c r="T200" s="1">
        <v>35</v>
      </c>
      <c r="U200">
        <v>11585.924000000001</v>
      </c>
      <c r="V200" s="1">
        <v>45885</v>
      </c>
    </row>
    <row r="201" spans="1:22" x14ac:dyDescent="0.15">
      <c r="A201" t="s">
        <v>60</v>
      </c>
      <c r="B201" s="1">
        <v>45821</v>
      </c>
      <c r="C201" s="4">
        <v>0.14597222222222223</v>
      </c>
      <c r="D201" s="4">
        <v>0.99</v>
      </c>
      <c r="E201" s="4">
        <v>13.48</v>
      </c>
      <c r="F201" t="s">
        <v>64</v>
      </c>
      <c r="G201" t="s">
        <v>10</v>
      </c>
      <c r="H201" t="s">
        <v>63</v>
      </c>
      <c r="I201">
        <v>20</v>
      </c>
      <c r="K201" t="s">
        <v>62</v>
      </c>
      <c r="L201" t="s">
        <v>58</v>
      </c>
      <c r="M201" s="1">
        <v>45820</v>
      </c>
      <c r="N201" s="3">
        <v>45820</v>
      </c>
      <c r="O201" s="2">
        <v>0.59460000000000002</v>
      </c>
      <c r="P201" s="1">
        <v>0</v>
      </c>
      <c r="Q201" s="1">
        <v>1</v>
      </c>
      <c r="R201" s="2">
        <v>1.3010299956639813</v>
      </c>
      <c r="S201" s="2" t="str">
        <f>IF(K201&gt;0, "funding","nonfunding")</f>
        <v>funding</v>
      </c>
      <c r="T201" s="1">
        <v>34</v>
      </c>
      <c r="U201">
        <v>12612.082</v>
      </c>
      <c r="V201" s="1">
        <v>45885</v>
      </c>
    </row>
    <row r="202" spans="1:22" x14ac:dyDescent="0.15">
      <c r="A202" t="s">
        <v>60</v>
      </c>
      <c r="B202" s="1">
        <v>45821</v>
      </c>
      <c r="C202" s="4">
        <v>0.14605324074074075</v>
      </c>
      <c r="D202" s="4">
        <v>0.99</v>
      </c>
      <c r="E202" s="4">
        <v>10.78</v>
      </c>
      <c r="F202" t="s">
        <v>61</v>
      </c>
      <c r="G202" t="s">
        <v>10</v>
      </c>
      <c r="L202" t="s">
        <v>58</v>
      </c>
      <c r="M202" s="1">
        <v>45820</v>
      </c>
      <c r="N202" s="3">
        <v>45820</v>
      </c>
      <c r="O202" s="2">
        <v>0.75319999999999998</v>
      </c>
      <c r="P202" s="1">
        <v>0</v>
      </c>
      <c r="Q202" s="1">
        <v>1</v>
      </c>
      <c r="R202" s="2" t="s">
        <v>0</v>
      </c>
      <c r="S202" s="2" t="str">
        <f>IF(K202&gt;0, "funding","nonfunding")</f>
        <v>nonfunding</v>
      </c>
      <c r="T202" s="1">
        <v>33</v>
      </c>
      <c r="U202">
        <v>12619.764999999999</v>
      </c>
      <c r="V202" s="1">
        <v>45885</v>
      </c>
    </row>
    <row r="203" spans="1:22" x14ac:dyDescent="0.15">
      <c r="A203" t="s">
        <v>60</v>
      </c>
      <c r="B203" s="1">
        <v>45821</v>
      </c>
      <c r="C203" s="4">
        <v>0.15589120370370371</v>
      </c>
      <c r="D203" s="4">
        <v>0.97</v>
      </c>
      <c r="E203" s="4">
        <v>13.36</v>
      </c>
      <c r="F203" t="s">
        <v>59</v>
      </c>
      <c r="G203" t="s">
        <v>10</v>
      </c>
      <c r="L203" t="s">
        <v>58</v>
      </c>
      <c r="M203" s="1">
        <v>45820</v>
      </c>
      <c r="N203" s="3">
        <v>45820</v>
      </c>
      <c r="O203" s="2">
        <v>0.60160000000000002</v>
      </c>
      <c r="P203" s="1">
        <v>0</v>
      </c>
      <c r="Q203" s="1">
        <v>1</v>
      </c>
      <c r="R203" s="2" t="s">
        <v>0</v>
      </c>
      <c r="S203" s="2" t="str">
        <f>IF(K203&gt;0, "funding","nonfunding")</f>
        <v>nonfunding</v>
      </c>
      <c r="T203" s="1">
        <v>32</v>
      </c>
      <c r="U203">
        <v>13469.213</v>
      </c>
      <c r="V203" s="1">
        <v>45885</v>
      </c>
    </row>
    <row r="204" spans="1:22" x14ac:dyDescent="0.15">
      <c r="A204" t="s">
        <v>51</v>
      </c>
      <c r="B204" s="1">
        <v>45819</v>
      </c>
      <c r="C204" s="4">
        <v>4.0335648148148148E-2</v>
      </c>
      <c r="D204" s="4">
        <v>0.98</v>
      </c>
      <c r="E204" s="4">
        <v>11.79</v>
      </c>
      <c r="F204" t="s">
        <v>57</v>
      </c>
      <c r="G204" t="s">
        <v>10</v>
      </c>
      <c r="L204" t="s">
        <v>49</v>
      </c>
      <c r="M204" s="1">
        <v>45818</v>
      </c>
      <c r="N204" s="3">
        <v>45818</v>
      </c>
      <c r="O204" s="2">
        <v>0.69389999999999996</v>
      </c>
      <c r="P204" s="1">
        <v>0</v>
      </c>
      <c r="Q204" s="1">
        <v>1</v>
      </c>
      <c r="R204" s="2" t="s">
        <v>0</v>
      </c>
      <c r="S204" s="2" t="str">
        <f>IF(K204&gt;0, "funding","nonfunding")</f>
        <v>nonfunding</v>
      </c>
      <c r="T204" s="1">
        <v>31</v>
      </c>
      <c r="U204">
        <v>3485.268</v>
      </c>
      <c r="V204" s="1">
        <v>45885</v>
      </c>
    </row>
    <row r="205" spans="1:22" x14ac:dyDescent="0.15">
      <c r="A205" t="s">
        <v>51</v>
      </c>
      <c r="B205" s="1">
        <v>45819</v>
      </c>
      <c r="C205" s="4">
        <v>7.6215277777777785E-2</v>
      </c>
      <c r="D205" s="4">
        <v>0.95</v>
      </c>
      <c r="E205" s="4">
        <v>10.08</v>
      </c>
      <c r="F205" t="s">
        <v>56</v>
      </c>
      <c r="G205" t="s">
        <v>10</v>
      </c>
      <c r="H205" t="s">
        <v>55</v>
      </c>
      <c r="I205">
        <v>82</v>
      </c>
      <c r="J205">
        <v>1250</v>
      </c>
      <c r="K205" t="s">
        <v>54</v>
      </c>
      <c r="L205" t="s">
        <v>49</v>
      </c>
      <c r="M205" s="1">
        <v>45818</v>
      </c>
      <c r="N205" s="3">
        <v>45818</v>
      </c>
      <c r="O205" s="2">
        <v>0.7944</v>
      </c>
      <c r="P205" s="1">
        <v>0</v>
      </c>
      <c r="Q205" s="1">
        <v>1</v>
      </c>
      <c r="R205" s="2">
        <v>1.9138138523837167</v>
      </c>
      <c r="S205" s="2" t="str">
        <f>IF(K205&gt;0, "funding","nonfunding")</f>
        <v>funding</v>
      </c>
      <c r="T205" s="1">
        <v>30</v>
      </c>
      <c r="U205">
        <v>6585.8980000000001</v>
      </c>
      <c r="V205" s="1">
        <v>45885</v>
      </c>
    </row>
    <row r="206" spans="1:22" x14ac:dyDescent="0.15">
      <c r="A206" t="s">
        <v>51</v>
      </c>
      <c r="B206" s="1">
        <v>45819</v>
      </c>
      <c r="C206" s="4">
        <v>0.1097337962962963</v>
      </c>
      <c r="D206" s="4">
        <v>0.96</v>
      </c>
      <c r="E206" s="4">
        <v>9.52</v>
      </c>
      <c r="F206" t="s">
        <v>53</v>
      </c>
      <c r="G206" t="s">
        <v>10</v>
      </c>
      <c r="L206" t="s">
        <v>49</v>
      </c>
      <c r="M206" s="1">
        <v>45818</v>
      </c>
      <c r="N206" s="3">
        <v>45818</v>
      </c>
      <c r="O206" s="2">
        <v>0.82730000000000004</v>
      </c>
      <c r="P206" s="1">
        <v>0</v>
      </c>
      <c r="Q206" s="1">
        <v>1</v>
      </c>
      <c r="R206" s="2" t="s">
        <v>0</v>
      </c>
      <c r="S206" s="2" t="str">
        <f>IF(K206&gt;0, "funding","nonfunding")</f>
        <v>nonfunding</v>
      </c>
      <c r="T206" s="1">
        <v>29</v>
      </c>
      <c r="U206">
        <v>9481.9639999999999</v>
      </c>
      <c r="V206" s="1">
        <v>45885</v>
      </c>
    </row>
    <row r="207" spans="1:22" x14ac:dyDescent="0.15">
      <c r="A207" t="s">
        <v>51</v>
      </c>
      <c r="B207" s="1">
        <v>45819</v>
      </c>
      <c r="C207" s="4">
        <v>0.119375</v>
      </c>
      <c r="D207" s="4">
        <v>0.99</v>
      </c>
      <c r="E207" s="4">
        <v>15.72</v>
      </c>
      <c r="F207" t="s">
        <v>52</v>
      </c>
      <c r="G207" t="s">
        <v>10</v>
      </c>
      <c r="L207" t="s">
        <v>49</v>
      </c>
      <c r="M207" s="1">
        <v>45818</v>
      </c>
      <c r="N207" s="3">
        <v>45818</v>
      </c>
      <c r="O207" s="2">
        <v>0.46300000000000002</v>
      </c>
      <c r="P207" s="1">
        <v>0</v>
      </c>
      <c r="Q207" s="1">
        <v>1</v>
      </c>
      <c r="R207" s="2" t="s">
        <v>0</v>
      </c>
      <c r="S207" s="2" t="str">
        <f>IF(K207&gt;0, "funding","nonfunding")</f>
        <v>nonfunding</v>
      </c>
      <c r="T207" s="1">
        <v>28</v>
      </c>
      <c r="U207">
        <v>10314.625</v>
      </c>
      <c r="V207" s="1">
        <v>45885</v>
      </c>
    </row>
    <row r="208" spans="1:22" x14ac:dyDescent="0.15">
      <c r="A208" t="s">
        <v>51</v>
      </c>
      <c r="B208" s="1">
        <v>45819</v>
      </c>
      <c r="C208" s="4">
        <v>0.15981481481481483</v>
      </c>
      <c r="D208" s="4">
        <v>0.98</v>
      </c>
      <c r="E208" s="4">
        <v>12.39</v>
      </c>
      <c r="F208" t="s">
        <v>50</v>
      </c>
      <c r="G208" t="s">
        <v>2</v>
      </c>
      <c r="L208" t="s">
        <v>49</v>
      </c>
      <c r="M208" s="1">
        <v>45818</v>
      </c>
      <c r="N208" s="3">
        <v>45818</v>
      </c>
      <c r="O208" s="2">
        <v>0.65859999999999996</v>
      </c>
      <c r="P208" s="1">
        <v>1</v>
      </c>
      <c r="Q208" s="1">
        <v>0</v>
      </c>
      <c r="R208" s="2" t="s">
        <v>0</v>
      </c>
      <c r="S208" s="2" t="str">
        <f>IF(K208&gt;0, "funding","nonfunding")</f>
        <v>nonfunding</v>
      </c>
      <c r="T208" s="1">
        <v>27</v>
      </c>
      <c r="U208">
        <v>13808.056</v>
      </c>
      <c r="V208" s="1">
        <v>45885</v>
      </c>
    </row>
    <row r="209" spans="1:22" x14ac:dyDescent="0.15">
      <c r="A209" t="s">
        <v>47</v>
      </c>
      <c r="B209" s="1">
        <v>45817</v>
      </c>
      <c r="C209" s="4">
        <v>0.12425925925925926</v>
      </c>
      <c r="D209" s="4">
        <v>0.97</v>
      </c>
      <c r="E209" s="4">
        <v>13.67</v>
      </c>
      <c r="F209" t="s">
        <v>48</v>
      </c>
      <c r="G209" t="s">
        <v>2</v>
      </c>
      <c r="L209" t="s">
        <v>45</v>
      </c>
      <c r="M209" s="1">
        <v>45817</v>
      </c>
      <c r="N209" s="3">
        <v>45817</v>
      </c>
      <c r="O209" s="2">
        <v>0.58340000000000003</v>
      </c>
      <c r="P209" s="1">
        <v>1</v>
      </c>
      <c r="Q209" s="1">
        <v>0</v>
      </c>
      <c r="R209" s="2" t="s">
        <v>0</v>
      </c>
      <c r="S209" s="2" t="str">
        <f>IF(K209&gt;0, "funding","nonfunding")</f>
        <v>nonfunding</v>
      </c>
      <c r="T209" s="1">
        <v>26</v>
      </c>
      <c r="U209">
        <v>10736.295</v>
      </c>
      <c r="V209" s="1">
        <v>45885</v>
      </c>
    </row>
    <row r="210" spans="1:22" x14ac:dyDescent="0.15">
      <c r="A210" t="s">
        <v>47</v>
      </c>
      <c r="B210" s="1">
        <v>45817</v>
      </c>
      <c r="C210" s="4">
        <v>0.16899305555555555</v>
      </c>
      <c r="D210" s="4">
        <v>0.97</v>
      </c>
      <c r="E210" s="4">
        <v>12.39</v>
      </c>
      <c r="F210" t="s">
        <v>46</v>
      </c>
      <c r="G210" t="s">
        <v>10</v>
      </c>
      <c r="L210" t="s">
        <v>45</v>
      </c>
      <c r="M210" s="1">
        <v>45817</v>
      </c>
      <c r="N210" s="3">
        <v>45817</v>
      </c>
      <c r="O210" s="2">
        <v>0.65859999999999996</v>
      </c>
      <c r="P210" s="1">
        <v>0</v>
      </c>
      <c r="Q210" s="1">
        <v>1</v>
      </c>
      <c r="R210" s="2" t="s">
        <v>0</v>
      </c>
      <c r="S210" s="2" t="str">
        <f>IF(K210&gt;0, "funding","nonfunding")</f>
        <v>nonfunding</v>
      </c>
      <c r="T210" s="1">
        <v>25</v>
      </c>
      <c r="U210">
        <v>14601.898999999999</v>
      </c>
      <c r="V210" s="1">
        <v>45885</v>
      </c>
    </row>
    <row r="211" spans="1:22" x14ac:dyDescent="0.15">
      <c r="A211" t="s">
        <v>41</v>
      </c>
      <c r="B211" s="1">
        <v>45815</v>
      </c>
      <c r="C211" s="4">
        <v>6.7997685185185189E-2</v>
      </c>
      <c r="D211" s="4">
        <v>0.99</v>
      </c>
      <c r="E211" s="4">
        <v>10.51</v>
      </c>
      <c r="F211" t="s">
        <v>44</v>
      </c>
      <c r="G211" t="s">
        <v>10</v>
      </c>
      <c r="L211" t="s">
        <v>39</v>
      </c>
      <c r="M211" s="1">
        <v>45814</v>
      </c>
      <c r="N211" s="3">
        <v>45814</v>
      </c>
      <c r="O211" s="2">
        <v>0.76910000000000001</v>
      </c>
      <c r="P211" s="1">
        <v>0</v>
      </c>
      <c r="Q211" s="1">
        <v>1</v>
      </c>
      <c r="R211" s="2" t="s">
        <v>0</v>
      </c>
      <c r="S211" s="2" t="str">
        <f>IF(K211&gt;0, "funding","nonfunding")</f>
        <v>nonfunding</v>
      </c>
      <c r="T211" s="1">
        <v>24</v>
      </c>
      <c r="U211">
        <v>5875.5739999999996</v>
      </c>
      <c r="V211" s="1">
        <v>45885</v>
      </c>
    </row>
    <row r="212" spans="1:22" x14ac:dyDescent="0.15">
      <c r="A212" t="s">
        <v>41</v>
      </c>
      <c r="B212" s="1">
        <v>45815</v>
      </c>
      <c r="C212" s="4">
        <v>0.10821759259259259</v>
      </c>
      <c r="D212" s="4">
        <v>0.98</v>
      </c>
      <c r="E212" s="4">
        <v>15.41</v>
      </c>
      <c r="F212" t="s">
        <v>43</v>
      </c>
      <c r="G212" t="s">
        <v>10</v>
      </c>
      <c r="L212" t="s">
        <v>39</v>
      </c>
      <c r="M212" s="1">
        <v>45814</v>
      </c>
      <c r="N212" s="3">
        <v>45814</v>
      </c>
      <c r="O212" s="2">
        <v>0.48120000000000002</v>
      </c>
      <c r="P212" s="1">
        <v>0</v>
      </c>
      <c r="Q212" s="1">
        <v>1</v>
      </c>
      <c r="R212" s="2" t="s">
        <v>0</v>
      </c>
      <c r="S212" s="2" t="str">
        <f>IF(K212&gt;0, "funding","nonfunding")</f>
        <v>nonfunding</v>
      </c>
      <c r="T212" s="1">
        <v>23</v>
      </c>
      <c r="U212">
        <v>9350.6919999999991</v>
      </c>
      <c r="V212" s="1">
        <v>45885</v>
      </c>
    </row>
    <row r="213" spans="1:22" x14ac:dyDescent="0.15">
      <c r="A213" t="s">
        <v>41</v>
      </c>
      <c r="B213" s="1">
        <v>45815</v>
      </c>
      <c r="C213" s="4">
        <v>0.1262962962962963</v>
      </c>
      <c r="D213" s="4">
        <v>0.95</v>
      </c>
      <c r="E213" s="4">
        <v>11.35</v>
      </c>
      <c r="F213" t="s">
        <v>42</v>
      </c>
      <c r="G213" t="s">
        <v>10</v>
      </c>
      <c r="L213" t="s">
        <v>39</v>
      </c>
      <c r="M213" s="1">
        <v>45814</v>
      </c>
      <c r="N213" s="3">
        <v>45814</v>
      </c>
      <c r="O213" s="2">
        <v>0.71970000000000001</v>
      </c>
      <c r="P213" s="1">
        <v>0</v>
      </c>
      <c r="Q213" s="1">
        <v>1</v>
      </c>
      <c r="R213" s="2" t="s">
        <v>0</v>
      </c>
      <c r="S213" s="2" t="str">
        <f>IF(K213&gt;0, "funding","nonfunding")</f>
        <v>nonfunding</v>
      </c>
      <c r="T213" s="1">
        <v>22</v>
      </c>
      <c r="U213">
        <v>10912.262000000001</v>
      </c>
      <c r="V213" s="1">
        <v>45885</v>
      </c>
    </row>
    <row r="214" spans="1:22" x14ac:dyDescent="0.15">
      <c r="A214" t="s">
        <v>41</v>
      </c>
      <c r="B214" s="1">
        <v>45815</v>
      </c>
      <c r="C214" s="4">
        <v>0.13957175925925927</v>
      </c>
      <c r="D214" s="4">
        <v>0.97</v>
      </c>
      <c r="E214" s="4">
        <v>11.56</v>
      </c>
      <c r="F214" t="s">
        <v>40</v>
      </c>
      <c r="G214" t="s">
        <v>10</v>
      </c>
      <c r="L214" t="s">
        <v>39</v>
      </c>
      <c r="M214" s="1">
        <v>45814</v>
      </c>
      <c r="N214" s="3">
        <v>45814</v>
      </c>
      <c r="O214" s="2">
        <v>0.70740000000000003</v>
      </c>
      <c r="P214" s="1">
        <v>0</v>
      </c>
      <c r="Q214" s="1">
        <v>1</v>
      </c>
      <c r="R214" s="2" t="s">
        <v>0</v>
      </c>
      <c r="S214" s="2" t="str">
        <f>IF(K214&gt;0, "funding","nonfunding")</f>
        <v>nonfunding</v>
      </c>
      <c r="T214" s="1">
        <v>21</v>
      </c>
      <c r="U214">
        <v>12059.43</v>
      </c>
      <c r="V214" s="1">
        <v>45885</v>
      </c>
    </row>
    <row r="215" spans="1:22" x14ac:dyDescent="0.15">
      <c r="A215" t="s">
        <v>33</v>
      </c>
      <c r="B215" s="1">
        <v>45814</v>
      </c>
      <c r="C215" s="4">
        <v>4.8032407407407407E-3</v>
      </c>
      <c r="D215" s="4">
        <v>0.95</v>
      </c>
      <c r="E215" s="4">
        <v>13.16</v>
      </c>
      <c r="F215" t="s">
        <v>38</v>
      </c>
      <c r="G215" t="s">
        <v>10</v>
      </c>
      <c r="L215" t="s">
        <v>31</v>
      </c>
      <c r="M215" s="1">
        <v>45813</v>
      </c>
      <c r="N215" s="3">
        <v>45813</v>
      </c>
      <c r="O215" s="2">
        <v>0.61339999999999995</v>
      </c>
      <c r="P215" s="1">
        <v>0</v>
      </c>
      <c r="Q215" s="1">
        <v>1</v>
      </c>
      <c r="R215" s="2" t="s">
        <v>0</v>
      </c>
      <c r="S215" s="2" t="str">
        <f>IF(K215&gt;0, "funding","nonfunding")</f>
        <v>nonfunding</v>
      </c>
      <c r="T215" s="1">
        <v>20</v>
      </c>
      <c r="U215">
        <v>415.36399999999998</v>
      </c>
      <c r="V215" s="1">
        <v>45885</v>
      </c>
    </row>
    <row r="216" spans="1:22" x14ac:dyDescent="0.15">
      <c r="A216" t="s">
        <v>33</v>
      </c>
      <c r="B216" s="1">
        <v>45814</v>
      </c>
      <c r="C216" s="4">
        <v>5.4398148148148149E-3</v>
      </c>
      <c r="D216" s="4">
        <v>0.97</v>
      </c>
      <c r="E216" s="4">
        <v>13.95</v>
      </c>
      <c r="F216" t="s">
        <v>37</v>
      </c>
      <c r="G216" t="s">
        <v>10</v>
      </c>
      <c r="L216" t="s">
        <v>31</v>
      </c>
      <c r="M216" s="1">
        <v>45813</v>
      </c>
      <c r="N216" s="3">
        <v>45813</v>
      </c>
      <c r="O216" s="2">
        <v>0.56699999999999995</v>
      </c>
      <c r="P216" s="1">
        <v>0</v>
      </c>
      <c r="Q216" s="1">
        <v>1</v>
      </c>
      <c r="R216" s="2" t="s">
        <v>0</v>
      </c>
      <c r="S216" s="2" t="str">
        <f>IF(K216&gt;0, "funding","nonfunding")</f>
        <v>nonfunding</v>
      </c>
      <c r="T216" s="1">
        <v>19</v>
      </c>
      <c r="U216">
        <v>470.10500000000002</v>
      </c>
      <c r="V216" s="1">
        <v>45885</v>
      </c>
    </row>
    <row r="217" spans="1:22" x14ac:dyDescent="0.15">
      <c r="A217" t="s">
        <v>33</v>
      </c>
      <c r="B217" s="1">
        <v>45814</v>
      </c>
      <c r="C217" s="4">
        <v>3.9120370370370368E-2</v>
      </c>
      <c r="D217" s="4">
        <v>1</v>
      </c>
      <c r="E217" s="4">
        <v>12.06</v>
      </c>
      <c r="F217" t="s">
        <v>36</v>
      </c>
      <c r="G217" t="s">
        <v>10</v>
      </c>
      <c r="L217" t="s">
        <v>31</v>
      </c>
      <c r="M217" s="1">
        <v>45813</v>
      </c>
      <c r="N217" s="3">
        <v>45813</v>
      </c>
      <c r="O217" s="2">
        <v>0.67800000000000005</v>
      </c>
      <c r="P217" s="1">
        <v>0</v>
      </c>
      <c r="Q217" s="1">
        <v>1</v>
      </c>
      <c r="R217" s="2" t="s">
        <v>0</v>
      </c>
      <c r="S217" s="2" t="str">
        <f>IF(K217&gt;0, "funding","nonfunding")</f>
        <v>nonfunding</v>
      </c>
      <c r="T217" s="1">
        <v>18</v>
      </c>
      <c r="U217">
        <v>3380.5329999999999</v>
      </c>
      <c r="V217" s="1">
        <v>45885</v>
      </c>
    </row>
    <row r="218" spans="1:22" x14ac:dyDescent="0.15">
      <c r="A218" t="s">
        <v>33</v>
      </c>
      <c r="B218" s="1">
        <v>45814</v>
      </c>
      <c r="C218" s="4">
        <v>5.2210648148148145E-2</v>
      </c>
      <c r="D218" s="4">
        <v>0.99</v>
      </c>
      <c r="E218" s="4">
        <v>13.61</v>
      </c>
      <c r="F218" t="s">
        <v>35</v>
      </c>
      <c r="G218" t="s">
        <v>10</v>
      </c>
      <c r="L218" t="s">
        <v>31</v>
      </c>
      <c r="M218" s="1">
        <v>45813</v>
      </c>
      <c r="N218" s="3">
        <v>45813</v>
      </c>
      <c r="O218" s="2">
        <v>0.58699999999999997</v>
      </c>
      <c r="P218" s="1">
        <v>0</v>
      </c>
      <c r="Q218" s="1">
        <v>1</v>
      </c>
      <c r="R218" s="2" t="s">
        <v>0</v>
      </c>
      <c r="S218" s="2" t="str">
        <f>IF(K218&gt;0, "funding","nonfunding")</f>
        <v>nonfunding</v>
      </c>
      <c r="T218" s="1">
        <v>17</v>
      </c>
      <c r="U218">
        <v>4511.8590000000004</v>
      </c>
      <c r="V218" s="1">
        <v>45885</v>
      </c>
    </row>
    <row r="219" spans="1:22" x14ac:dyDescent="0.15">
      <c r="A219" t="s">
        <v>33</v>
      </c>
      <c r="B219" s="1">
        <v>45814</v>
      </c>
      <c r="C219" s="4">
        <v>7.2071759259259266E-2</v>
      </c>
      <c r="D219" s="4">
        <v>0.96</v>
      </c>
      <c r="E219" s="4">
        <v>10.77</v>
      </c>
      <c r="F219" t="s">
        <v>34</v>
      </c>
      <c r="G219" t="s">
        <v>10</v>
      </c>
      <c r="L219" t="s">
        <v>31</v>
      </c>
      <c r="M219" s="1">
        <v>45813</v>
      </c>
      <c r="N219" s="3">
        <v>45813</v>
      </c>
      <c r="O219" s="2">
        <v>0.75380000000000003</v>
      </c>
      <c r="P219" s="1">
        <v>0</v>
      </c>
      <c r="Q219" s="1">
        <v>1</v>
      </c>
      <c r="R219" s="2" t="s">
        <v>0</v>
      </c>
      <c r="S219" s="2" t="str">
        <f>IF(K219&gt;0, "funding","nonfunding")</f>
        <v>nonfunding</v>
      </c>
      <c r="T219" s="1">
        <v>16</v>
      </c>
      <c r="U219">
        <v>6227.576</v>
      </c>
      <c r="V219" s="1">
        <v>45885</v>
      </c>
    </row>
    <row r="220" spans="1:22" x14ac:dyDescent="0.15">
      <c r="A220" t="s">
        <v>33</v>
      </c>
      <c r="B220" s="1">
        <v>45814</v>
      </c>
      <c r="C220" s="4">
        <v>0.13574074074074075</v>
      </c>
      <c r="D220" s="4">
        <v>0.97</v>
      </c>
      <c r="E220" s="4">
        <v>10.1</v>
      </c>
      <c r="F220" t="s">
        <v>32</v>
      </c>
      <c r="G220" t="s">
        <v>10</v>
      </c>
      <c r="L220" t="s">
        <v>31</v>
      </c>
      <c r="M220" s="1">
        <v>45813</v>
      </c>
      <c r="N220" s="3">
        <v>45813</v>
      </c>
      <c r="O220" s="2">
        <v>0.79320000000000002</v>
      </c>
      <c r="P220" s="1">
        <v>0</v>
      </c>
      <c r="Q220" s="1">
        <v>1</v>
      </c>
      <c r="R220" s="2" t="s">
        <v>0</v>
      </c>
      <c r="S220" s="2" t="str">
        <f>IF(K220&gt;0, "funding","nonfunding")</f>
        <v>nonfunding</v>
      </c>
      <c r="T220" s="1">
        <v>15</v>
      </c>
      <c r="U220">
        <v>11728.145</v>
      </c>
      <c r="V220" s="1">
        <v>45885</v>
      </c>
    </row>
    <row r="221" spans="1:22" x14ac:dyDescent="0.15">
      <c r="A221" t="s">
        <v>30</v>
      </c>
      <c r="B221" s="1">
        <v>45813</v>
      </c>
      <c r="C221" s="4">
        <v>0.12674768518518517</v>
      </c>
      <c r="D221" s="4">
        <v>0.95</v>
      </c>
      <c r="E221" s="4">
        <v>9.9700000000000006</v>
      </c>
      <c r="F221" t="s">
        <v>29</v>
      </c>
      <c r="G221" t="s">
        <v>2</v>
      </c>
      <c r="L221" t="s">
        <v>28</v>
      </c>
      <c r="M221" s="1">
        <v>45812</v>
      </c>
      <c r="N221" s="3">
        <v>45812</v>
      </c>
      <c r="O221" s="2">
        <v>0.80079999999999996</v>
      </c>
      <c r="P221" s="1">
        <v>1</v>
      </c>
      <c r="Q221" s="1">
        <v>0</v>
      </c>
      <c r="R221" s="2" t="s">
        <v>0</v>
      </c>
      <c r="S221" s="2" t="str">
        <f>IF(K221&gt;0, "funding","nonfunding")</f>
        <v>nonfunding</v>
      </c>
      <c r="T221" s="1">
        <v>14</v>
      </c>
      <c r="U221">
        <v>10951.206</v>
      </c>
      <c r="V221" s="1">
        <v>45885</v>
      </c>
    </row>
    <row r="222" spans="1:22" x14ac:dyDescent="0.15">
      <c r="A222" t="s">
        <v>25</v>
      </c>
      <c r="B222" s="1">
        <v>45812</v>
      </c>
      <c r="C222" s="4">
        <v>3.9467592592592592E-3</v>
      </c>
      <c r="D222" s="4">
        <v>0.95</v>
      </c>
      <c r="E222" s="4">
        <v>18.3</v>
      </c>
      <c r="F222" t="s">
        <v>27</v>
      </c>
      <c r="G222" t="s">
        <v>2</v>
      </c>
      <c r="L222" t="s">
        <v>23</v>
      </c>
      <c r="M222" s="1">
        <v>45811</v>
      </c>
      <c r="N222" s="3">
        <v>45811</v>
      </c>
      <c r="O222" s="2">
        <v>0.31140000000000001</v>
      </c>
      <c r="P222" s="1">
        <v>1</v>
      </c>
      <c r="Q222" s="1">
        <v>0</v>
      </c>
      <c r="R222" s="2" t="s">
        <v>0</v>
      </c>
      <c r="S222" s="2" t="str">
        <f>IF(K222&gt;0, "funding","nonfunding")</f>
        <v>nonfunding</v>
      </c>
      <c r="T222" s="1">
        <v>13</v>
      </c>
      <c r="U222">
        <v>341.89600000000002</v>
      </c>
      <c r="V222" s="1">
        <v>45885</v>
      </c>
    </row>
    <row r="223" spans="1:22" x14ac:dyDescent="0.15">
      <c r="A223" t="s">
        <v>25</v>
      </c>
      <c r="B223" s="1">
        <v>45812</v>
      </c>
      <c r="C223" s="4">
        <v>4.4097222222222225E-2</v>
      </c>
      <c r="D223" s="4">
        <v>1</v>
      </c>
      <c r="E223" s="4">
        <v>15</v>
      </c>
      <c r="F223" t="s">
        <v>26</v>
      </c>
      <c r="G223" t="s">
        <v>10</v>
      </c>
      <c r="L223" t="s">
        <v>23</v>
      </c>
      <c r="M223" s="1">
        <v>45811</v>
      </c>
      <c r="N223" s="3">
        <v>45811</v>
      </c>
      <c r="O223" s="2">
        <v>0.50529999999999997</v>
      </c>
      <c r="P223" s="1">
        <v>0</v>
      </c>
      <c r="Q223" s="1">
        <v>1</v>
      </c>
      <c r="R223" s="2" t="s">
        <v>0</v>
      </c>
      <c r="S223" s="2" t="str">
        <f>IF(K223&gt;0, "funding","nonfunding")</f>
        <v>nonfunding</v>
      </c>
      <c r="T223" s="1">
        <v>12</v>
      </c>
      <c r="U223">
        <v>3810.3180000000002</v>
      </c>
      <c r="V223" s="1">
        <v>45885</v>
      </c>
    </row>
    <row r="224" spans="1:22" x14ac:dyDescent="0.15">
      <c r="A224" t="s">
        <v>25</v>
      </c>
      <c r="B224" s="1">
        <v>45812</v>
      </c>
      <c r="C224" s="4">
        <v>0.13055555555555556</v>
      </c>
      <c r="D224" s="4">
        <v>0.98</v>
      </c>
      <c r="E224" s="4">
        <v>9.01</v>
      </c>
      <c r="F224" t="s">
        <v>24</v>
      </c>
      <c r="G224" t="s">
        <v>10</v>
      </c>
      <c r="L224" t="s">
        <v>23</v>
      </c>
      <c r="M224" s="1">
        <v>45811</v>
      </c>
      <c r="N224" s="3">
        <v>45811</v>
      </c>
      <c r="O224" s="2">
        <v>0.85719999999999996</v>
      </c>
      <c r="P224" s="1">
        <v>0</v>
      </c>
      <c r="Q224" s="1">
        <v>1</v>
      </c>
      <c r="R224" s="2" t="s">
        <v>0</v>
      </c>
      <c r="S224" s="2" t="str">
        <f>IF(K224&gt;0, "funding","nonfunding")</f>
        <v>nonfunding</v>
      </c>
      <c r="T224" s="1">
        <v>11</v>
      </c>
      <c r="U224">
        <v>11280.653</v>
      </c>
      <c r="V224" s="1">
        <v>45885</v>
      </c>
    </row>
    <row r="225" spans="1:22" x14ac:dyDescent="0.15">
      <c r="A225" t="s">
        <v>21</v>
      </c>
      <c r="B225" s="1">
        <v>45811</v>
      </c>
      <c r="C225" s="4">
        <v>3.9398148148148147E-2</v>
      </c>
      <c r="D225" s="4">
        <v>0.94</v>
      </c>
      <c r="E225" s="4">
        <v>15</v>
      </c>
      <c r="F225" t="s">
        <v>22</v>
      </c>
      <c r="G225" t="s">
        <v>2</v>
      </c>
      <c r="L225" t="s">
        <v>19</v>
      </c>
      <c r="M225" s="1">
        <v>45810</v>
      </c>
      <c r="N225" s="3">
        <v>45810</v>
      </c>
      <c r="O225" s="2">
        <v>0.50529999999999997</v>
      </c>
      <c r="P225" s="1">
        <v>1</v>
      </c>
      <c r="Q225" s="1">
        <v>0</v>
      </c>
      <c r="R225" s="2" t="s">
        <v>0</v>
      </c>
      <c r="S225" s="2" t="str">
        <f>IF(K225&gt;0, "funding","nonfunding")</f>
        <v>nonfunding</v>
      </c>
      <c r="T225" s="1">
        <v>10</v>
      </c>
      <c r="U225">
        <v>3404.57</v>
      </c>
      <c r="V225" s="1">
        <v>45885</v>
      </c>
    </row>
    <row r="226" spans="1:22" x14ac:dyDescent="0.15">
      <c r="A226" t="s">
        <v>21</v>
      </c>
      <c r="B226" s="1">
        <v>45811</v>
      </c>
      <c r="C226" s="4">
        <v>8.6874999999999994E-2</v>
      </c>
      <c r="D226" s="4">
        <v>0.97</v>
      </c>
      <c r="E226" s="4">
        <v>12.47</v>
      </c>
      <c r="F226" t="s">
        <v>20</v>
      </c>
      <c r="G226" t="s">
        <v>10</v>
      </c>
      <c r="L226" t="s">
        <v>19</v>
      </c>
      <c r="M226" s="1">
        <v>45810</v>
      </c>
      <c r="N226" s="3">
        <v>45810</v>
      </c>
      <c r="O226" s="2">
        <v>0.65390000000000004</v>
      </c>
      <c r="P226" s="1">
        <v>0</v>
      </c>
      <c r="Q226" s="1">
        <v>1</v>
      </c>
      <c r="R226" s="2" t="s">
        <v>0</v>
      </c>
      <c r="S226" s="2" t="str">
        <f>IF(K226&gt;0, "funding","nonfunding")</f>
        <v>nonfunding</v>
      </c>
      <c r="T226" s="1">
        <v>9</v>
      </c>
      <c r="U226">
        <v>7506.3819999999996</v>
      </c>
      <c r="V226" s="1">
        <v>45885</v>
      </c>
    </row>
    <row r="227" spans="1:22" x14ac:dyDescent="0.15">
      <c r="A227" t="s">
        <v>18</v>
      </c>
      <c r="B227" s="1">
        <v>45807</v>
      </c>
      <c r="C227" s="4">
        <v>0.12734953703703702</v>
      </c>
      <c r="D227" s="4">
        <v>0.98</v>
      </c>
      <c r="E227" s="4">
        <v>11.64</v>
      </c>
      <c r="F227" t="s">
        <v>17</v>
      </c>
      <c r="G227" t="s">
        <v>2</v>
      </c>
      <c r="H227" t="s">
        <v>16</v>
      </c>
      <c r="I227">
        <v>50</v>
      </c>
      <c r="K227" t="s">
        <v>15</v>
      </c>
      <c r="L227" t="s">
        <v>14</v>
      </c>
      <c r="M227" s="1">
        <v>45806</v>
      </c>
      <c r="N227" s="3">
        <v>45806</v>
      </c>
      <c r="O227" s="2">
        <v>0.70269999999999999</v>
      </c>
      <c r="P227" s="1">
        <v>1</v>
      </c>
      <c r="Q227" s="1">
        <v>0</v>
      </c>
      <c r="R227" s="2">
        <v>1.6989700043360187</v>
      </c>
      <c r="S227" s="2" t="str">
        <f>IF(K227&gt;0, "funding","nonfunding")</f>
        <v>funding</v>
      </c>
      <c r="T227" s="1">
        <v>8</v>
      </c>
      <c r="U227">
        <v>11003.588</v>
      </c>
      <c r="V227" s="1">
        <v>45885</v>
      </c>
    </row>
    <row r="228" spans="1:22" x14ac:dyDescent="0.15">
      <c r="A228" t="s">
        <v>9</v>
      </c>
      <c r="B228" s="1">
        <v>45805</v>
      </c>
      <c r="C228" s="4">
        <v>0.12615740740740741</v>
      </c>
      <c r="D228" s="4">
        <v>0.99</v>
      </c>
      <c r="E228" s="4">
        <v>15.3</v>
      </c>
      <c r="F228" t="s">
        <v>13</v>
      </c>
      <c r="G228" t="s">
        <v>10</v>
      </c>
      <c r="L228" t="s">
        <v>7</v>
      </c>
      <c r="M228" s="1">
        <v>45805</v>
      </c>
      <c r="N228" s="3">
        <v>45805</v>
      </c>
      <c r="O228" s="2">
        <v>0.48770000000000002</v>
      </c>
      <c r="P228" s="1">
        <v>0</v>
      </c>
      <c r="Q228" s="1">
        <v>1</v>
      </c>
      <c r="R228" s="2" t="s">
        <v>0</v>
      </c>
      <c r="S228" s="2" t="str">
        <f>IF(K228&gt;0, "funding","nonfunding")</f>
        <v>nonfunding</v>
      </c>
      <c r="T228" s="1">
        <v>7</v>
      </c>
      <c r="U228">
        <v>10900.829</v>
      </c>
      <c r="V228" s="1">
        <v>45885</v>
      </c>
    </row>
    <row r="229" spans="1:22" x14ac:dyDescent="0.15">
      <c r="A229" t="s">
        <v>9</v>
      </c>
      <c r="B229" s="1">
        <v>45805</v>
      </c>
      <c r="C229" s="4">
        <v>0.14729166666666665</v>
      </c>
      <c r="D229" s="4">
        <v>0.96</v>
      </c>
      <c r="E229" s="4">
        <v>15.76</v>
      </c>
      <c r="F229" t="s">
        <v>12</v>
      </c>
      <c r="G229" t="s">
        <v>10</v>
      </c>
      <c r="L229" t="s">
        <v>7</v>
      </c>
      <c r="M229" s="1">
        <v>45805</v>
      </c>
      <c r="N229" s="3">
        <v>45805</v>
      </c>
      <c r="O229" s="2">
        <v>0.46060000000000001</v>
      </c>
      <c r="P229" s="1">
        <v>0</v>
      </c>
      <c r="Q229" s="1">
        <v>1</v>
      </c>
      <c r="R229" s="2" t="s">
        <v>0</v>
      </c>
      <c r="S229" s="2" t="str">
        <f>IF(K229&gt;0, "funding","nonfunding")</f>
        <v>nonfunding</v>
      </c>
      <c r="T229" s="1">
        <v>6</v>
      </c>
      <c r="U229">
        <v>12726.518</v>
      </c>
      <c r="V229" s="1">
        <v>45885</v>
      </c>
    </row>
    <row r="230" spans="1:22" x14ac:dyDescent="0.15">
      <c r="A230" t="s">
        <v>9</v>
      </c>
      <c r="B230" s="1">
        <v>45805</v>
      </c>
      <c r="C230" s="4">
        <v>0.14734953703703704</v>
      </c>
      <c r="D230" s="4">
        <v>0.97</v>
      </c>
      <c r="E230" s="4">
        <v>13.93</v>
      </c>
      <c r="F230" t="s">
        <v>11</v>
      </c>
      <c r="G230" t="s">
        <v>10</v>
      </c>
      <c r="L230" t="s">
        <v>7</v>
      </c>
      <c r="M230" s="1">
        <v>45805</v>
      </c>
      <c r="N230" s="3">
        <v>45805</v>
      </c>
      <c r="O230" s="2">
        <v>0.56820000000000004</v>
      </c>
      <c r="P230" s="1">
        <v>0</v>
      </c>
      <c r="Q230" s="1">
        <v>1</v>
      </c>
      <c r="R230" s="2" t="s">
        <v>0</v>
      </c>
      <c r="S230" s="2" t="str">
        <f>IF(K230&gt;0, "funding","nonfunding")</f>
        <v>nonfunding</v>
      </c>
      <c r="T230" s="1">
        <v>5</v>
      </c>
      <c r="U230">
        <v>12731.32</v>
      </c>
      <c r="V230" s="1">
        <v>45885</v>
      </c>
    </row>
    <row r="231" spans="1:22" x14ac:dyDescent="0.15">
      <c r="A231" t="s">
        <v>9</v>
      </c>
      <c r="B231" s="1">
        <v>45805</v>
      </c>
      <c r="C231" s="4">
        <v>0.14789351851851851</v>
      </c>
      <c r="D231" s="4">
        <v>1</v>
      </c>
      <c r="E231" s="4">
        <v>13.75</v>
      </c>
      <c r="F231" t="s">
        <v>8</v>
      </c>
      <c r="G231" t="s">
        <v>2</v>
      </c>
      <c r="L231" t="s">
        <v>7</v>
      </c>
      <c r="M231" s="1">
        <v>45805</v>
      </c>
      <c r="N231" s="3">
        <v>45805</v>
      </c>
      <c r="O231" s="2">
        <v>0.57869999999999999</v>
      </c>
      <c r="P231" s="1">
        <v>1</v>
      </c>
      <c r="Q231" s="1">
        <v>0</v>
      </c>
      <c r="R231" s="2" t="s">
        <v>0</v>
      </c>
      <c r="S231" s="2" t="str">
        <f>IF(K231&gt;0, "funding","nonfunding")</f>
        <v>nonfunding</v>
      </c>
      <c r="T231" s="1">
        <v>4</v>
      </c>
      <c r="U231">
        <v>12778.859</v>
      </c>
      <c r="V231" s="1">
        <v>45885</v>
      </c>
    </row>
    <row r="232" spans="1:22" x14ac:dyDescent="0.15">
      <c r="A232" t="s">
        <v>4</v>
      </c>
      <c r="B232" s="1">
        <v>45805</v>
      </c>
      <c r="C232" s="4">
        <v>5.2025462962962961E-2</v>
      </c>
      <c r="D232" s="4">
        <v>0.96</v>
      </c>
      <c r="E232" s="4">
        <v>16.149999999999999</v>
      </c>
      <c r="F232" t="s">
        <v>6</v>
      </c>
      <c r="G232" t="s">
        <v>2</v>
      </c>
      <c r="L232" t="s">
        <v>1</v>
      </c>
      <c r="M232" s="1">
        <v>45804</v>
      </c>
      <c r="N232" s="3">
        <v>45804</v>
      </c>
      <c r="O232" s="2">
        <v>0.43769999999999998</v>
      </c>
      <c r="P232" s="1">
        <v>1</v>
      </c>
      <c r="Q232" s="1">
        <v>0</v>
      </c>
      <c r="R232" s="2" t="s">
        <v>0</v>
      </c>
      <c r="S232" s="2" t="str">
        <f>IF(K232&gt;0, "funding","nonfunding")</f>
        <v>nonfunding</v>
      </c>
      <c r="T232" s="1">
        <v>3</v>
      </c>
      <c r="U232">
        <v>4495.0680000000002</v>
      </c>
      <c r="V232" s="1">
        <v>45885</v>
      </c>
    </row>
    <row r="233" spans="1:22" x14ac:dyDescent="0.15">
      <c r="A233" t="s">
        <v>4</v>
      </c>
      <c r="B233" s="1">
        <v>45805</v>
      </c>
      <c r="C233" s="4">
        <v>5.2152777777777777E-2</v>
      </c>
      <c r="D233" s="4">
        <v>0.96</v>
      </c>
      <c r="E233" s="4">
        <v>15.5</v>
      </c>
      <c r="F233" t="s">
        <v>5</v>
      </c>
      <c r="G233" t="s">
        <v>2</v>
      </c>
      <c r="L233" t="s">
        <v>1</v>
      </c>
      <c r="M233" s="1">
        <v>45804</v>
      </c>
      <c r="N233" s="3">
        <v>45804</v>
      </c>
      <c r="O233" s="2">
        <v>0.47589999999999999</v>
      </c>
      <c r="P233" s="1">
        <v>1</v>
      </c>
      <c r="Q233" s="1">
        <v>0</v>
      </c>
      <c r="R233" s="2" t="s">
        <v>0</v>
      </c>
      <c r="S233" s="2" t="str">
        <f>IF(K233&gt;0, "funding","nonfunding")</f>
        <v>nonfunding</v>
      </c>
      <c r="T233" s="1">
        <v>2</v>
      </c>
      <c r="U233">
        <v>4506.5919999999996</v>
      </c>
      <c r="V233" s="1">
        <v>45885</v>
      </c>
    </row>
    <row r="234" spans="1:22" x14ac:dyDescent="0.15">
      <c r="A234" t="s">
        <v>4</v>
      </c>
      <c r="B234" s="1">
        <v>45805</v>
      </c>
      <c r="C234" s="4">
        <v>0.15589120370370371</v>
      </c>
      <c r="D234" s="4">
        <v>0.99</v>
      </c>
      <c r="E234" s="4">
        <v>14.14</v>
      </c>
      <c r="F234" t="s">
        <v>3</v>
      </c>
      <c r="G234" t="s">
        <v>2</v>
      </c>
      <c r="L234" t="s">
        <v>1</v>
      </c>
      <c r="M234" s="1">
        <v>45804</v>
      </c>
      <c r="N234" s="3">
        <v>45804</v>
      </c>
      <c r="O234" s="2">
        <v>0.55579999999999996</v>
      </c>
      <c r="P234" s="1">
        <v>1</v>
      </c>
      <c r="Q234" s="1">
        <v>0</v>
      </c>
      <c r="R234" s="2" t="s">
        <v>0</v>
      </c>
      <c r="S234" s="2" t="str">
        <f>IF(K234&gt;0, "funding","nonfunding")</f>
        <v>nonfunding</v>
      </c>
      <c r="T234" s="1">
        <v>1</v>
      </c>
      <c r="U234">
        <v>13469.358</v>
      </c>
      <c r="V234" s="1">
        <v>45885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FABC-728F-ED49-B68B-0A9F0866BC4F}">
  <dimension ref="A1:V227"/>
  <sheetViews>
    <sheetView topLeftCell="J1" workbookViewId="0">
      <selection activeCell="L11" sqref="L11"/>
    </sheetView>
  </sheetViews>
  <sheetFormatPr baseColWidth="10" defaultRowHeight="13" x14ac:dyDescent="0.15"/>
  <sheetData>
    <row r="1" spans="1:22" x14ac:dyDescent="0.15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448</v>
      </c>
      <c r="K1" t="s">
        <v>447</v>
      </c>
      <c r="L1" t="s">
        <v>446</v>
      </c>
      <c r="M1" t="s">
        <v>445</v>
      </c>
      <c r="N1" t="s">
        <v>444</v>
      </c>
      <c r="O1" t="s">
        <v>443</v>
      </c>
      <c r="P1" t="s">
        <v>442</v>
      </c>
      <c r="Q1" t="s">
        <v>441</v>
      </c>
      <c r="R1" t="s">
        <v>440</v>
      </c>
      <c r="S1" t="s">
        <v>458</v>
      </c>
      <c r="T1" t="s">
        <v>439</v>
      </c>
      <c r="U1" t="s">
        <v>438</v>
      </c>
      <c r="V1" t="s">
        <v>437</v>
      </c>
    </row>
    <row r="2" spans="1:22" x14ac:dyDescent="0.15">
      <c r="A2" t="s">
        <v>435</v>
      </c>
      <c r="B2" s="1">
        <v>45899</v>
      </c>
      <c r="C2" s="4">
        <v>0.11011574074074074</v>
      </c>
      <c r="D2" s="4">
        <v>0.98</v>
      </c>
      <c r="E2" s="4">
        <v>13.42</v>
      </c>
      <c r="F2" t="s">
        <v>436</v>
      </c>
      <c r="G2" t="s">
        <v>2</v>
      </c>
      <c r="L2" t="s">
        <v>435</v>
      </c>
      <c r="M2" s="1">
        <v>45898</v>
      </c>
      <c r="N2" s="3">
        <v>45898</v>
      </c>
      <c r="O2" s="2">
        <v>0.59809999999999997</v>
      </c>
      <c r="P2" s="1">
        <v>1</v>
      </c>
      <c r="Q2" s="1">
        <v>0</v>
      </c>
      <c r="R2" s="2" t="s">
        <v>0</v>
      </c>
      <c r="S2" s="2" t="s">
        <v>459</v>
      </c>
      <c r="T2" s="1">
        <v>233</v>
      </c>
      <c r="U2">
        <v>9514.2759999999998</v>
      </c>
      <c r="V2" s="1">
        <v>45899</v>
      </c>
    </row>
    <row r="3" spans="1:22" x14ac:dyDescent="0.15">
      <c r="A3" t="s">
        <v>430</v>
      </c>
      <c r="B3" s="1">
        <v>45897</v>
      </c>
      <c r="C3" s="4">
        <v>0.10893518518518519</v>
      </c>
      <c r="D3" s="4">
        <v>0.98</v>
      </c>
      <c r="E3" s="4">
        <v>8.89</v>
      </c>
      <c r="F3" t="s">
        <v>434</v>
      </c>
      <c r="G3" t="s">
        <v>2</v>
      </c>
      <c r="H3" t="s">
        <v>433</v>
      </c>
      <c r="I3">
        <v>100</v>
      </c>
      <c r="J3">
        <v>2000</v>
      </c>
      <c r="K3" t="s">
        <v>138</v>
      </c>
      <c r="L3" t="s">
        <v>430</v>
      </c>
      <c r="M3" s="1">
        <v>45897</v>
      </c>
      <c r="N3" s="3">
        <v>45897</v>
      </c>
      <c r="O3" s="2">
        <v>0.86429999999999996</v>
      </c>
      <c r="P3" s="1">
        <v>1</v>
      </c>
      <c r="Q3" s="1">
        <v>0</v>
      </c>
      <c r="R3" s="2">
        <v>2</v>
      </c>
      <c r="S3" s="2" t="s">
        <v>460</v>
      </c>
      <c r="T3" s="1">
        <v>232</v>
      </c>
      <c r="U3">
        <v>9412.6110000000008</v>
      </c>
      <c r="V3" s="1">
        <v>45898</v>
      </c>
    </row>
    <row r="4" spans="1:22" x14ac:dyDescent="0.15">
      <c r="A4" t="s">
        <v>430</v>
      </c>
      <c r="B4" s="1">
        <v>45897</v>
      </c>
      <c r="C4" s="4">
        <v>0.12880787037037036</v>
      </c>
      <c r="D4" s="4">
        <v>0.97</v>
      </c>
      <c r="E4" s="4">
        <v>14.85</v>
      </c>
      <c r="F4" t="s">
        <v>432</v>
      </c>
      <c r="G4" t="s">
        <v>10</v>
      </c>
      <c r="H4" t="s">
        <v>431</v>
      </c>
      <c r="I4">
        <v>30</v>
      </c>
      <c r="K4" t="s">
        <v>15</v>
      </c>
      <c r="L4" t="s">
        <v>430</v>
      </c>
      <c r="M4" s="1">
        <v>45897</v>
      </c>
      <c r="N4" s="3">
        <v>45897</v>
      </c>
      <c r="O4" s="2">
        <v>0.5141</v>
      </c>
      <c r="P4" s="1">
        <v>0</v>
      </c>
      <c r="Q4" s="1">
        <v>1</v>
      </c>
      <c r="R4" s="2">
        <v>1.4771212547196624</v>
      </c>
      <c r="S4" s="2" t="s">
        <v>460</v>
      </c>
      <c r="T4" s="1">
        <v>231</v>
      </c>
      <c r="U4">
        <v>11129.277</v>
      </c>
      <c r="V4" s="1">
        <v>45898</v>
      </c>
    </row>
    <row r="5" spans="1:22" x14ac:dyDescent="0.15">
      <c r="A5" t="s">
        <v>426</v>
      </c>
      <c r="B5" s="1">
        <v>45897</v>
      </c>
      <c r="C5" s="4">
        <v>6.7847222222222225E-2</v>
      </c>
      <c r="D5" s="4">
        <v>0.95</v>
      </c>
      <c r="E5" s="4">
        <v>9.09</v>
      </c>
      <c r="F5" t="s">
        <v>429</v>
      </c>
      <c r="G5" t="s">
        <v>2</v>
      </c>
      <c r="L5" t="s">
        <v>426</v>
      </c>
      <c r="M5" s="1">
        <v>45896</v>
      </c>
      <c r="N5" s="3">
        <v>45896</v>
      </c>
      <c r="O5" s="2">
        <v>0.85250000000000004</v>
      </c>
      <c r="P5" s="1">
        <v>1</v>
      </c>
      <c r="Q5" s="1">
        <v>0</v>
      </c>
      <c r="R5" s="2" t="s">
        <v>0</v>
      </c>
      <c r="S5" s="2" t="s">
        <v>459</v>
      </c>
      <c r="T5" s="1">
        <v>230</v>
      </c>
      <c r="U5">
        <v>5862.1940000000004</v>
      </c>
      <c r="V5" s="1">
        <v>45898</v>
      </c>
    </row>
    <row r="6" spans="1:22" x14ac:dyDescent="0.15">
      <c r="A6" t="s">
        <v>426</v>
      </c>
      <c r="B6" s="1">
        <v>45897</v>
      </c>
      <c r="C6" s="4">
        <v>0.10157407407407408</v>
      </c>
      <c r="D6" s="4">
        <v>0.98</v>
      </c>
      <c r="E6" s="4">
        <v>11.41</v>
      </c>
      <c r="F6" t="s">
        <v>428</v>
      </c>
      <c r="G6" t="s">
        <v>10</v>
      </c>
      <c r="L6" t="s">
        <v>426</v>
      </c>
      <c r="M6" s="1">
        <v>45896</v>
      </c>
      <c r="N6" s="3">
        <v>45896</v>
      </c>
      <c r="O6" s="2">
        <v>0.71619999999999995</v>
      </c>
      <c r="P6" s="1">
        <v>0</v>
      </c>
      <c r="Q6" s="1">
        <v>1</v>
      </c>
      <c r="R6" s="2" t="s">
        <v>0</v>
      </c>
      <c r="S6" s="2" t="s">
        <v>459</v>
      </c>
      <c r="T6" s="1">
        <v>229</v>
      </c>
      <c r="U6">
        <v>8776.9650000000001</v>
      </c>
      <c r="V6" s="1">
        <v>45898</v>
      </c>
    </row>
    <row r="7" spans="1:22" x14ac:dyDescent="0.15">
      <c r="A7" t="s">
        <v>426</v>
      </c>
      <c r="B7" s="1">
        <v>45897</v>
      </c>
      <c r="C7" s="4">
        <v>0.1228125</v>
      </c>
      <c r="D7" s="4">
        <v>0.99</v>
      </c>
      <c r="E7" s="4">
        <v>15.69</v>
      </c>
      <c r="F7" t="s">
        <v>427</v>
      </c>
      <c r="G7" t="s">
        <v>10</v>
      </c>
      <c r="L7" t="s">
        <v>426</v>
      </c>
      <c r="M7" s="1">
        <v>45896</v>
      </c>
      <c r="N7" s="3">
        <v>45896</v>
      </c>
      <c r="O7" s="2">
        <v>0.4647</v>
      </c>
      <c r="P7" s="1">
        <v>0</v>
      </c>
      <c r="Q7" s="1">
        <v>1</v>
      </c>
      <c r="R7" s="2" t="s">
        <v>0</v>
      </c>
      <c r="S7" s="2" t="s">
        <v>459</v>
      </c>
      <c r="T7" s="1">
        <v>228</v>
      </c>
      <c r="U7">
        <v>10611.781999999999</v>
      </c>
      <c r="V7" s="1">
        <v>45898</v>
      </c>
    </row>
    <row r="8" spans="1:22" x14ac:dyDescent="0.15">
      <c r="A8" t="s">
        <v>417</v>
      </c>
      <c r="B8" s="1">
        <v>45896</v>
      </c>
      <c r="C8" s="4">
        <v>4.3124999999999997E-2</v>
      </c>
      <c r="D8" s="4">
        <v>0.98</v>
      </c>
      <c r="E8" s="4">
        <v>7.84</v>
      </c>
      <c r="F8" t="s">
        <v>425</v>
      </c>
      <c r="G8" t="s">
        <v>10</v>
      </c>
      <c r="L8" t="s">
        <v>417</v>
      </c>
      <c r="M8" s="1">
        <v>45895</v>
      </c>
      <c r="N8" s="3">
        <v>45895</v>
      </c>
      <c r="O8" s="2">
        <v>0.92600000000000005</v>
      </c>
      <c r="P8" s="1">
        <v>0</v>
      </c>
      <c r="Q8" s="1">
        <v>1</v>
      </c>
      <c r="R8" s="2" t="s">
        <v>0</v>
      </c>
      <c r="S8" s="2" t="s">
        <v>459</v>
      </c>
      <c r="T8" s="1">
        <v>227</v>
      </c>
      <c r="U8">
        <v>3726.2489999999998</v>
      </c>
      <c r="V8" s="1">
        <v>45898</v>
      </c>
    </row>
    <row r="9" spans="1:22" x14ac:dyDescent="0.15">
      <c r="A9" t="s">
        <v>417</v>
      </c>
      <c r="B9" s="1">
        <v>45896</v>
      </c>
      <c r="C9" s="4">
        <v>8.8113425925925928E-2</v>
      </c>
      <c r="D9" s="4">
        <v>0.97</v>
      </c>
      <c r="E9" s="4">
        <v>11.05</v>
      </c>
      <c r="F9" t="s">
        <v>424</v>
      </c>
      <c r="G9" t="s">
        <v>10</v>
      </c>
      <c r="L9" t="s">
        <v>417</v>
      </c>
      <c r="M9" s="1">
        <v>45896</v>
      </c>
      <c r="N9" s="3">
        <v>45896</v>
      </c>
      <c r="O9" s="2">
        <v>0.73740000000000006</v>
      </c>
      <c r="P9" s="1">
        <v>0</v>
      </c>
      <c r="Q9" s="1">
        <v>1</v>
      </c>
      <c r="R9" s="2" t="s">
        <v>0</v>
      </c>
      <c r="S9" s="2" t="s">
        <v>459</v>
      </c>
      <c r="T9" s="1">
        <v>226</v>
      </c>
      <c r="U9">
        <v>7613.8419999999996</v>
      </c>
      <c r="V9" s="1">
        <v>45898</v>
      </c>
    </row>
    <row r="10" spans="1:22" x14ac:dyDescent="0.15">
      <c r="A10" t="s">
        <v>417</v>
      </c>
      <c r="B10" s="1">
        <v>45896</v>
      </c>
      <c r="C10" s="4">
        <v>0.1082638888888889</v>
      </c>
      <c r="D10" s="4">
        <v>0.96</v>
      </c>
      <c r="E10" s="4">
        <v>8.33</v>
      </c>
      <c r="F10" t="s">
        <v>423</v>
      </c>
      <c r="G10" t="s">
        <v>2</v>
      </c>
      <c r="H10" t="s">
        <v>422</v>
      </c>
      <c r="I10">
        <v>52</v>
      </c>
      <c r="K10" t="s">
        <v>15</v>
      </c>
      <c r="L10" t="s">
        <v>417</v>
      </c>
      <c r="M10" s="1">
        <v>45896</v>
      </c>
      <c r="N10" s="3">
        <v>45896</v>
      </c>
      <c r="O10" s="2">
        <v>0.8972</v>
      </c>
      <c r="P10" s="1">
        <v>1</v>
      </c>
      <c r="Q10" s="1">
        <v>0</v>
      </c>
      <c r="R10" s="2">
        <v>1.7160033436347992</v>
      </c>
      <c r="S10" s="2" t="s">
        <v>460</v>
      </c>
      <c r="T10" s="1">
        <v>225</v>
      </c>
      <c r="U10">
        <v>9354.9989999999998</v>
      </c>
      <c r="V10" s="1">
        <v>45898</v>
      </c>
    </row>
    <row r="11" spans="1:22" x14ac:dyDescent="0.15">
      <c r="A11" t="s">
        <v>417</v>
      </c>
      <c r="B11" s="1">
        <v>45896</v>
      </c>
      <c r="C11" s="4">
        <v>0.12844907407407408</v>
      </c>
      <c r="D11" s="4">
        <v>0.96</v>
      </c>
      <c r="E11" s="4">
        <v>10.83</v>
      </c>
      <c r="F11" t="s">
        <v>421</v>
      </c>
      <c r="G11" t="s">
        <v>10</v>
      </c>
      <c r="L11" t="s">
        <v>417</v>
      </c>
      <c r="M11" s="1">
        <v>45896</v>
      </c>
      <c r="N11" s="3">
        <v>45896</v>
      </c>
      <c r="O11" s="2">
        <v>0.75029999999999997</v>
      </c>
      <c r="P11" s="1">
        <v>0</v>
      </c>
      <c r="Q11" s="1">
        <v>1</v>
      </c>
      <c r="R11" s="2" t="s">
        <v>0</v>
      </c>
      <c r="S11" s="2" t="s">
        <v>459</v>
      </c>
      <c r="T11" s="1">
        <v>224</v>
      </c>
      <c r="U11">
        <v>11098.558000000001</v>
      </c>
      <c r="V11" s="1">
        <v>45898</v>
      </c>
    </row>
    <row r="12" spans="1:22" x14ac:dyDescent="0.15">
      <c r="A12" t="s">
        <v>417</v>
      </c>
      <c r="B12" s="1">
        <v>45896</v>
      </c>
      <c r="C12" s="4">
        <v>0.13362268518518519</v>
      </c>
      <c r="D12" s="4">
        <v>0.98</v>
      </c>
      <c r="E12" s="4">
        <v>9.2799999999999994</v>
      </c>
      <c r="F12" t="s">
        <v>420</v>
      </c>
      <c r="G12" t="s">
        <v>10</v>
      </c>
      <c r="H12" t="s">
        <v>419</v>
      </c>
      <c r="I12">
        <v>50</v>
      </c>
      <c r="K12" t="s">
        <v>62</v>
      </c>
      <c r="L12" t="s">
        <v>417</v>
      </c>
      <c r="M12" s="1">
        <v>45896</v>
      </c>
      <c r="N12" s="3">
        <v>45896</v>
      </c>
      <c r="O12" s="2">
        <v>0.84140000000000004</v>
      </c>
      <c r="P12" s="1">
        <v>0</v>
      </c>
      <c r="Q12" s="1">
        <v>1</v>
      </c>
      <c r="R12" s="2">
        <v>1.6989700043360187</v>
      </c>
      <c r="S12" s="2" t="s">
        <v>460</v>
      </c>
      <c r="T12" s="1">
        <v>223</v>
      </c>
      <c r="U12">
        <v>11545.130999999999</v>
      </c>
      <c r="V12" s="1">
        <v>45898</v>
      </c>
    </row>
    <row r="13" spans="1:22" x14ac:dyDescent="0.15">
      <c r="A13" t="s">
        <v>417</v>
      </c>
      <c r="B13" s="1">
        <v>45896</v>
      </c>
      <c r="C13" s="4">
        <v>0.13765046296296296</v>
      </c>
      <c r="D13" s="4">
        <v>0.96</v>
      </c>
      <c r="E13" s="4">
        <v>10.46</v>
      </c>
      <c r="F13" t="s">
        <v>418</v>
      </c>
      <c r="G13" t="s">
        <v>10</v>
      </c>
      <c r="L13" t="s">
        <v>417</v>
      </c>
      <c r="M13" s="1">
        <v>45896</v>
      </c>
      <c r="N13" s="3">
        <v>45896</v>
      </c>
      <c r="O13" s="2">
        <v>0.77200000000000002</v>
      </c>
      <c r="P13" s="1">
        <v>0</v>
      </c>
      <c r="Q13" s="1">
        <v>1</v>
      </c>
      <c r="R13" s="2" t="s">
        <v>0</v>
      </c>
      <c r="S13" s="2" t="s">
        <v>459</v>
      </c>
      <c r="T13" s="1">
        <v>222</v>
      </c>
      <c r="U13">
        <v>11893.267</v>
      </c>
      <c r="V13" s="1">
        <v>45898</v>
      </c>
    </row>
    <row r="14" spans="1:22" x14ac:dyDescent="0.15">
      <c r="A14" t="s">
        <v>415</v>
      </c>
      <c r="B14" s="1">
        <v>45894</v>
      </c>
      <c r="C14" s="4">
        <v>1.0590277777777778E-2</v>
      </c>
      <c r="D14" s="4">
        <v>0.96</v>
      </c>
      <c r="E14" s="4">
        <v>14.43</v>
      </c>
      <c r="F14" t="s">
        <v>416</v>
      </c>
      <c r="G14" t="s">
        <v>10</v>
      </c>
      <c r="L14" t="s">
        <v>415</v>
      </c>
      <c r="M14" s="1">
        <v>45894</v>
      </c>
      <c r="N14" s="3">
        <v>45894</v>
      </c>
      <c r="O14" s="2">
        <v>0.53879999999999995</v>
      </c>
      <c r="P14" s="1">
        <v>0</v>
      </c>
      <c r="Q14" s="1">
        <v>1</v>
      </c>
      <c r="R14" s="2" t="s">
        <v>0</v>
      </c>
      <c r="S14" s="2" t="s">
        <v>459</v>
      </c>
      <c r="T14" s="1">
        <v>221</v>
      </c>
      <c r="U14">
        <v>915.72699999999998</v>
      </c>
      <c r="V14" s="1">
        <v>45898</v>
      </c>
    </row>
    <row r="15" spans="1:22" x14ac:dyDescent="0.15">
      <c r="A15" t="s">
        <v>411</v>
      </c>
      <c r="B15" s="1">
        <v>45891</v>
      </c>
      <c r="C15" s="4">
        <v>3.6805555555555554E-3</v>
      </c>
      <c r="D15" s="4">
        <v>0.97</v>
      </c>
      <c r="E15" s="4">
        <v>8.85</v>
      </c>
      <c r="F15" t="s">
        <v>414</v>
      </c>
      <c r="G15" t="s">
        <v>2</v>
      </c>
      <c r="H15" t="s">
        <v>133</v>
      </c>
      <c r="L15" t="s">
        <v>411</v>
      </c>
      <c r="M15" s="1">
        <v>45891</v>
      </c>
      <c r="N15" s="3">
        <v>45891</v>
      </c>
      <c r="O15" s="2">
        <v>0.86660000000000004</v>
      </c>
      <c r="P15" s="1">
        <v>1</v>
      </c>
      <c r="Q15" s="1">
        <v>0</v>
      </c>
      <c r="R15" s="2" t="s">
        <v>0</v>
      </c>
      <c r="S15" s="2" t="s">
        <v>459</v>
      </c>
      <c r="T15" s="1">
        <v>220</v>
      </c>
      <c r="U15">
        <v>318.84899999999999</v>
      </c>
      <c r="V15" s="1">
        <v>45898</v>
      </c>
    </row>
    <row r="16" spans="1:22" x14ac:dyDescent="0.15">
      <c r="A16" t="s">
        <v>411</v>
      </c>
      <c r="B16" s="1">
        <v>45891</v>
      </c>
      <c r="C16" s="4">
        <v>0.10840277777777778</v>
      </c>
      <c r="D16" s="4">
        <v>0.98</v>
      </c>
      <c r="E16" s="4">
        <v>8.3699999999999992</v>
      </c>
      <c r="F16" t="s">
        <v>413</v>
      </c>
      <c r="G16" t="s">
        <v>10</v>
      </c>
      <c r="L16" t="s">
        <v>411</v>
      </c>
      <c r="M16" s="1">
        <v>45891</v>
      </c>
      <c r="N16" s="3">
        <v>45891</v>
      </c>
      <c r="O16" s="2">
        <v>0.89480000000000004</v>
      </c>
      <c r="P16" s="1">
        <v>0</v>
      </c>
      <c r="Q16" s="1">
        <v>1</v>
      </c>
      <c r="R16" s="2" t="s">
        <v>0</v>
      </c>
      <c r="S16" s="2" t="s">
        <v>459</v>
      </c>
      <c r="T16" s="1">
        <v>219</v>
      </c>
      <c r="U16">
        <v>9366.68</v>
      </c>
      <c r="V16" s="1">
        <v>45898</v>
      </c>
    </row>
    <row r="17" spans="1:22" x14ac:dyDescent="0.15">
      <c r="A17" t="s">
        <v>411</v>
      </c>
      <c r="B17" s="1">
        <v>45891</v>
      </c>
      <c r="C17" s="4">
        <v>0.11108796296296296</v>
      </c>
      <c r="D17" s="4">
        <v>0.96</v>
      </c>
      <c r="E17" s="4">
        <v>9.64</v>
      </c>
      <c r="F17" t="s">
        <v>412</v>
      </c>
      <c r="G17" t="s">
        <v>10</v>
      </c>
      <c r="L17" t="s">
        <v>411</v>
      </c>
      <c r="M17" s="1">
        <v>45891</v>
      </c>
      <c r="N17" s="3">
        <v>45891</v>
      </c>
      <c r="O17" s="2">
        <v>0.82020000000000004</v>
      </c>
      <c r="P17" s="1">
        <v>0</v>
      </c>
      <c r="Q17" s="1">
        <v>1</v>
      </c>
      <c r="R17" s="2" t="s">
        <v>0</v>
      </c>
      <c r="S17" s="2" t="s">
        <v>459</v>
      </c>
      <c r="T17" s="1">
        <v>218</v>
      </c>
      <c r="U17">
        <v>9598.6139999999996</v>
      </c>
      <c r="V17" s="1">
        <v>45898</v>
      </c>
    </row>
    <row r="18" spans="1:22" x14ac:dyDescent="0.15">
      <c r="A18" t="s">
        <v>404</v>
      </c>
      <c r="B18" s="1">
        <v>45891</v>
      </c>
      <c r="C18" s="4">
        <v>3.439814814814815E-2</v>
      </c>
      <c r="D18" s="4">
        <v>0.96</v>
      </c>
      <c r="E18" s="4">
        <v>7.98</v>
      </c>
      <c r="F18" t="s">
        <v>410</v>
      </c>
      <c r="G18" t="s">
        <v>2</v>
      </c>
      <c r="H18" t="s">
        <v>133</v>
      </c>
      <c r="L18" t="s">
        <v>402</v>
      </c>
      <c r="M18" s="1">
        <v>45890</v>
      </c>
      <c r="N18" s="3">
        <v>45890</v>
      </c>
      <c r="O18" s="2">
        <v>0.91769999999999996</v>
      </c>
      <c r="P18" s="1">
        <v>1</v>
      </c>
      <c r="Q18" s="1">
        <v>0</v>
      </c>
      <c r="R18" s="2" t="s">
        <v>0</v>
      </c>
      <c r="S18" s="2" t="s">
        <v>459</v>
      </c>
      <c r="T18" s="1">
        <v>217</v>
      </c>
      <c r="U18">
        <v>2972.4340000000002</v>
      </c>
      <c r="V18" s="1">
        <v>45898</v>
      </c>
    </row>
    <row r="19" spans="1:22" x14ac:dyDescent="0.15">
      <c r="A19" t="s">
        <v>404</v>
      </c>
      <c r="B19" s="1">
        <v>45891</v>
      </c>
      <c r="C19" s="4">
        <v>4.5034722222222219E-2</v>
      </c>
      <c r="D19" s="4">
        <v>0.97</v>
      </c>
      <c r="E19" s="4">
        <v>7.34</v>
      </c>
      <c r="F19" t="s">
        <v>409</v>
      </c>
      <c r="G19" t="s">
        <v>2</v>
      </c>
      <c r="H19" t="s">
        <v>408</v>
      </c>
      <c r="I19">
        <v>10.7</v>
      </c>
      <c r="K19" t="s">
        <v>83</v>
      </c>
      <c r="L19" t="s">
        <v>402</v>
      </c>
      <c r="M19" s="1">
        <v>45890</v>
      </c>
      <c r="N19" s="3">
        <v>45890</v>
      </c>
      <c r="O19" s="2">
        <v>0.95530000000000004</v>
      </c>
      <c r="P19" s="1">
        <v>1</v>
      </c>
      <c r="Q19" s="1">
        <v>0</v>
      </c>
      <c r="R19" s="2">
        <v>1.0293837776852097</v>
      </c>
      <c r="S19" s="2" t="s">
        <v>460</v>
      </c>
      <c r="T19" s="1">
        <v>216</v>
      </c>
      <c r="U19">
        <v>3891.056</v>
      </c>
      <c r="V19" s="1">
        <v>45898</v>
      </c>
    </row>
    <row r="20" spans="1:22" x14ac:dyDescent="0.15">
      <c r="A20" t="s">
        <v>404</v>
      </c>
      <c r="B20" s="1">
        <v>45891</v>
      </c>
      <c r="C20" s="4">
        <v>5.1828703703703703E-2</v>
      </c>
      <c r="D20" s="4">
        <v>1</v>
      </c>
      <c r="E20" s="4">
        <v>9.4600000000000009</v>
      </c>
      <c r="F20" t="s">
        <v>407</v>
      </c>
      <c r="G20" t="s">
        <v>10</v>
      </c>
      <c r="H20" t="s">
        <v>406</v>
      </c>
      <c r="I20">
        <v>125</v>
      </c>
      <c r="K20" t="s">
        <v>54</v>
      </c>
      <c r="L20" t="s">
        <v>402</v>
      </c>
      <c r="M20" s="1">
        <v>45890</v>
      </c>
      <c r="N20" s="3">
        <v>45890</v>
      </c>
      <c r="O20" s="2">
        <v>0.83079999999999998</v>
      </c>
      <c r="P20" s="1">
        <v>0</v>
      </c>
      <c r="Q20" s="1">
        <v>1</v>
      </c>
      <c r="R20" s="2">
        <v>2.0969100130080562</v>
      </c>
      <c r="S20" s="2" t="s">
        <v>460</v>
      </c>
      <c r="T20" s="1">
        <v>215</v>
      </c>
      <c r="U20">
        <v>4478.34</v>
      </c>
      <c r="V20" s="1">
        <v>45898</v>
      </c>
    </row>
    <row r="21" spans="1:22" x14ac:dyDescent="0.15">
      <c r="A21" t="s">
        <v>404</v>
      </c>
      <c r="B21" s="1">
        <v>45891</v>
      </c>
      <c r="C21" s="4">
        <v>5.2094907407407409E-2</v>
      </c>
      <c r="D21" s="4">
        <v>0.95</v>
      </c>
      <c r="E21" s="4">
        <v>10.65</v>
      </c>
      <c r="F21" t="s">
        <v>405</v>
      </c>
      <c r="G21" t="s">
        <v>10</v>
      </c>
      <c r="H21" t="s">
        <v>133</v>
      </c>
      <c r="L21" t="s">
        <v>402</v>
      </c>
      <c r="M21" s="1">
        <v>45890</v>
      </c>
      <c r="N21" s="3">
        <v>45890</v>
      </c>
      <c r="O21" s="2">
        <v>0.76090000000000002</v>
      </c>
      <c r="P21" s="1">
        <v>0</v>
      </c>
      <c r="Q21" s="1">
        <v>1</v>
      </c>
      <c r="R21" s="2" t="s">
        <v>0</v>
      </c>
      <c r="S21" s="2" t="s">
        <v>459</v>
      </c>
      <c r="T21" s="1">
        <v>214</v>
      </c>
      <c r="U21">
        <v>4501.3890000000001</v>
      </c>
      <c r="V21" s="1">
        <v>45898</v>
      </c>
    </row>
    <row r="22" spans="1:22" x14ac:dyDescent="0.15">
      <c r="A22" t="s">
        <v>404</v>
      </c>
      <c r="B22" s="1">
        <v>45891</v>
      </c>
      <c r="C22" s="4">
        <v>7.1759259259259259E-2</v>
      </c>
      <c r="D22" s="4">
        <v>0.98</v>
      </c>
      <c r="E22" s="4">
        <v>9.82</v>
      </c>
      <c r="F22" t="s">
        <v>403</v>
      </c>
      <c r="G22" t="s">
        <v>10</v>
      </c>
      <c r="L22" t="s">
        <v>402</v>
      </c>
      <c r="M22" s="1">
        <v>45890</v>
      </c>
      <c r="N22" s="3">
        <v>45890</v>
      </c>
      <c r="O22" s="2">
        <v>0.80959999999999999</v>
      </c>
      <c r="P22" s="1">
        <v>0</v>
      </c>
      <c r="Q22" s="1">
        <v>1</v>
      </c>
      <c r="R22" s="2" t="s">
        <v>0</v>
      </c>
      <c r="S22" s="2" t="s">
        <v>459</v>
      </c>
      <c r="T22" s="1">
        <v>213</v>
      </c>
      <c r="U22">
        <v>6200.8149999999996</v>
      </c>
      <c r="V22" s="1">
        <v>45898</v>
      </c>
    </row>
    <row r="23" spans="1:22" x14ac:dyDescent="0.15">
      <c r="A23" t="s">
        <v>398</v>
      </c>
      <c r="B23" s="1">
        <v>45889</v>
      </c>
      <c r="C23" s="4">
        <v>0.14310185185185184</v>
      </c>
      <c r="D23" s="4">
        <v>0.95</v>
      </c>
      <c r="E23" s="4">
        <v>12.04</v>
      </c>
      <c r="F23" t="s">
        <v>401</v>
      </c>
      <c r="G23" t="s">
        <v>10</v>
      </c>
      <c r="L23" t="s">
        <v>396</v>
      </c>
      <c r="M23" s="1">
        <v>45889</v>
      </c>
      <c r="N23" s="3">
        <v>45889</v>
      </c>
      <c r="O23" s="2">
        <v>0.67920000000000003</v>
      </c>
      <c r="P23" s="1">
        <v>0</v>
      </c>
      <c r="Q23" s="1">
        <v>1</v>
      </c>
      <c r="R23" s="2" t="s">
        <v>0</v>
      </c>
      <c r="S23" s="2" t="s">
        <v>459</v>
      </c>
      <c r="T23" s="1">
        <v>212</v>
      </c>
      <c r="U23">
        <v>12364.825999999999</v>
      </c>
      <c r="V23" s="1">
        <v>45898</v>
      </c>
    </row>
    <row r="24" spans="1:22" x14ac:dyDescent="0.15">
      <c r="A24" t="s">
        <v>398</v>
      </c>
      <c r="B24" s="1">
        <v>45889</v>
      </c>
      <c r="C24" s="4">
        <v>0.15090277777777777</v>
      </c>
      <c r="D24" s="4">
        <v>1</v>
      </c>
      <c r="E24" s="4">
        <v>14.62</v>
      </c>
      <c r="F24" t="s">
        <v>397</v>
      </c>
      <c r="G24" t="s">
        <v>10</v>
      </c>
      <c r="L24" t="s">
        <v>396</v>
      </c>
      <c r="M24" s="1">
        <v>45889</v>
      </c>
      <c r="N24" s="3">
        <v>45889</v>
      </c>
      <c r="O24" s="2">
        <v>0.52759999999999996</v>
      </c>
      <c r="P24" s="1">
        <v>0</v>
      </c>
      <c r="Q24" s="1">
        <v>1</v>
      </c>
      <c r="R24" s="2" t="s">
        <v>0</v>
      </c>
      <c r="S24" s="2" t="s">
        <v>459</v>
      </c>
      <c r="T24" s="1">
        <v>210</v>
      </c>
      <c r="U24">
        <v>13038.529</v>
      </c>
      <c r="V24" s="1">
        <v>45898</v>
      </c>
    </row>
    <row r="25" spans="1:22" x14ac:dyDescent="0.15">
      <c r="A25" t="s">
        <v>386</v>
      </c>
      <c r="B25" s="1">
        <v>45888</v>
      </c>
      <c r="C25" s="4">
        <v>5.6898148148148149E-2</v>
      </c>
      <c r="D25" s="4">
        <v>0.96</v>
      </c>
      <c r="E25" s="4">
        <v>8.75</v>
      </c>
      <c r="F25" t="s">
        <v>395</v>
      </c>
      <c r="G25" t="s">
        <v>2</v>
      </c>
      <c r="H25" t="s">
        <v>133</v>
      </c>
      <c r="L25" t="s">
        <v>383</v>
      </c>
      <c r="M25" s="1">
        <v>45888</v>
      </c>
      <c r="N25" s="3">
        <v>45888</v>
      </c>
      <c r="O25" s="2">
        <v>0.87250000000000005</v>
      </c>
      <c r="P25" s="1">
        <v>1</v>
      </c>
      <c r="Q25" s="1">
        <v>0</v>
      </c>
      <c r="R25" s="2" t="s">
        <v>0</v>
      </c>
      <c r="S25" s="2" t="s">
        <v>459</v>
      </c>
      <c r="T25" s="1">
        <v>209</v>
      </c>
      <c r="U25">
        <v>4916.2669999999998</v>
      </c>
      <c r="V25" s="1">
        <v>45898</v>
      </c>
    </row>
    <row r="26" spans="1:22" x14ac:dyDescent="0.15">
      <c r="A26" t="s">
        <v>386</v>
      </c>
      <c r="B26" s="1">
        <v>45888</v>
      </c>
      <c r="C26" s="4">
        <v>5.9421296296296298E-2</v>
      </c>
      <c r="D26" s="4">
        <v>0.95</v>
      </c>
      <c r="E26" s="4">
        <v>16.43</v>
      </c>
      <c r="F26" t="s">
        <v>394</v>
      </c>
      <c r="G26" t="s">
        <v>2</v>
      </c>
      <c r="L26" t="s">
        <v>383</v>
      </c>
      <c r="M26" s="1">
        <v>45888</v>
      </c>
      <c r="N26" s="3">
        <v>45888</v>
      </c>
      <c r="O26" s="2">
        <v>0.42130000000000001</v>
      </c>
      <c r="P26" s="1">
        <v>1</v>
      </c>
      <c r="Q26" s="1">
        <v>0</v>
      </c>
      <c r="R26" s="2" t="s">
        <v>0</v>
      </c>
      <c r="S26" s="2" t="s">
        <v>459</v>
      </c>
      <c r="T26" s="1">
        <v>208</v>
      </c>
      <c r="U26">
        <v>5134.7569999999996</v>
      </c>
      <c r="V26" s="1">
        <v>45898</v>
      </c>
    </row>
    <row r="27" spans="1:22" x14ac:dyDescent="0.15">
      <c r="A27" t="s">
        <v>386</v>
      </c>
      <c r="B27" s="1">
        <v>45888</v>
      </c>
      <c r="C27" s="4">
        <v>8.9629629629629629E-2</v>
      </c>
      <c r="D27" s="4">
        <v>0.96</v>
      </c>
      <c r="E27" s="4">
        <v>10.1</v>
      </c>
      <c r="F27" t="s">
        <v>393</v>
      </c>
      <c r="G27" t="s">
        <v>2</v>
      </c>
      <c r="H27" t="s">
        <v>133</v>
      </c>
      <c r="L27" t="s">
        <v>383</v>
      </c>
      <c r="M27" s="1">
        <v>45888</v>
      </c>
      <c r="N27" s="3">
        <v>45888</v>
      </c>
      <c r="O27" s="2">
        <v>0.79320000000000002</v>
      </c>
      <c r="P27" s="1">
        <v>1</v>
      </c>
      <c r="Q27" s="1">
        <v>0</v>
      </c>
      <c r="R27" s="2" t="s">
        <v>0</v>
      </c>
      <c r="S27" s="2" t="s">
        <v>459</v>
      </c>
      <c r="T27" s="1">
        <v>207</v>
      </c>
      <c r="U27">
        <v>7744.1530000000002</v>
      </c>
      <c r="V27" s="1">
        <v>45898</v>
      </c>
    </row>
    <row r="28" spans="1:22" x14ac:dyDescent="0.15">
      <c r="A28" t="s">
        <v>386</v>
      </c>
      <c r="B28" s="1">
        <v>45888</v>
      </c>
      <c r="C28" s="4">
        <v>0.11825231481481481</v>
      </c>
      <c r="D28" s="4">
        <v>0.99</v>
      </c>
      <c r="E28" s="4">
        <v>13.42</v>
      </c>
      <c r="F28" t="s">
        <v>390</v>
      </c>
      <c r="G28" t="s">
        <v>10</v>
      </c>
      <c r="H28" t="s">
        <v>389</v>
      </c>
      <c r="I28">
        <v>25</v>
      </c>
      <c r="K28" t="s">
        <v>62</v>
      </c>
      <c r="L28" t="s">
        <v>383</v>
      </c>
      <c r="M28" s="1">
        <v>45888</v>
      </c>
      <c r="N28" s="3">
        <v>45888</v>
      </c>
      <c r="O28" s="2">
        <v>0.59809999999999997</v>
      </c>
      <c r="P28" s="1">
        <v>0</v>
      </c>
      <c r="Q28" s="1">
        <v>1</v>
      </c>
      <c r="R28" s="2">
        <v>1.3979400086720377</v>
      </c>
      <c r="S28" s="2" t="s">
        <v>460</v>
      </c>
      <c r="T28" s="1">
        <v>205</v>
      </c>
      <c r="U28">
        <v>10217.653</v>
      </c>
      <c r="V28" s="1">
        <v>45898</v>
      </c>
    </row>
    <row r="29" spans="1:22" x14ac:dyDescent="0.15">
      <c r="A29" t="s">
        <v>386</v>
      </c>
      <c r="B29" s="1">
        <v>45888</v>
      </c>
      <c r="C29" s="4">
        <v>0.12608796296296296</v>
      </c>
      <c r="D29" s="4">
        <v>0.98</v>
      </c>
      <c r="E29" s="4">
        <v>11.18</v>
      </c>
      <c r="F29" t="s">
        <v>388</v>
      </c>
      <c r="G29" t="s">
        <v>10</v>
      </c>
      <c r="H29" t="s">
        <v>387</v>
      </c>
      <c r="I29">
        <v>43</v>
      </c>
      <c r="K29" t="s">
        <v>109</v>
      </c>
      <c r="L29" t="s">
        <v>383</v>
      </c>
      <c r="M29" s="1">
        <v>45888</v>
      </c>
      <c r="N29" s="3">
        <v>45888</v>
      </c>
      <c r="O29" s="2">
        <v>0.72970000000000002</v>
      </c>
      <c r="P29" s="1">
        <v>0</v>
      </c>
      <c r="Q29" s="1">
        <v>1</v>
      </c>
      <c r="R29" s="2">
        <v>1.6334684555795864</v>
      </c>
      <c r="S29" s="2" t="s">
        <v>460</v>
      </c>
      <c r="T29" s="1">
        <v>204</v>
      </c>
      <c r="U29">
        <v>10894.732</v>
      </c>
      <c r="V29" s="1">
        <v>45898</v>
      </c>
    </row>
    <row r="30" spans="1:22" x14ac:dyDescent="0.15">
      <c r="A30" t="s">
        <v>386</v>
      </c>
      <c r="B30" s="1">
        <v>45888</v>
      </c>
      <c r="C30" s="4">
        <v>0.13005787037037037</v>
      </c>
      <c r="D30" s="4">
        <v>0.96</v>
      </c>
      <c r="E30" s="4">
        <v>12.69</v>
      </c>
      <c r="F30" t="s">
        <v>385</v>
      </c>
      <c r="G30" t="s">
        <v>2</v>
      </c>
      <c r="H30" t="s">
        <v>384</v>
      </c>
      <c r="I30">
        <v>8.6</v>
      </c>
      <c r="K30" t="s">
        <v>83</v>
      </c>
      <c r="L30" t="s">
        <v>383</v>
      </c>
      <c r="M30" s="1">
        <v>45888</v>
      </c>
      <c r="N30" s="3">
        <v>45888</v>
      </c>
      <c r="O30" s="2">
        <v>0.64100000000000001</v>
      </c>
      <c r="P30" s="1">
        <v>1</v>
      </c>
      <c r="Q30" s="1">
        <v>0</v>
      </c>
      <c r="R30" s="2">
        <v>0.93449845124356767</v>
      </c>
      <c r="S30" s="2" t="s">
        <v>460</v>
      </c>
      <c r="T30" s="1">
        <v>203</v>
      </c>
      <c r="U30">
        <v>11237.114</v>
      </c>
      <c r="V30" s="1">
        <v>45898</v>
      </c>
    </row>
    <row r="31" spans="1:22" x14ac:dyDescent="0.15">
      <c r="A31" t="s">
        <v>378</v>
      </c>
      <c r="B31" s="1">
        <v>45884</v>
      </c>
      <c r="C31" s="4">
        <v>3.6979166666666667E-2</v>
      </c>
      <c r="D31" s="4">
        <v>0.99</v>
      </c>
      <c r="E31" s="4">
        <v>12.6</v>
      </c>
      <c r="F31" t="s">
        <v>382</v>
      </c>
      <c r="G31" t="s">
        <v>2</v>
      </c>
      <c r="L31" t="s">
        <v>376</v>
      </c>
      <c r="M31" s="1">
        <v>45884</v>
      </c>
      <c r="N31" s="3">
        <v>45884</v>
      </c>
      <c r="O31" s="2">
        <v>0.64629999999999999</v>
      </c>
      <c r="P31" s="1">
        <v>1</v>
      </c>
      <c r="Q31" s="1">
        <v>0</v>
      </c>
      <c r="R31" s="2" t="s">
        <v>0</v>
      </c>
      <c r="S31" s="2" t="s">
        <v>459</v>
      </c>
      <c r="T31" s="1">
        <v>202</v>
      </c>
      <c r="U31">
        <v>3195.3069999999998</v>
      </c>
      <c r="V31" s="1">
        <v>45898</v>
      </c>
    </row>
    <row r="32" spans="1:22" x14ac:dyDescent="0.15">
      <c r="A32" t="s">
        <v>378</v>
      </c>
      <c r="B32" s="1">
        <v>45884</v>
      </c>
      <c r="C32" s="4">
        <v>9.5659722222222215E-2</v>
      </c>
      <c r="D32" s="4">
        <v>0.96</v>
      </c>
      <c r="E32" s="4">
        <v>13.01</v>
      </c>
      <c r="F32" t="s">
        <v>381</v>
      </c>
      <c r="G32" t="s">
        <v>2</v>
      </c>
      <c r="L32" t="s">
        <v>376</v>
      </c>
      <c r="M32" s="1">
        <v>45884</v>
      </c>
      <c r="N32" s="3">
        <v>45884</v>
      </c>
      <c r="O32" s="2">
        <v>0.62219999999999998</v>
      </c>
      <c r="P32" s="1">
        <v>1</v>
      </c>
      <c r="Q32" s="1">
        <v>0</v>
      </c>
      <c r="R32" s="2" t="s">
        <v>0</v>
      </c>
      <c r="S32" s="2" t="s">
        <v>459</v>
      </c>
      <c r="T32" s="1">
        <v>201</v>
      </c>
      <c r="U32">
        <v>8265.8269999999993</v>
      </c>
      <c r="V32" s="1">
        <v>45898</v>
      </c>
    </row>
    <row r="33" spans="1:22" x14ac:dyDescent="0.15">
      <c r="A33" t="s">
        <v>378</v>
      </c>
      <c r="B33" s="1">
        <v>45884</v>
      </c>
      <c r="C33" s="4">
        <v>0.11809027777777778</v>
      </c>
      <c r="D33" s="4">
        <v>0.97</v>
      </c>
      <c r="E33" s="4">
        <v>12.98</v>
      </c>
      <c r="F33" t="s">
        <v>380</v>
      </c>
      <c r="G33" t="s">
        <v>2</v>
      </c>
      <c r="H33" t="s">
        <v>379</v>
      </c>
      <c r="I33">
        <v>44</v>
      </c>
      <c r="K33" t="s">
        <v>15</v>
      </c>
      <c r="L33" t="s">
        <v>376</v>
      </c>
      <c r="M33" s="1">
        <v>45884</v>
      </c>
      <c r="N33" s="3">
        <v>45884</v>
      </c>
      <c r="O33" s="2">
        <v>0.624</v>
      </c>
      <c r="P33" s="1">
        <v>1</v>
      </c>
      <c r="Q33" s="1">
        <v>0</v>
      </c>
      <c r="R33" s="2">
        <v>1.6434526764861874</v>
      </c>
      <c r="S33" s="2" t="s">
        <v>460</v>
      </c>
      <c r="T33" s="1">
        <v>200</v>
      </c>
      <c r="U33">
        <v>10203.468000000001</v>
      </c>
      <c r="V33" s="1">
        <v>45898</v>
      </c>
    </row>
    <row r="34" spans="1:22" x14ac:dyDescent="0.15">
      <c r="A34" t="s">
        <v>378</v>
      </c>
      <c r="B34" s="1">
        <v>45884</v>
      </c>
      <c r="C34" s="4">
        <v>0.12001157407407408</v>
      </c>
      <c r="D34" s="4">
        <v>0.98</v>
      </c>
      <c r="E34" s="4">
        <v>10.65</v>
      </c>
      <c r="F34" t="s">
        <v>377</v>
      </c>
      <c r="G34" t="s">
        <v>2</v>
      </c>
      <c r="H34" t="s">
        <v>133</v>
      </c>
      <c r="L34" t="s">
        <v>376</v>
      </c>
      <c r="M34" s="1">
        <v>45884</v>
      </c>
      <c r="N34" s="3">
        <v>45884</v>
      </c>
      <c r="O34" s="2">
        <v>0.76090000000000002</v>
      </c>
      <c r="P34" s="1">
        <v>1</v>
      </c>
      <c r="Q34" s="1">
        <v>0</v>
      </c>
      <c r="R34" s="2" t="s">
        <v>0</v>
      </c>
      <c r="S34" s="2" t="s">
        <v>459</v>
      </c>
      <c r="T34" s="1">
        <v>199</v>
      </c>
      <c r="U34">
        <v>10369.620000000001</v>
      </c>
      <c r="V34" s="1">
        <v>45898</v>
      </c>
    </row>
    <row r="35" spans="1:22" x14ac:dyDescent="0.15">
      <c r="A35" t="s">
        <v>373</v>
      </c>
      <c r="B35" s="1">
        <v>45883</v>
      </c>
      <c r="C35" s="4">
        <v>0.11582175925925926</v>
      </c>
      <c r="D35" s="4">
        <v>0.96</v>
      </c>
      <c r="E35" s="4">
        <v>10.65</v>
      </c>
      <c r="F35" t="s">
        <v>375</v>
      </c>
      <c r="G35" t="s">
        <v>2</v>
      </c>
      <c r="L35" t="s">
        <v>373</v>
      </c>
      <c r="M35" s="1">
        <v>45883</v>
      </c>
      <c r="N35" s="3">
        <v>45883</v>
      </c>
      <c r="O35" s="2">
        <v>0.76090000000000002</v>
      </c>
      <c r="P35" s="1">
        <v>1</v>
      </c>
      <c r="Q35" s="1">
        <v>0</v>
      </c>
      <c r="R35" s="2" t="s">
        <v>0</v>
      </c>
      <c r="S35" s="2" t="s">
        <v>459</v>
      </c>
      <c r="T35" s="1">
        <v>198</v>
      </c>
      <c r="U35">
        <v>10007.504999999999</v>
      </c>
      <c r="V35" s="1">
        <v>45898</v>
      </c>
    </row>
    <row r="36" spans="1:22" x14ac:dyDescent="0.15">
      <c r="A36" t="s">
        <v>373</v>
      </c>
      <c r="B36" s="1">
        <v>45883</v>
      </c>
      <c r="C36" s="4">
        <v>0.12319444444444444</v>
      </c>
      <c r="D36" s="4">
        <v>0.97</v>
      </c>
      <c r="E36" s="4">
        <v>10.72</v>
      </c>
      <c r="F36" t="s">
        <v>374</v>
      </c>
      <c r="G36" t="s">
        <v>2</v>
      </c>
      <c r="L36" t="s">
        <v>373</v>
      </c>
      <c r="M36" s="1">
        <v>45883</v>
      </c>
      <c r="N36" s="3">
        <v>45883</v>
      </c>
      <c r="O36" s="2">
        <v>0.75680000000000003</v>
      </c>
      <c r="P36" s="1">
        <v>1</v>
      </c>
      <c r="Q36" s="1">
        <v>0</v>
      </c>
      <c r="R36" s="2" t="s">
        <v>0</v>
      </c>
      <c r="S36" s="2" t="s">
        <v>459</v>
      </c>
      <c r="T36" s="1">
        <v>197</v>
      </c>
      <c r="U36">
        <v>10644.739</v>
      </c>
      <c r="V36" s="1">
        <v>45898</v>
      </c>
    </row>
    <row r="37" spans="1:22" x14ac:dyDescent="0.15">
      <c r="A37" t="s">
        <v>368</v>
      </c>
      <c r="B37" s="1">
        <v>45882</v>
      </c>
      <c r="C37" s="4">
        <v>4.9652777777777777E-3</v>
      </c>
      <c r="D37" s="4">
        <v>0.99</v>
      </c>
      <c r="E37" s="4">
        <v>9.3800000000000008</v>
      </c>
      <c r="F37" t="s">
        <v>372</v>
      </c>
      <c r="G37" t="s">
        <v>2</v>
      </c>
      <c r="H37" t="s">
        <v>133</v>
      </c>
      <c r="L37" t="s">
        <v>366</v>
      </c>
      <c r="M37" s="1">
        <v>45882</v>
      </c>
      <c r="N37" s="3">
        <v>45882</v>
      </c>
      <c r="O37" s="2">
        <v>0.83550000000000002</v>
      </c>
      <c r="P37" s="1">
        <v>1</v>
      </c>
      <c r="Q37" s="1">
        <v>0</v>
      </c>
      <c r="R37" s="2" t="s">
        <v>0</v>
      </c>
      <c r="S37" s="2" t="s">
        <v>459</v>
      </c>
      <c r="T37" s="1">
        <v>196</v>
      </c>
      <c r="U37">
        <v>429.279</v>
      </c>
      <c r="V37" s="1">
        <v>45898</v>
      </c>
    </row>
    <row r="38" spans="1:22" x14ac:dyDescent="0.15">
      <c r="A38" t="s">
        <v>368</v>
      </c>
      <c r="B38" s="1">
        <v>45882</v>
      </c>
      <c r="C38" s="4">
        <v>0.12045138888888889</v>
      </c>
      <c r="D38" s="4">
        <v>0.97</v>
      </c>
      <c r="E38" s="4">
        <v>10.46</v>
      </c>
      <c r="F38" t="s">
        <v>371</v>
      </c>
      <c r="G38" t="s">
        <v>2</v>
      </c>
      <c r="L38" t="s">
        <v>366</v>
      </c>
      <c r="M38" s="1">
        <v>45882</v>
      </c>
      <c r="N38" s="3">
        <v>45882</v>
      </c>
      <c r="O38" s="2">
        <v>0.77200000000000002</v>
      </c>
      <c r="P38" s="1">
        <v>1</v>
      </c>
      <c r="Q38" s="1">
        <v>0</v>
      </c>
      <c r="R38" s="2" t="s">
        <v>0</v>
      </c>
      <c r="S38" s="2" t="s">
        <v>459</v>
      </c>
      <c r="T38" s="1">
        <v>195</v>
      </c>
      <c r="U38">
        <v>10407.377</v>
      </c>
      <c r="V38" s="1">
        <v>45898</v>
      </c>
    </row>
    <row r="39" spans="1:22" x14ac:dyDescent="0.15">
      <c r="A39" t="s">
        <v>368</v>
      </c>
      <c r="B39" s="1">
        <v>45882</v>
      </c>
      <c r="C39" s="4">
        <v>0.12206018518518519</v>
      </c>
      <c r="D39" s="4">
        <v>0.98</v>
      </c>
      <c r="E39" s="4">
        <v>10.67</v>
      </c>
      <c r="F39" t="s">
        <v>370</v>
      </c>
      <c r="G39" t="s">
        <v>10</v>
      </c>
      <c r="L39" t="s">
        <v>366</v>
      </c>
      <c r="M39" s="1">
        <v>45882</v>
      </c>
      <c r="N39" s="3">
        <v>45882</v>
      </c>
      <c r="O39" s="2">
        <v>0.75970000000000004</v>
      </c>
      <c r="P39" s="1">
        <v>0</v>
      </c>
      <c r="Q39" s="1">
        <v>1</v>
      </c>
      <c r="R39" s="2" t="s">
        <v>0</v>
      </c>
      <c r="S39" s="2" t="s">
        <v>459</v>
      </c>
      <c r="T39" s="1">
        <v>194</v>
      </c>
      <c r="U39">
        <v>10546.147999999999</v>
      </c>
      <c r="V39" s="1">
        <v>45898</v>
      </c>
    </row>
    <row r="40" spans="1:22" x14ac:dyDescent="0.15">
      <c r="A40" t="s">
        <v>368</v>
      </c>
      <c r="B40" s="1">
        <v>45882</v>
      </c>
      <c r="C40" s="4">
        <v>0.1272337962962963</v>
      </c>
      <c r="D40" s="4">
        <v>0.95</v>
      </c>
      <c r="E40" s="4">
        <v>10.09</v>
      </c>
      <c r="F40" t="s">
        <v>369</v>
      </c>
      <c r="G40" t="s">
        <v>2</v>
      </c>
      <c r="H40" t="s">
        <v>133</v>
      </c>
      <c r="L40" t="s">
        <v>366</v>
      </c>
      <c r="M40" s="1">
        <v>45882</v>
      </c>
      <c r="N40" s="3">
        <v>45882</v>
      </c>
      <c r="O40" s="2">
        <v>0.79379999999999995</v>
      </c>
      <c r="P40" s="1">
        <v>1</v>
      </c>
      <c r="Q40" s="1">
        <v>0</v>
      </c>
      <c r="R40" s="2" t="s">
        <v>0</v>
      </c>
      <c r="S40" s="2" t="s">
        <v>459</v>
      </c>
      <c r="T40" s="1">
        <v>193</v>
      </c>
      <c r="U40">
        <v>10993.674000000001</v>
      </c>
      <c r="V40" s="1">
        <v>45898</v>
      </c>
    </row>
    <row r="41" spans="1:22" x14ac:dyDescent="0.15">
      <c r="A41" t="s">
        <v>368</v>
      </c>
      <c r="B41" s="1">
        <v>45882</v>
      </c>
      <c r="C41" s="4">
        <v>0.13234953703703703</v>
      </c>
      <c r="D41" s="4">
        <v>0.96</v>
      </c>
      <c r="E41" s="4">
        <v>10.82</v>
      </c>
      <c r="F41" t="s">
        <v>367</v>
      </c>
      <c r="G41" t="s">
        <v>2</v>
      </c>
      <c r="L41" t="s">
        <v>366</v>
      </c>
      <c r="M41" s="1">
        <v>45882</v>
      </c>
      <c r="N41" s="3">
        <v>45882</v>
      </c>
      <c r="O41" s="2">
        <v>0.75090000000000001</v>
      </c>
      <c r="P41" s="1">
        <v>1</v>
      </c>
      <c r="Q41" s="1">
        <v>0</v>
      </c>
      <c r="R41" s="2" t="s">
        <v>0</v>
      </c>
      <c r="S41" s="2" t="s">
        <v>459</v>
      </c>
      <c r="T41" s="1">
        <v>192</v>
      </c>
      <c r="U41">
        <v>11435.918</v>
      </c>
      <c r="V41" s="1">
        <v>45898</v>
      </c>
    </row>
    <row r="42" spans="1:22" x14ac:dyDescent="0.15">
      <c r="A42" t="s">
        <v>364</v>
      </c>
      <c r="B42" s="1">
        <v>45880</v>
      </c>
      <c r="C42" s="4">
        <v>8.4907407407407404E-2</v>
      </c>
      <c r="D42" s="4">
        <v>0.95</v>
      </c>
      <c r="E42" s="4">
        <v>9.91</v>
      </c>
      <c r="F42" t="s">
        <v>365</v>
      </c>
      <c r="G42" t="s">
        <v>10</v>
      </c>
      <c r="L42" t="s">
        <v>361</v>
      </c>
      <c r="M42" s="1">
        <v>45880</v>
      </c>
      <c r="N42" s="3">
        <v>45880</v>
      </c>
      <c r="O42" s="2">
        <v>0.80430000000000001</v>
      </c>
      <c r="P42" s="1">
        <v>0</v>
      </c>
      <c r="Q42" s="1">
        <v>1</v>
      </c>
      <c r="R42" s="2" t="s">
        <v>0</v>
      </c>
      <c r="S42" s="2" t="s">
        <v>459</v>
      </c>
      <c r="T42" s="1">
        <v>191</v>
      </c>
      <c r="U42">
        <v>7336.6589999999997</v>
      </c>
      <c r="V42" s="1">
        <v>45898</v>
      </c>
    </row>
    <row r="43" spans="1:22" x14ac:dyDescent="0.15">
      <c r="A43" t="s">
        <v>364</v>
      </c>
      <c r="B43" s="1">
        <v>45880</v>
      </c>
      <c r="C43" s="4">
        <v>0.10671296296296297</v>
      </c>
      <c r="D43" s="4">
        <v>0.98</v>
      </c>
      <c r="E43" s="4">
        <v>9.5399999999999991</v>
      </c>
      <c r="F43" t="s">
        <v>363</v>
      </c>
      <c r="G43" t="s">
        <v>10</v>
      </c>
      <c r="H43" t="s">
        <v>362</v>
      </c>
      <c r="I43">
        <v>65</v>
      </c>
      <c r="K43" t="s">
        <v>62</v>
      </c>
      <c r="L43" t="s">
        <v>361</v>
      </c>
      <c r="M43" s="1">
        <v>45880</v>
      </c>
      <c r="N43" s="3">
        <v>45880</v>
      </c>
      <c r="O43" s="2">
        <v>0.82609999999999995</v>
      </c>
      <c r="P43" s="1">
        <v>0</v>
      </c>
      <c r="Q43" s="1">
        <v>1</v>
      </c>
      <c r="R43" s="2">
        <v>1.8129133566428555</v>
      </c>
      <c r="S43" s="2" t="s">
        <v>460</v>
      </c>
      <c r="T43" s="1">
        <v>190</v>
      </c>
      <c r="U43">
        <v>9220.0460000000003</v>
      </c>
      <c r="V43" s="1">
        <v>45898</v>
      </c>
    </row>
    <row r="44" spans="1:22" x14ac:dyDescent="0.15">
      <c r="A44" t="s">
        <v>357</v>
      </c>
      <c r="B44" s="1">
        <v>45877</v>
      </c>
      <c r="C44" s="4">
        <v>5.4872685185185184E-2</v>
      </c>
      <c r="D44" s="4">
        <v>1</v>
      </c>
      <c r="E44" s="4">
        <v>16.149999999999999</v>
      </c>
      <c r="F44" t="s">
        <v>360</v>
      </c>
      <c r="G44" t="s">
        <v>10</v>
      </c>
      <c r="L44" t="s">
        <v>355</v>
      </c>
      <c r="M44" s="1">
        <v>45877</v>
      </c>
      <c r="N44" s="3">
        <v>45877</v>
      </c>
      <c r="O44" s="2">
        <v>0.43769999999999998</v>
      </c>
      <c r="P44" s="1">
        <v>0</v>
      </c>
      <c r="Q44" s="1">
        <v>1</v>
      </c>
      <c r="R44" s="2" t="s">
        <v>0</v>
      </c>
      <c r="S44" s="2" t="s">
        <v>459</v>
      </c>
      <c r="T44" s="1">
        <v>189</v>
      </c>
      <c r="U44">
        <v>4741.9030000000002</v>
      </c>
      <c r="V44" s="1">
        <v>45885</v>
      </c>
    </row>
    <row r="45" spans="1:22" x14ac:dyDescent="0.15">
      <c r="A45" t="s">
        <v>357</v>
      </c>
      <c r="B45" s="1">
        <v>45877</v>
      </c>
      <c r="C45" s="4">
        <v>0.12107638888888889</v>
      </c>
      <c r="D45" s="4">
        <v>0.98</v>
      </c>
      <c r="E45" s="4">
        <v>10.51</v>
      </c>
      <c r="F45" t="s">
        <v>359</v>
      </c>
      <c r="G45" t="s">
        <v>10</v>
      </c>
      <c r="H45" t="s">
        <v>358</v>
      </c>
      <c r="I45">
        <v>8.8000000000000007</v>
      </c>
      <c r="K45" t="s">
        <v>83</v>
      </c>
      <c r="L45" t="s">
        <v>355</v>
      </c>
      <c r="M45" s="1">
        <v>45877</v>
      </c>
      <c r="N45" s="3">
        <v>45877</v>
      </c>
      <c r="O45" s="2">
        <v>0.76910000000000001</v>
      </c>
      <c r="P45" s="1">
        <v>0</v>
      </c>
      <c r="Q45" s="1">
        <v>1</v>
      </c>
      <c r="R45" s="2">
        <v>0.94448267215016868</v>
      </c>
      <c r="S45" s="2" t="s">
        <v>460</v>
      </c>
      <c r="T45" s="1">
        <v>188</v>
      </c>
      <c r="U45">
        <v>10461.477999999999</v>
      </c>
      <c r="V45" s="1">
        <v>45885</v>
      </c>
    </row>
    <row r="46" spans="1:22" x14ac:dyDescent="0.15">
      <c r="A46" t="s">
        <v>357</v>
      </c>
      <c r="B46" s="1">
        <v>45877</v>
      </c>
      <c r="C46" s="4">
        <v>0.12568287037037038</v>
      </c>
      <c r="D46" s="4">
        <v>1</v>
      </c>
      <c r="E46" s="4">
        <v>16.899999999999999</v>
      </c>
      <c r="F46" t="s">
        <v>356</v>
      </c>
      <c r="G46" t="s">
        <v>10</v>
      </c>
      <c r="L46" t="s">
        <v>355</v>
      </c>
      <c r="M46" s="1">
        <v>45877</v>
      </c>
      <c r="N46" s="3">
        <v>45877</v>
      </c>
      <c r="O46" s="2">
        <v>0.39369999999999999</v>
      </c>
      <c r="P46" s="1">
        <v>0</v>
      </c>
      <c r="Q46" s="1">
        <v>1</v>
      </c>
      <c r="R46" s="2" t="s">
        <v>0</v>
      </c>
      <c r="S46" s="2" t="s">
        <v>459</v>
      </c>
      <c r="T46" s="1">
        <v>187</v>
      </c>
      <c r="U46">
        <v>10859.558000000001</v>
      </c>
      <c r="V46" s="1">
        <v>45885</v>
      </c>
    </row>
    <row r="47" spans="1:22" x14ac:dyDescent="0.15">
      <c r="A47" t="s">
        <v>354</v>
      </c>
      <c r="B47" s="1">
        <v>45876</v>
      </c>
      <c r="C47" s="4">
        <v>6.8009259259259255E-2</v>
      </c>
      <c r="D47" s="4">
        <v>0.98</v>
      </c>
      <c r="E47" s="4">
        <v>12.25</v>
      </c>
      <c r="F47" t="s">
        <v>353</v>
      </c>
      <c r="G47" t="s">
        <v>2</v>
      </c>
      <c r="L47" t="s">
        <v>352</v>
      </c>
      <c r="M47" s="1">
        <v>45876</v>
      </c>
      <c r="N47" s="3">
        <v>45876</v>
      </c>
      <c r="O47" s="2">
        <v>0.66690000000000005</v>
      </c>
      <c r="P47" s="1">
        <v>1</v>
      </c>
      <c r="Q47" s="1">
        <v>0</v>
      </c>
      <c r="R47" s="2" t="s">
        <v>0</v>
      </c>
      <c r="S47" s="2" t="s">
        <v>459</v>
      </c>
      <c r="T47" s="1">
        <v>186</v>
      </c>
      <c r="U47">
        <v>5876.5829999999996</v>
      </c>
      <c r="V47" s="1">
        <v>45885</v>
      </c>
    </row>
    <row r="48" spans="1:22" x14ac:dyDescent="0.15">
      <c r="A48" t="s">
        <v>349</v>
      </c>
      <c r="B48" s="1">
        <v>45875</v>
      </c>
      <c r="C48" s="4">
        <v>9.256944444444444E-2</v>
      </c>
      <c r="D48" s="4">
        <v>0.97</v>
      </c>
      <c r="E48" s="4">
        <v>11.29</v>
      </c>
      <c r="F48" t="s">
        <v>351</v>
      </c>
      <c r="G48" t="s">
        <v>2</v>
      </c>
      <c r="L48" t="s">
        <v>346</v>
      </c>
      <c r="M48" s="1">
        <v>45875</v>
      </c>
      <c r="N48" s="3">
        <v>45875</v>
      </c>
      <c r="O48" s="2">
        <v>0.72330000000000005</v>
      </c>
      <c r="P48" s="1">
        <v>1</v>
      </c>
      <c r="Q48" s="1">
        <v>0</v>
      </c>
      <c r="R48" s="2" t="s">
        <v>0</v>
      </c>
      <c r="S48" s="2" t="s">
        <v>459</v>
      </c>
      <c r="T48" s="1">
        <v>185</v>
      </c>
      <c r="U48">
        <v>7998.0630000000001</v>
      </c>
      <c r="V48" s="1">
        <v>45885</v>
      </c>
    </row>
    <row r="49" spans="1:22" x14ac:dyDescent="0.15">
      <c r="A49" t="s">
        <v>349</v>
      </c>
      <c r="B49" s="1">
        <v>45875</v>
      </c>
      <c r="C49" s="4">
        <v>0.11221064814814814</v>
      </c>
      <c r="D49" s="4">
        <v>0.97</v>
      </c>
      <c r="E49" s="4">
        <v>10.35</v>
      </c>
      <c r="F49" t="s">
        <v>350</v>
      </c>
      <c r="G49" t="s">
        <v>10</v>
      </c>
      <c r="L49" t="s">
        <v>346</v>
      </c>
      <c r="M49" s="1">
        <v>45875</v>
      </c>
      <c r="N49" s="3">
        <v>45875</v>
      </c>
      <c r="O49" s="2">
        <v>0.77849999999999997</v>
      </c>
      <c r="P49" s="1">
        <v>0</v>
      </c>
      <c r="Q49" s="1">
        <v>1</v>
      </c>
      <c r="R49" s="2" t="s">
        <v>0</v>
      </c>
      <c r="S49" s="2" t="s">
        <v>459</v>
      </c>
      <c r="T49" s="1">
        <v>184</v>
      </c>
      <c r="U49">
        <v>9695.5380000000005</v>
      </c>
      <c r="V49" s="1">
        <v>45885</v>
      </c>
    </row>
    <row r="50" spans="1:22" x14ac:dyDescent="0.15">
      <c r="A50" t="s">
        <v>349</v>
      </c>
      <c r="B50" s="1">
        <v>45875</v>
      </c>
      <c r="C50" s="4">
        <v>0.13790509259259259</v>
      </c>
      <c r="D50" s="4">
        <v>0.94</v>
      </c>
      <c r="E50" s="4">
        <v>10.81</v>
      </c>
      <c r="F50" t="s">
        <v>348</v>
      </c>
      <c r="G50" t="s">
        <v>2</v>
      </c>
      <c r="H50" t="s">
        <v>347</v>
      </c>
      <c r="I50">
        <v>70</v>
      </c>
      <c r="K50" t="s">
        <v>15</v>
      </c>
      <c r="L50" t="s">
        <v>346</v>
      </c>
      <c r="M50" s="1">
        <v>45875</v>
      </c>
      <c r="N50" s="3">
        <v>45875</v>
      </c>
      <c r="O50" s="2">
        <v>0.75149999999999995</v>
      </c>
      <c r="P50" s="1">
        <v>1</v>
      </c>
      <c r="Q50" s="1">
        <v>0</v>
      </c>
      <c r="R50" s="2">
        <v>1.8450980400142569</v>
      </c>
      <c r="S50" s="2" t="s">
        <v>460</v>
      </c>
      <c r="T50" s="1">
        <v>183</v>
      </c>
      <c r="U50">
        <v>11915.462</v>
      </c>
      <c r="V50" s="1">
        <v>45885</v>
      </c>
    </row>
    <row r="51" spans="1:22" x14ac:dyDescent="0.15">
      <c r="A51" t="s">
        <v>339</v>
      </c>
      <c r="B51" s="1">
        <v>45875</v>
      </c>
      <c r="C51" s="4">
        <v>2.7546296296296298E-2</v>
      </c>
      <c r="D51" s="4">
        <v>0.94</v>
      </c>
      <c r="E51" s="4">
        <v>10.26</v>
      </c>
      <c r="F51" t="s">
        <v>345</v>
      </c>
      <c r="G51" t="s">
        <v>2</v>
      </c>
      <c r="L51" t="s">
        <v>336</v>
      </c>
      <c r="M51" s="1">
        <v>45874</v>
      </c>
      <c r="N51" s="3">
        <v>45874</v>
      </c>
      <c r="O51" s="2">
        <v>0.78380000000000005</v>
      </c>
      <c r="P51" s="1">
        <v>1</v>
      </c>
      <c r="Q51" s="1">
        <v>0</v>
      </c>
      <c r="R51" s="2" t="s">
        <v>0</v>
      </c>
      <c r="S51" s="2" t="s">
        <v>459</v>
      </c>
      <c r="T51" s="1">
        <v>182</v>
      </c>
      <c r="U51">
        <v>2380.3609999999999</v>
      </c>
      <c r="V51" s="1">
        <v>45885</v>
      </c>
    </row>
    <row r="52" spans="1:22" x14ac:dyDescent="0.15">
      <c r="A52" t="s">
        <v>339</v>
      </c>
      <c r="B52" s="1">
        <v>45875</v>
      </c>
      <c r="C52" s="4">
        <v>3.4282407407407407E-2</v>
      </c>
      <c r="D52" s="4">
        <v>0.98</v>
      </c>
      <c r="E52" s="4">
        <v>10</v>
      </c>
      <c r="F52" t="s">
        <v>344</v>
      </c>
      <c r="G52" t="s">
        <v>10</v>
      </c>
      <c r="L52" t="s">
        <v>336</v>
      </c>
      <c r="M52" s="1">
        <v>45874</v>
      </c>
      <c r="N52" s="3">
        <v>45874</v>
      </c>
      <c r="O52" s="2">
        <v>0.79910000000000003</v>
      </c>
      <c r="P52" s="1">
        <v>0</v>
      </c>
      <c r="Q52" s="1">
        <v>1</v>
      </c>
      <c r="R52" s="2" t="s">
        <v>0</v>
      </c>
      <c r="S52" s="2" t="s">
        <v>459</v>
      </c>
      <c r="T52" s="1">
        <v>181</v>
      </c>
      <c r="U52">
        <v>2962.3649999999998</v>
      </c>
      <c r="V52" s="1">
        <v>45885</v>
      </c>
    </row>
    <row r="53" spans="1:22" x14ac:dyDescent="0.15">
      <c r="A53" t="s">
        <v>339</v>
      </c>
      <c r="B53" s="1">
        <v>45875</v>
      </c>
      <c r="C53" s="4">
        <v>7.8136574074074081E-2</v>
      </c>
      <c r="D53" s="4">
        <v>0.96</v>
      </c>
      <c r="E53" s="4">
        <v>10.19</v>
      </c>
      <c r="F53" t="s">
        <v>343</v>
      </c>
      <c r="G53" t="s">
        <v>10</v>
      </c>
      <c r="L53" t="s">
        <v>336</v>
      </c>
      <c r="M53" s="1">
        <v>45874</v>
      </c>
      <c r="N53" s="3">
        <v>45874</v>
      </c>
      <c r="O53" s="2">
        <v>0.78790000000000004</v>
      </c>
      <c r="P53" s="1">
        <v>0</v>
      </c>
      <c r="Q53" s="1">
        <v>1</v>
      </c>
      <c r="R53" s="2" t="s">
        <v>0</v>
      </c>
      <c r="S53" s="2" t="s">
        <v>459</v>
      </c>
      <c r="T53" s="1">
        <v>180</v>
      </c>
      <c r="U53">
        <v>6751.6390000000001</v>
      </c>
      <c r="V53" s="1">
        <v>45885</v>
      </c>
    </row>
    <row r="54" spans="1:22" x14ac:dyDescent="0.15">
      <c r="A54" t="s">
        <v>339</v>
      </c>
      <c r="B54" s="1">
        <v>45875</v>
      </c>
      <c r="C54" s="4">
        <v>0.12980324074074073</v>
      </c>
      <c r="D54" s="4">
        <v>0.94</v>
      </c>
      <c r="E54" s="4">
        <v>12.52</v>
      </c>
      <c r="F54" t="s">
        <v>342</v>
      </c>
      <c r="G54" t="s">
        <v>10</v>
      </c>
      <c r="H54" t="s">
        <v>341</v>
      </c>
      <c r="I54">
        <v>3</v>
      </c>
      <c r="K54" t="s">
        <v>83</v>
      </c>
      <c r="L54" t="s">
        <v>336</v>
      </c>
      <c r="M54" s="1">
        <v>45874</v>
      </c>
      <c r="N54" s="3">
        <v>45874</v>
      </c>
      <c r="O54" s="2">
        <v>0.65100000000000002</v>
      </c>
      <c r="P54" s="1">
        <v>0</v>
      </c>
      <c r="Q54" s="1">
        <v>1</v>
      </c>
      <c r="R54" s="2">
        <v>0.47712125471966244</v>
      </c>
      <c r="S54" s="2" t="s">
        <v>460</v>
      </c>
      <c r="T54" s="1">
        <v>179</v>
      </c>
      <c r="U54">
        <v>11215.596</v>
      </c>
      <c r="V54" s="1">
        <v>45885</v>
      </c>
    </row>
    <row r="55" spans="1:22" x14ac:dyDescent="0.15">
      <c r="A55" t="s">
        <v>339</v>
      </c>
      <c r="B55" s="1">
        <v>45875</v>
      </c>
      <c r="C55" s="4">
        <v>0.13093750000000001</v>
      </c>
      <c r="D55" s="4">
        <v>0.96</v>
      </c>
      <c r="E55" s="4">
        <v>12.92</v>
      </c>
      <c r="F55" t="s">
        <v>340</v>
      </c>
      <c r="G55" t="s">
        <v>10</v>
      </c>
      <c r="L55" t="s">
        <v>336</v>
      </c>
      <c r="M55" s="1">
        <v>45874</v>
      </c>
      <c r="N55" s="3">
        <v>45874</v>
      </c>
      <c r="O55" s="2">
        <v>0.62749999999999995</v>
      </c>
      <c r="P55" s="1">
        <v>0</v>
      </c>
      <c r="Q55" s="1">
        <v>1</v>
      </c>
      <c r="R55" s="2" t="s">
        <v>0</v>
      </c>
      <c r="S55" s="2" t="s">
        <v>459</v>
      </c>
      <c r="T55" s="1">
        <v>178</v>
      </c>
      <c r="U55">
        <v>11313.076999999999</v>
      </c>
      <c r="V55" s="1">
        <v>45885</v>
      </c>
    </row>
    <row r="56" spans="1:22" x14ac:dyDescent="0.15">
      <c r="A56" t="s">
        <v>339</v>
      </c>
      <c r="B56" s="1">
        <v>45875</v>
      </c>
      <c r="C56" s="4">
        <v>0.13967592592592593</v>
      </c>
      <c r="D56" s="4">
        <v>0.97</v>
      </c>
      <c r="E56" s="4">
        <v>9.76</v>
      </c>
      <c r="F56" t="s">
        <v>338</v>
      </c>
      <c r="G56" t="s">
        <v>10</v>
      </c>
      <c r="H56" t="s">
        <v>337</v>
      </c>
      <c r="I56">
        <v>100</v>
      </c>
      <c r="J56">
        <v>3100</v>
      </c>
      <c r="K56" t="s">
        <v>54</v>
      </c>
      <c r="L56" t="s">
        <v>336</v>
      </c>
      <c r="M56" s="1">
        <v>45874</v>
      </c>
      <c r="N56" s="3">
        <v>45874</v>
      </c>
      <c r="O56" s="2">
        <v>0.81320000000000003</v>
      </c>
      <c r="P56" s="1">
        <v>0</v>
      </c>
      <c r="Q56" s="1">
        <v>1</v>
      </c>
      <c r="R56" s="2">
        <v>2</v>
      </c>
      <c r="S56" s="2" t="s">
        <v>460</v>
      </c>
      <c r="T56" s="1">
        <v>177</v>
      </c>
      <c r="U56">
        <v>12068.434999999999</v>
      </c>
      <c r="V56" s="1">
        <v>45885</v>
      </c>
    </row>
    <row r="57" spans="1:22" x14ac:dyDescent="0.15">
      <c r="A57" t="s">
        <v>328</v>
      </c>
      <c r="B57" s="1">
        <v>45874</v>
      </c>
      <c r="C57" s="4">
        <v>5.8912037037037041E-3</v>
      </c>
      <c r="D57" s="4">
        <v>0.98</v>
      </c>
      <c r="E57" s="4">
        <v>10.6</v>
      </c>
      <c r="F57" t="s">
        <v>335</v>
      </c>
      <c r="G57" t="s">
        <v>2</v>
      </c>
      <c r="L57" t="s">
        <v>326</v>
      </c>
      <c r="M57" s="1">
        <v>45873</v>
      </c>
      <c r="N57" s="3">
        <v>45873</v>
      </c>
      <c r="O57" s="2">
        <v>0.76380000000000003</v>
      </c>
      <c r="P57" s="1">
        <v>1</v>
      </c>
      <c r="Q57" s="1">
        <v>0</v>
      </c>
      <c r="R57" s="2" t="s">
        <v>0</v>
      </c>
      <c r="S57" s="2" t="s">
        <v>459</v>
      </c>
      <c r="T57" s="1">
        <v>176</v>
      </c>
      <c r="U57">
        <v>509.483</v>
      </c>
      <c r="V57" s="1">
        <v>45885</v>
      </c>
    </row>
    <row r="58" spans="1:22" x14ac:dyDescent="0.15">
      <c r="A58" t="s">
        <v>328</v>
      </c>
      <c r="B58" s="1">
        <v>45874</v>
      </c>
      <c r="C58" s="4">
        <v>0.11869212962962963</v>
      </c>
      <c r="D58" s="4">
        <v>0.95</v>
      </c>
      <c r="E58" s="4">
        <v>11.91</v>
      </c>
      <c r="F58" t="s">
        <v>334</v>
      </c>
      <c r="G58" t="s">
        <v>2</v>
      </c>
      <c r="H58" t="s">
        <v>333</v>
      </c>
      <c r="I58">
        <v>24</v>
      </c>
      <c r="K58" t="s">
        <v>62</v>
      </c>
      <c r="L58" t="s">
        <v>326</v>
      </c>
      <c r="M58" s="1">
        <v>45873</v>
      </c>
      <c r="N58" s="3">
        <v>45873</v>
      </c>
      <c r="O58" s="2">
        <v>0.68679999999999997</v>
      </c>
      <c r="P58" s="1">
        <v>1</v>
      </c>
      <c r="Q58" s="1">
        <v>0</v>
      </c>
      <c r="R58" s="2">
        <v>1.3802112417116059</v>
      </c>
      <c r="S58" s="2" t="s">
        <v>460</v>
      </c>
      <c r="T58" s="1">
        <v>175</v>
      </c>
      <c r="U58">
        <v>10255.446</v>
      </c>
      <c r="V58" s="1">
        <v>45885</v>
      </c>
    </row>
    <row r="59" spans="1:22" x14ac:dyDescent="0.15">
      <c r="A59" t="s">
        <v>328</v>
      </c>
      <c r="B59" s="1">
        <v>45874</v>
      </c>
      <c r="C59" s="4">
        <v>0.13160879629629629</v>
      </c>
      <c r="D59" s="4">
        <v>0.98</v>
      </c>
      <c r="E59" s="4">
        <v>16.64</v>
      </c>
      <c r="F59" t="s">
        <v>332</v>
      </c>
      <c r="G59" t="s">
        <v>10</v>
      </c>
      <c r="H59" t="s">
        <v>331</v>
      </c>
      <c r="I59">
        <v>16.100000000000001</v>
      </c>
      <c r="K59" t="s">
        <v>62</v>
      </c>
      <c r="L59" t="s">
        <v>326</v>
      </c>
      <c r="M59" s="1">
        <v>45873</v>
      </c>
      <c r="N59" s="3">
        <v>45873</v>
      </c>
      <c r="O59" s="2">
        <v>0.40889999999999999</v>
      </c>
      <c r="P59" s="1">
        <v>0</v>
      </c>
      <c r="Q59" s="1">
        <v>1</v>
      </c>
      <c r="R59" s="2">
        <v>1.2068258760318498</v>
      </c>
      <c r="S59" s="2" t="s">
        <v>460</v>
      </c>
      <c r="T59" s="1">
        <v>174</v>
      </c>
      <c r="U59">
        <v>11371.411</v>
      </c>
      <c r="V59" s="1">
        <v>45885</v>
      </c>
    </row>
    <row r="60" spans="1:22" x14ac:dyDescent="0.15">
      <c r="A60" t="s">
        <v>328</v>
      </c>
      <c r="B60" s="1">
        <v>45874</v>
      </c>
      <c r="C60" s="4">
        <v>0.13693287037037036</v>
      </c>
      <c r="D60" s="4">
        <v>0.97</v>
      </c>
      <c r="E60" s="4">
        <v>10.86</v>
      </c>
      <c r="F60" t="s">
        <v>330</v>
      </c>
      <c r="G60" t="s">
        <v>10</v>
      </c>
      <c r="L60" t="s">
        <v>326</v>
      </c>
      <c r="M60" s="1">
        <v>45873</v>
      </c>
      <c r="N60" s="3">
        <v>45873</v>
      </c>
      <c r="O60" s="2">
        <v>0.74850000000000005</v>
      </c>
      <c r="P60" s="1">
        <v>0</v>
      </c>
      <c r="Q60" s="1">
        <v>1</v>
      </c>
      <c r="R60" s="2" t="s">
        <v>0</v>
      </c>
      <c r="S60" s="2" t="s">
        <v>459</v>
      </c>
      <c r="T60" s="1">
        <v>173</v>
      </c>
      <c r="U60">
        <v>11831.433999999999</v>
      </c>
      <c r="V60" s="1">
        <v>45885</v>
      </c>
    </row>
    <row r="61" spans="1:22" x14ac:dyDescent="0.15">
      <c r="A61" t="s">
        <v>328</v>
      </c>
      <c r="B61" s="1">
        <v>45874</v>
      </c>
      <c r="C61" s="4">
        <v>0.13704861111111111</v>
      </c>
      <c r="D61" s="4">
        <v>0.99</v>
      </c>
      <c r="E61" s="4">
        <v>15.09</v>
      </c>
      <c r="F61" t="s">
        <v>329</v>
      </c>
      <c r="G61" t="s">
        <v>10</v>
      </c>
      <c r="L61" t="s">
        <v>326</v>
      </c>
      <c r="M61" s="1">
        <v>45873</v>
      </c>
      <c r="N61" s="3">
        <v>45873</v>
      </c>
      <c r="O61" s="2">
        <v>0.5</v>
      </c>
      <c r="P61" s="1">
        <v>0</v>
      </c>
      <c r="Q61" s="1">
        <v>1</v>
      </c>
      <c r="R61" s="2" t="s">
        <v>0</v>
      </c>
      <c r="S61" s="2" t="s">
        <v>459</v>
      </c>
      <c r="T61" s="1">
        <v>172</v>
      </c>
      <c r="U61">
        <v>11841.999</v>
      </c>
      <c r="V61" s="1">
        <v>45885</v>
      </c>
    </row>
    <row r="62" spans="1:22" x14ac:dyDescent="0.15">
      <c r="A62" t="s">
        <v>328</v>
      </c>
      <c r="B62" s="1">
        <v>45874</v>
      </c>
      <c r="C62" s="4">
        <v>0.13723379629629628</v>
      </c>
      <c r="D62" s="4">
        <v>1</v>
      </c>
      <c r="E62" s="4">
        <v>13.05</v>
      </c>
      <c r="F62" t="s">
        <v>327</v>
      </c>
      <c r="G62" t="s">
        <v>10</v>
      </c>
      <c r="L62" t="s">
        <v>326</v>
      </c>
      <c r="M62" s="1">
        <v>45873</v>
      </c>
      <c r="N62" s="3">
        <v>45873</v>
      </c>
      <c r="O62" s="2">
        <v>0.61990000000000001</v>
      </c>
      <c r="P62" s="1">
        <v>0</v>
      </c>
      <c r="Q62" s="1">
        <v>1</v>
      </c>
      <c r="R62" s="2" t="s">
        <v>0</v>
      </c>
      <c r="S62" s="2" t="s">
        <v>459</v>
      </c>
      <c r="T62" s="1">
        <v>171</v>
      </c>
      <c r="U62">
        <v>11857.844999999999</v>
      </c>
      <c r="V62" s="1">
        <v>45885</v>
      </c>
    </row>
    <row r="63" spans="1:22" x14ac:dyDescent="0.15">
      <c r="A63" t="s">
        <v>325</v>
      </c>
      <c r="B63" s="1">
        <v>45871</v>
      </c>
      <c r="C63" s="4">
        <v>4.3773148148148151E-2</v>
      </c>
      <c r="D63" s="4">
        <v>0.95</v>
      </c>
      <c r="E63" s="4">
        <v>16.75</v>
      </c>
      <c r="F63" t="s">
        <v>324</v>
      </c>
      <c r="G63" t="s">
        <v>10</v>
      </c>
      <c r="L63" t="s">
        <v>323</v>
      </c>
      <c r="M63" s="1">
        <v>45870</v>
      </c>
      <c r="N63" s="3">
        <v>45870</v>
      </c>
      <c r="O63" s="2">
        <v>0.40250000000000002</v>
      </c>
      <c r="P63" s="1">
        <v>0</v>
      </c>
      <c r="Q63" s="1">
        <v>1</v>
      </c>
      <c r="R63" s="2" t="s">
        <v>0</v>
      </c>
      <c r="S63" s="2" t="s">
        <v>459</v>
      </c>
      <c r="T63" s="1">
        <v>170</v>
      </c>
      <c r="U63">
        <v>3782.86</v>
      </c>
      <c r="V63" s="1">
        <v>45885</v>
      </c>
    </row>
    <row r="64" spans="1:22" x14ac:dyDescent="0.15">
      <c r="A64" t="s">
        <v>315</v>
      </c>
      <c r="B64" s="1">
        <v>45868</v>
      </c>
      <c r="C64" s="4">
        <v>1.2766203703703703E-2</v>
      </c>
      <c r="D64" s="4">
        <v>0.97</v>
      </c>
      <c r="E64" s="4">
        <v>14.66</v>
      </c>
      <c r="F64" t="s">
        <v>317</v>
      </c>
      <c r="G64" t="s">
        <v>10</v>
      </c>
      <c r="L64" t="s">
        <v>313</v>
      </c>
      <c r="M64" s="1">
        <v>45868</v>
      </c>
      <c r="N64" s="3">
        <v>45868</v>
      </c>
      <c r="O64" s="2">
        <v>0.52529999999999999</v>
      </c>
      <c r="P64" s="1">
        <v>0</v>
      </c>
      <c r="Q64" s="1">
        <v>1</v>
      </c>
      <c r="R64" s="2" t="s">
        <v>0</v>
      </c>
      <c r="S64" s="2" t="s">
        <v>459</v>
      </c>
      <c r="T64" s="1">
        <v>168</v>
      </c>
      <c r="U64">
        <v>1103.492</v>
      </c>
      <c r="V64" s="1">
        <v>45885</v>
      </c>
    </row>
    <row r="65" spans="1:22" x14ac:dyDescent="0.15">
      <c r="A65" t="s">
        <v>315</v>
      </c>
      <c r="B65" s="1">
        <v>45868</v>
      </c>
      <c r="C65" s="4">
        <v>3.7743055555555557E-2</v>
      </c>
      <c r="D65" s="4">
        <v>0.97</v>
      </c>
      <c r="E65" s="4">
        <v>17.63</v>
      </c>
      <c r="F65" t="s">
        <v>316</v>
      </c>
      <c r="G65" t="s">
        <v>10</v>
      </c>
      <c r="L65" t="s">
        <v>313</v>
      </c>
      <c r="M65" s="1">
        <v>45868</v>
      </c>
      <c r="N65" s="3">
        <v>45868</v>
      </c>
      <c r="O65" s="2">
        <v>0.3508</v>
      </c>
      <c r="P65" s="1">
        <v>0</v>
      </c>
      <c r="Q65" s="1">
        <v>1</v>
      </c>
      <c r="R65" s="2" t="s">
        <v>0</v>
      </c>
      <c r="S65" s="2" t="s">
        <v>459</v>
      </c>
      <c r="T65" s="1">
        <v>167</v>
      </c>
      <c r="U65">
        <v>3261.0169999999998</v>
      </c>
      <c r="V65" s="1">
        <v>45885</v>
      </c>
    </row>
    <row r="66" spans="1:22" x14ac:dyDescent="0.15">
      <c r="A66" t="s">
        <v>307</v>
      </c>
      <c r="B66" s="1">
        <v>45868</v>
      </c>
      <c r="C66" s="4">
        <v>4.6458333333333331E-2</v>
      </c>
      <c r="D66" s="4">
        <v>0.97</v>
      </c>
      <c r="E66" s="4">
        <v>11.4</v>
      </c>
      <c r="F66" t="s">
        <v>312</v>
      </c>
      <c r="G66" t="s">
        <v>10</v>
      </c>
      <c r="L66" t="s">
        <v>304</v>
      </c>
      <c r="M66" s="1">
        <v>45867</v>
      </c>
      <c r="N66" s="3">
        <v>45867</v>
      </c>
      <c r="O66" s="2">
        <v>0.71679999999999999</v>
      </c>
      <c r="P66" s="1">
        <v>0</v>
      </c>
      <c r="Q66" s="1">
        <v>1</v>
      </c>
      <c r="R66" s="2" t="s">
        <v>0</v>
      </c>
      <c r="S66" s="2" t="s">
        <v>459</v>
      </c>
      <c r="T66" s="1">
        <v>165</v>
      </c>
      <c r="U66">
        <v>4014.5729999999999</v>
      </c>
      <c r="V66" s="1">
        <v>45885</v>
      </c>
    </row>
    <row r="67" spans="1:22" x14ac:dyDescent="0.15">
      <c r="A67" t="s">
        <v>307</v>
      </c>
      <c r="B67" s="1">
        <v>45868</v>
      </c>
      <c r="C67" s="4">
        <v>5.8773148148148151E-2</v>
      </c>
      <c r="D67" s="4">
        <v>0.95</v>
      </c>
      <c r="E67" s="4">
        <v>15.42</v>
      </c>
      <c r="F67" t="s">
        <v>311</v>
      </c>
      <c r="G67" t="s">
        <v>10</v>
      </c>
      <c r="L67" t="s">
        <v>304</v>
      </c>
      <c r="M67" s="1">
        <v>45867</v>
      </c>
      <c r="N67" s="3">
        <v>45867</v>
      </c>
      <c r="O67" s="2">
        <v>0.48060000000000003</v>
      </c>
      <c r="P67" s="1">
        <v>0</v>
      </c>
      <c r="Q67" s="1">
        <v>1</v>
      </c>
      <c r="R67" s="2" t="s">
        <v>0</v>
      </c>
      <c r="S67" s="2" t="s">
        <v>459</v>
      </c>
      <c r="T67" s="1">
        <v>164</v>
      </c>
      <c r="U67">
        <v>5078.723</v>
      </c>
      <c r="V67" s="1">
        <v>45885</v>
      </c>
    </row>
    <row r="68" spans="1:22" x14ac:dyDescent="0.15">
      <c r="A68" t="s">
        <v>307</v>
      </c>
      <c r="B68" s="1">
        <v>45868</v>
      </c>
      <c r="C68" s="4">
        <v>7.3298611111111106E-2</v>
      </c>
      <c r="D68" s="4">
        <v>0.97</v>
      </c>
      <c r="E68" s="4">
        <v>8.84</v>
      </c>
      <c r="F68" t="s">
        <v>310</v>
      </c>
      <c r="G68" t="s">
        <v>10</v>
      </c>
      <c r="L68" t="s">
        <v>304</v>
      </c>
      <c r="M68" s="1">
        <v>45867</v>
      </c>
      <c r="N68" s="3">
        <v>45867</v>
      </c>
      <c r="O68" s="2">
        <v>0.86719999999999997</v>
      </c>
      <c r="P68" s="1">
        <v>0</v>
      </c>
      <c r="Q68" s="1">
        <v>1</v>
      </c>
      <c r="R68" s="2" t="s">
        <v>0</v>
      </c>
      <c r="S68" s="2" t="s">
        <v>459</v>
      </c>
      <c r="T68" s="1">
        <v>163</v>
      </c>
      <c r="U68">
        <v>6333.0370000000003</v>
      </c>
      <c r="V68" s="1">
        <v>45885</v>
      </c>
    </row>
    <row r="69" spans="1:22" x14ac:dyDescent="0.15">
      <c r="A69" t="s">
        <v>307</v>
      </c>
      <c r="B69" s="1">
        <v>45868</v>
      </c>
      <c r="C69" s="4">
        <v>7.4282407407407408E-2</v>
      </c>
      <c r="D69" s="4">
        <v>0.99</v>
      </c>
      <c r="E69" s="4">
        <v>13.32</v>
      </c>
      <c r="F69" t="s">
        <v>309</v>
      </c>
      <c r="G69" t="s">
        <v>10</v>
      </c>
      <c r="H69" t="s">
        <v>308</v>
      </c>
      <c r="I69">
        <v>18.399999999999999</v>
      </c>
      <c r="K69" t="s">
        <v>62</v>
      </c>
      <c r="L69" t="s">
        <v>304</v>
      </c>
      <c r="M69" s="1">
        <v>45867</v>
      </c>
      <c r="N69" s="3">
        <v>45867</v>
      </c>
      <c r="O69" s="2">
        <v>0.60399999999999998</v>
      </c>
      <c r="P69" s="1">
        <v>0</v>
      </c>
      <c r="Q69" s="1">
        <v>1</v>
      </c>
      <c r="R69" s="2">
        <v>1.2648178230095364</v>
      </c>
      <c r="S69" s="2" t="s">
        <v>460</v>
      </c>
      <c r="T69" s="1">
        <v>162</v>
      </c>
      <c r="U69">
        <v>6418.0339999999997</v>
      </c>
      <c r="V69" s="1">
        <v>45885</v>
      </c>
    </row>
    <row r="70" spans="1:22" x14ac:dyDescent="0.15">
      <c r="A70" t="s">
        <v>307</v>
      </c>
      <c r="B70" s="1">
        <v>45868</v>
      </c>
      <c r="C70" s="4">
        <v>8.8877314814814812E-2</v>
      </c>
      <c r="D70" s="4">
        <v>0.98</v>
      </c>
      <c r="E70" s="4">
        <v>13.28</v>
      </c>
      <c r="F70" t="s">
        <v>306</v>
      </c>
      <c r="G70" t="s">
        <v>10</v>
      </c>
      <c r="H70" t="s">
        <v>305</v>
      </c>
      <c r="I70">
        <v>12</v>
      </c>
      <c r="K70" t="s">
        <v>62</v>
      </c>
      <c r="L70" t="s">
        <v>304</v>
      </c>
      <c r="M70" s="1">
        <v>45867</v>
      </c>
      <c r="N70" s="3">
        <v>45867</v>
      </c>
      <c r="O70" s="2">
        <v>0.60629999999999995</v>
      </c>
      <c r="P70" s="1">
        <v>0</v>
      </c>
      <c r="Q70" s="1">
        <v>1</v>
      </c>
      <c r="R70" s="2">
        <v>1.0791812460476249</v>
      </c>
      <c r="S70" s="2" t="s">
        <v>460</v>
      </c>
      <c r="T70" s="1">
        <v>161</v>
      </c>
      <c r="U70">
        <v>7679.5519999999997</v>
      </c>
      <c r="V70" s="1">
        <v>45885</v>
      </c>
    </row>
    <row r="71" spans="1:22" x14ac:dyDescent="0.15">
      <c r="A71" t="s">
        <v>303</v>
      </c>
      <c r="B71" s="1">
        <v>45866</v>
      </c>
      <c r="C71" s="4">
        <v>8.6921296296296302E-2</v>
      </c>
      <c r="D71" s="4">
        <v>0.98</v>
      </c>
      <c r="E71" s="4">
        <v>10.71</v>
      </c>
      <c r="F71" t="s">
        <v>302</v>
      </c>
      <c r="G71" t="s">
        <v>10</v>
      </c>
      <c r="H71" t="s">
        <v>301</v>
      </c>
      <c r="I71">
        <v>10</v>
      </c>
      <c r="K71" t="s">
        <v>83</v>
      </c>
      <c r="L71" t="s">
        <v>300</v>
      </c>
      <c r="M71" s="1">
        <v>45866</v>
      </c>
      <c r="N71" s="3">
        <v>45866</v>
      </c>
      <c r="O71" s="2">
        <v>0.75729999999999997</v>
      </c>
      <c r="P71" s="1">
        <v>0</v>
      </c>
      <c r="Q71" s="1">
        <v>1</v>
      </c>
      <c r="R71" s="2">
        <v>1</v>
      </c>
      <c r="S71" s="2" t="s">
        <v>460</v>
      </c>
      <c r="T71" s="1">
        <v>160</v>
      </c>
      <c r="U71">
        <v>7510.7560000000003</v>
      </c>
      <c r="V71" s="1">
        <v>45885</v>
      </c>
    </row>
    <row r="72" spans="1:22" x14ac:dyDescent="0.15">
      <c r="A72" t="s">
        <v>299</v>
      </c>
      <c r="B72" s="1">
        <v>45864</v>
      </c>
      <c r="C72" s="4">
        <v>3.2037037037037037E-2</v>
      </c>
      <c r="D72" s="4">
        <v>0.98</v>
      </c>
      <c r="E72" s="4">
        <v>12.08</v>
      </c>
      <c r="F72" t="s">
        <v>298</v>
      </c>
      <c r="G72" t="s">
        <v>10</v>
      </c>
      <c r="L72" t="s">
        <v>297</v>
      </c>
      <c r="M72" s="1">
        <v>45863</v>
      </c>
      <c r="N72" s="3">
        <v>45863</v>
      </c>
      <c r="O72" s="2">
        <v>0.67689999999999995</v>
      </c>
      <c r="P72" s="1">
        <v>0</v>
      </c>
      <c r="Q72" s="1">
        <v>1</v>
      </c>
      <c r="R72" s="2" t="s">
        <v>0</v>
      </c>
      <c r="S72" s="2" t="s">
        <v>459</v>
      </c>
      <c r="T72" s="1">
        <v>159</v>
      </c>
      <c r="U72">
        <v>2768.2849999999999</v>
      </c>
      <c r="V72" s="1">
        <v>45885</v>
      </c>
    </row>
    <row r="73" spans="1:22" x14ac:dyDescent="0.15">
      <c r="A73" t="s">
        <v>292</v>
      </c>
      <c r="B73" s="1">
        <v>45863</v>
      </c>
      <c r="C73" s="4">
        <v>7.3032407407407404E-3</v>
      </c>
      <c r="D73" s="4">
        <v>0.99</v>
      </c>
      <c r="E73" s="4">
        <v>13.55</v>
      </c>
      <c r="F73" t="s">
        <v>296</v>
      </c>
      <c r="G73" t="s">
        <v>10</v>
      </c>
      <c r="L73" t="s">
        <v>290</v>
      </c>
      <c r="M73" s="1">
        <v>45862</v>
      </c>
      <c r="N73" s="3">
        <v>45862</v>
      </c>
      <c r="O73" s="2">
        <v>0.59050000000000002</v>
      </c>
      <c r="P73" s="1">
        <v>0</v>
      </c>
      <c r="Q73" s="1">
        <v>1</v>
      </c>
      <c r="R73" s="2" t="s">
        <v>0</v>
      </c>
      <c r="S73" s="2" t="s">
        <v>459</v>
      </c>
      <c r="T73" s="1">
        <v>158</v>
      </c>
      <c r="U73">
        <v>631.93600000000004</v>
      </c>
      <c r="V73" s="1">
        <v>45885</v>
      </c>
    </row>
    <row r="74" spans="1:22" x14ac:dyDescent="0.15">
      <c r="A74" t="s">
        <v>292</v>
      </c>
      <c r="B74" s="1">
        <v>45863</v>
      </c>
      <c r="C74" s="4">
        <v>0.12569444444444444</v>
      </c>
      <c r="D74" s="4">
        <v>0.99</v>
      </c>
      <c r="E74" s="4">
        <v>13.94</v>
      </c>
      <c r="F74" t="s">
        <v>295</v>
      </c>
      <c r="G74" t="s">
        <v>10</v>
      </c>
      <c r="H74" t="s">
        <v>294</v>
      </c>
      <c r="I74">
        <v>51</v>
      </c>
      <c r="K74" t="s">
        <v>62</v>
      </c>
      <c r="L74" t="s">
        <v>290</v>
      </c>
      <c r="M74" s="1">
        <v>45862</v>
      </c>
      <c r="N74" s="3">
        <v>45862</v>
      </c>
      <c r="O74" s="2">
        <v>0.56759999999999999</v>
      </c>
      <c r="P74" s="1">
        <v>0</v>
      </c>
      <c r="Q74" s="1">
        <v>1</v>
      </c>
      <c r="R74" s="2">
        <v>1.7075701760979363</v>
      </c>
      <c r="S74" s="2" t="s">
        <v>460</v>
      </c>
      <c r="T74" s="1">
        <v>157</v>
      </c>
      <c r="U74">
        <v>10860.558000000001</v>
      </c>
      <c r="V74" s="1">
        <v>45885</v>
      </c>
    </row>
    <row r="75" spans="1:22" x14ac:dyDescent="0.15">
      <c r="A75" t="s">
        <v>292</v>
      </c>
      <c r="B75" s="1">
        <v>45863</v>
      </c>
      <c r="C75" s="4">
        <v>0.14024305555555555</v>
      </c>
      <c r="D75" s="4">
        <v>0.98</v>
      </c>
      <c r="E75" s="4">
        <v>10.210000000000001</v>
      </c>
      <c r="F75" t="s">
        <v>293</v>
      </c>
      <c r="G75" t="s">
        <v>10</v>
      </c>
      <c r="L75" t="s">
        <v>290</v>
      </c>
      <c r="M75" s="1">
        <v>45862</v>
      </c>
      <c r="N75" s="3">
        <v>45862</v>
      </c>
      <c r="O75" s="2">
        <v>0.78669999999999995</v>
      </c>
      <c r="P75" s="1">
        <v>0</v>
      </c>
      <c r="Q75" s="1">
        <v>1</v>
      </c>
      <c r="R75" s="2" t="s">
        <v>0</v>
      </c>
      <c r="S75" s="2" t="s">
        <v>459</v>
      </c>
      <c r="T75" s="1">
        <v>156</v>
      </c>
      <c r="U75">
        <v>12117.708000000001</v>
      </c>
      <c r="V75" s="1">
        <v>45885</v>
      </c>
    </row>
    <row r="76" spans="1:22" x14ac:dyDescent="0.15">
      <c r="A76" t="s">
        <v>292</v>
      </c>
      <c r="B76" s="1">
        <v>45863</v>
      </c>
      <c r="C76" s="4">
        <v>0.14379629629629628</v>
      </c>
      <c r="D76" s="4">
        <v>0.99</v>
      </c>
      <c r="E76" s="4">
        <v>16.850000000000001</v>
      </c>
      <c r="F76" t="s">
        <v>291</v>
      </c>
      <c r="G76" t="s">
        <v>10</v>
      </c>
      <c r="L76" t="s">
        <v>290</v>
      </c>
      <c r="M76" s="1">
        <v>45862</v>
      </c>
      <c r="N76" s="3">
        <v>45862</v>
      </c>
      <c r="O76" s="2">
        <v>0.39660000000000001</v>
      </c>
      <c r="P76" s="1">
        <v>0</v>
      </c>
      <c r="Q76" s="1">
        <v>1</v>
      </c>
      <c r="R76" s="2" t="s">
        <v>0</v>
      </c>
      <c r="S76" s="2" t="s">
        <v>459</v>
      </c>
      <c r="T76" s="1">
        <v>155</v>
      </c>
      <c r="U76">
        <v>12424.072</v>
      </c>
      <c r="V76" s="1">
        <v>45885</v>
      </c>
    </row>
    <row r="77" spans="1:22" x14ac:dyDescent="0.15">
      <c r="A77" t="s">
        <v>285</v>
      </c>
      <c r="B77" s="1">
        <v>45862</v>
      </c>
      <c r="C77" s="4">
        <v>5.9479166666666666E-2</v>
      </c>
      <c r="D77" s="4">
        <v>0.96</v>
      </c>
      <c r="E77" s="4">
        <v>10.84</v>
      </c>
      <c r="F77" t="s">
        <v>287</v>
      </c>
      <c r="G77" t="s">
        <v>2</v>
      </c>
      <c r="H77" t="s">
        <v>286</v>
      </c>
      <c r="I77">
        <v>150</v>
      </c>
      <c r="J77">
        <v>4150</v>
      </c>
      <c r="K77" t="s">
        <v>138</v>
      </c>
      <c r="L77" t="s">
        <v>282</v>
      </c>
      <c r="M77" s="1">
        <v>45861</v>
      </c>
      <c r="N77" s="3">
        <v>45861</v>
      </c>
      <c r="O77" s="2">
        <v>0.74970000000000003</v>
      </c>
      <c r="P77" s="1">
        <v>1</v>
      </c>
      <c r="Q77" s="1">
        <v>0</v>
      </c>
      <c r="R77" s="2">
        <v>2.1760912590556813</v>
      </c>
      <c r="S77" s="2" t="s">
        <v>460</v>
      </c>
      <c r="T77" s="1">
        <v>153</v>
      </c>
      <c r="U77">
        <v>5139.1019999999999</v>
      </c>
      <c r="V77" s="1">
        <v>45885</v>
      </c>
    </row>
    <row r="78" spans="1:22" x14ac:dyDescent="0.15">
      <c r="A78" t="s">
        <v>285</v>
      </c>
      <c r="B78" s="1">
        <v>45862</v>
      </c>
      <c r="C78" s="4">
        <v>9.0543981481481475E-2</v>
      </c>
      <c r="D78" s="4">
        <v>0.98</v>
      </c>
      <c r="E78" s="4">
        <v>15.91</v>
      </c>
      <c r="F78" t="s">
        <v>284</v>
      </c>
      <c r="G78" t="s">
        <v>10</v>
      </c>
      <c r="H78" t="s">
        <v>283</v>
      </c>
      <c r="I78">
        <v>11.4</v>
      </c>
      <c r="K78" t="s">
        <v>62</v>
      </c>
      <c r="L78" t="s">
        <v>282</v>
      </c>
      <c r="M78" s="1">
        <v>45861</v>
      </c>
      <c r="N78" s="3">
        <v>45861</v>
      </c>
      <c r="O78" s="2">
        <v>0.45179999999999998</v>
      </c>
      <c r="P78" s="1">
        <v>0</v>
      </c>
      <c r="Q78" s="1">
        <v>1</v>
      </c>
      <c r="R78" s="2">
        <v>1.0569048513364727</v>
      </c>
      <c r="S78" s="2" t="s">
        <v>460</v>
      </c>
      <c r="T78" s="1">
        <v>152</v>
      </c>
      <c r="U78">
        <v>7823.902</v>
      </c>
      <c r="V78" s="1">
        <v>45885</v>
      </c>
    </row>
    <row r="79" spans="1:22" x14ac:dyDescent="0.15">
      <c r="A79" t="s">
        <v>276</v>
      </c>
      <c r="B79" s="1">
        <v>45861</v>
      </c>
      <c r="C79" s="4">
        <v>8.4942129629629631E-2</v>
      </c>
      <c r="D79" s="4">
        <v>1</v>
      </c>
      <c r="E79" s="4">
        <v>15.27</v>
      </c>
      <c r="F79" t="s">
        <v>281</v>
      </c>
      <c r="G79" t="s">
        <v>10</v>
      </c>
      <c r="L79" t="s">
        <v>273</v>
      </c>
      <c r="M79" s="1">
        <v>45860</v>
      </c>
      <c r="N79" s="3">
        <v>45860</v>
      </c>
      <c r="O79" s="2">
        <v>0.4894</v>
      </c>
      <c r="P79" s="1">
        <v>0</v>
      </c>
      <c r="Q79" s="1">
        <v>1</v>
      </c>
      <c r="R79" s="2" t="s">
        <v>0</v>
      </c>
      <c r="S79" s="2" t="s">
        <v>459</v>
      </c>
      <c r="T79" s="1">
        <v>151</v>
      </c>
      <c r="U79">
        <v>7339.26</v>
      </c>
      <c r="V79" s="1">
        <v>45885</v>
      </c>
    </row>
    <row r="80" spans="1:22" x14ac:dyDescent="0.15">
      <c r="A80" t="s">
        <v>276</v>
      </c>
      <c r="B80" s="1">
        <v>45861</v>
      </c>
      <c r="C80" s="4">
        <v>9.268518518518519E-2</v>
      </c>
      <c r="D80" s="4">
        <v>0.97</v>
      </c>
      <c r="E80" s="4">
        <v>11</v>
      </c>
      <c r="F80" t="s">
        <v>280</v>
      </c>
      <c r="G80" t="s">
        <v>2</v>
      </c>
      <c r="H80" t="s">
        <v>279</v>
      </c>
      <c r="I80">
        <v>93</v>
      </c>
      <c r="K80" t="s">
        <v>62</v>
      </c>
      <c r="L80" t="s">
        <v>273</v>
      </c>
      <c r="M80" s="1">
        <v>45860</v>
      </c>
      <c r="N80" s="3">
        <v>45860</v>
      </c>
      <c r="O80" s="2">
        <v>0.74029999999999996</v>
      </c>
      <c r="P80" s="1">
        <v>1</v>
      </c>
      <c r="Q80" s="1">
        <v>0</v>
      </c>
      <c r="R80" s="2">
        <v>1.968482948553935</v>
      </c>
      <c r="S80" s="2" t="s">
        <v>460</v>
      </c>
      <c r="T80" s="1">
        <v>150</v>
      </c>
      <c r="U80">
        <v>8008.1679999999997</v>
      </c>
      <c r="V80" s="1">
        <v>45885</v>
      </c>
    </row>
    <row r="81" spans="1:22" x14ac:dyDescent="0.15">
      <c r="A81" t="s">
        <v>276</v>
      </c>
      <c r="B81" s="1">
        <v>45861</v>
      </c>
      <c r="C81" s="4">
        <v>0.11487268518518519</v>
      </c>
      <c r="D81" s="4">
        <v>0.97</v>
      </c>
      <c r="E81" s="4">
        <v>14.11</v>
      </c>
      <c r="F81" t="s">
        <v>278</v>
      </c>
      <c r="G81" t="s">
        <v>10</v>
      </c>
      <c r="H81" t="s">
        <v>277</v>
      </c>
      <c r="I81">
        <v>9</v>
      </c>
      <c r="K81" t="s">
        <v>83</v>
      </c>
      <c r="L81" t="s">
        <v>273</v>
      </c>
      <c r="M81" s="1">
        <v>45860</v>
      </c>
      <c r="N81" s="3">
        <v>45860</v>
      </c>
      <c r="O81" s="2">
        <v>0.55759999999999998</v>
      </c>
      <c r="P81" s="1">
        <v>0</v>
      </c>
      <c r="Q81" s="1">
        <v>1</v>
      </c>
      <c r="R81" s="2">
        <v>0.95424250943932487</v>
      </c>
      <c r="S81" s="2" t="s">
        <v>460</v>
      </c>
      <c r="T81" s="1">
        <v>149</v>
      </c>
      <c r="U81">
        <v>9925.5759999999991</v>
      </c>
      <c r="V81" s="1">
        <v>45885</v>
      </c>
    </row>
    <row r="82" spans="1:22" x14ac:dyDescent="0.15">
      <c r="A82" t="s">
        <v>276</v>
      </c>
      <c r="B82" s="1">
        <v>45861</v>
      </c>
      <c r="C82" s="4">
        <v>0.11877314814814814</v>
      </c>
      <c r="D82" s="4">
        <v>0.97</v>
      </c>
      <c r="E82" s="4">
        <v>9.32</v>
      </c>
      <c r="F82" t="s">
        <v>275</v>
      </c>
      <c r="G82" t="s">
        <v>10</v>
      </c>
      <c r="H82" t="s">
        <v>274</v>
      </c>
      <c r="I82">
        <v>15</v>
      </c>
      <c r="K82" t="s">
        <v>62</v>
      </c>
      <c r="L82" t="s">
        <v>273</v>
      </c>
      <c r="M82" s="1">
        <v>45860</v>
      </c>
      <c r="N82" s="3">
        <v>45860</v>
      </c>
      <c r="O82" s="2">
        <v>0.83899999999999997</v>
      </c>
      <c r="P82" s="1">
        <v>0</v>
      </c>
      <c r="Q82" s="1">
        <v>1</v>
      </c>
      <c r="R82" s="2">
        <v>1.1760912590556813</v>
      </c>
      <c r="S82" s="2" t="s">
        <v>460</v>
      </c>
      <c r="T82" s="1">
        <v>148</v>
      </c>
      <c r="U82">
        <v>10262.671</v>
      </c>
      <c r="V82" s="1">
        <v>45885</v>
      </c>
    </row>
    <row r="83" spans="1:22" x14ac:dyDescent="0.15">
      <c r="A83" t="s">
        <v>270</v>
      </c>
      <c r="B83" s="1">
        <v>45860</v>
      </c>
      <c r="C83" s="4">
        <v>0.1062037037037037</v>
      </c>
      <c r="D83" s="4">
        <v>0.97</v>
      </c>
      <c r="E83" s="4">
        <v>15.55</v>
      </c>
      <c r="F83" t="s">
        <v>272</v>
      </c>
      <c r="G83" t="s">
        <v>2</v>
      </c>
      <c r="H83" t="s">
        <v>271</v>
      </c>
      <c r="I83">
        <v>65</v>
      </c>
      <c r="K83" t="s">
        <v>62</v>
      </c>
      <c r="L83" t="s">
        <v>267</v>
      </c>
      <c r="M83" s="1">
        <v>45859</v>
      </c>
      <c r="N83" s="3">
        <v>45859</v>
      </c>
      <c r="O83" s="2">
        <v>0.47299999999999998</v>
      </c>
      <c r="P83" s="1">
        <v>1</v>
      </c>
      <c r="Q83" s="1">
        <v>0</v>
      </c>
      <c r="R83" s="2">
        <v>1.8129133566428555</v>
      </c>
      <c r="S83" s="2" t="s">
        <v>460</v>
      </c>
      <c r="T83" s="1">
        <v>147</v>
      </c>
      <c r="U83">
        <v>9176.7520000000004</v>
      </c>
      <c r="V83" s="1">
        <v>45885</v>
      </c>
    </row>
    <row r="84" spans="1:22" x14ac:dyDescent="0.15">
      <c r="A84" t="s">
        <v>270</v>
      </c>
      <c r="B84" s="1">
        <v>45860</v>
      </c>
      <c r="C84" s="4">
        <v>0.1290162037037037</v>
      </c>
      <c r="D84" s="4">
        <v>0.97</v>
      </c>
      <c r="E84" s="4">
        <v>13.05</v>
      </c>
      <c r="F84" t="s">
        <v>269</v>
      </c>
      <c r="G84" t="s">
        <v>10</v>
      </c>
      <c r="H84" t="s">
        <v>268</v>
      </c>
      <c r="I84">
        <v>18</v>
      </c>
      <c r="K84" t="s">
        <v>62</v>
      </c>
      <c r="L84" t="s">
        <v>267</v>
      </c>
      <c r="M84" s="1">
        <v>45859</v>
      </c>
      <c r="N84" s="3">
        <v>45859</v>
      </c>
      <c r="O84" s="2">
        <v>0.61990000000000001</v>
      </c>
      <c r="P84" s="1">
        <v>0</v>
      </c>
      <c r="Q84" s="1">
        <v>1</v>
      </c>
      <c r="R84" s="2">
        <v>1.255272505103306</v>
      </c>
      <c r="S84" s="2" t="s">
        <v>460</v>
      </c>
      <c r="T84" s="1">
        <v>146</v>
      </c>
      <c r="U84">
        <v>11147.521000000001</v>
      </c>
      <c r="V84" s="1">
        <v>45885</v>
      </c>
    </row>
    <row r="85" spans="1:22" x14ac:dyDescent="0.15">
      <c r="A85" t="s">
        <v>264</v>
      </c>
      <c r="B85" s="1">
        <v>45857</v>
      </c>
      <c r="C85" s="4">
        <v>7.0960648148148148E-2</v>
      </c>
      <c r="D85" s="4">
        <v>0.99</v>
      </c>
      <c r="E85" s="4">
        <v>11.21</v>
      </c>
      <c r="F85" t="s">
        <v>266</v>
      </c>
      <c r="G85" t="s">
        <v>10</v>
      </c>
      <c r="H85" t="s">
        <v>265</v>
      </c>
      <c r="I85">
        <v>55</v>
      </c>
      <c r="K85" t="s">
        <v>83</v>
      </c>
      <c r="L85" t="s">
        <v>261</v>
      </c>
      <c r="M85" s="1">
        <v>45856</v>
      </c>
      <c r="N85" s="3">
        <v>45856</v>
      </c>
      <c r="O85" s="2">
        <v>0.72799999999999998</v>
      </c>
      <c r="P85" s="1">
        <v>0</v>
      </c>
      <c r="Q85" s="1">
        <v>1</v>
      </c>
      <c r="R85" s="2">
        <v>1.7403626894942439</v>
      </c>
      <c r="S85" s="2" t="s">
        <v>460</v>
      </c>
      <c r="T85" s="1">
        <v>145</v>
      </c>
      <c r="U85">
        <v>6131.21</v>
      </c>
      <c r="V85" s="1">
        <v>45885</v>
      </c>
    </row>
    <row r="86" spans="1:22" x14ac:dyDescent="0.15">
      <c r="A86" t="s">
        <v>264</v>
      </c>
      <c r="B86" s="1">
        <v>45857</v>
      </c>
      <c r="C86" s="4">
        <v>8.3761574074074072E-2</v>
      </c>
      <c r="D86" s="4">
        <v>0.99</v>
      </c>
      <c r="E86" s="4">
        <v>9.31</v>
      </c>
      <c r="F86" t="s">
        <v>263</v>
      </c>
      <c r="G86" t="s">
        <v>10</v>
      </c>
      <c r="H86" t="s">
        <v>262</v>
      </c>
      <c r="L86" t="s">
        <v>261</v>
      </c>
      <c r="M86" s="1">
        <v>45856</v>
      </c>
      <c r="N86" s="3">
        <v>45856</v>
      </c>
      <c r="O86" s="2">
        <v>0.83960000000000001</v>
      </c>
      <c r="P86" s="1">
        <v>0</v>
      </c>
      <c r="Q86" s="1">
        <v>1</v>
      </c>
      <c r="R86" s="2" t="s">
        <v>0</v>
      </c>
      <c r="S86" s="2" t="s">
        <v>459</v>
      </c>
      <c r="T86" s="1">
        <v>144</v>
      </c>
      <c r="U86">
        <v>7237.5940000000001</v>
      </c>
      <c r="V86" s="1">
        <v>45885</v>
      </c>
    </row>
    <row r="87" spans="1:22" x14ac:dyDescent="0.15">
      <c r="A87" t="s">
        <v>250</v>
      </c>
      <c r="B87" s="1">
        <v>45856</v>
      </c>
      <c r="C87" s="4">
        <v>6.581018518518518E-2</v>
      </c>
      <c r="D87" s="4">
        <v>0.99</v>
      </c>
      <c r="E87" s="4">
        <v>9.75</v>
      </c>
      <c r="F87" t="s">
        <v>260</v>
      </c>
      <c r="G87" t="s">
        <v>2</v>
      </c>
      <c r="H87" t="s">
        <v>259</v>
      </c>
      <c r="I87">
        <v>260</v>
      </c>
      <c r="K87" t="s">
        <v>54</v>
      </c>
      <c r="L87" t="s">
        <v>248</v>
      </c>
      <c r="M87" s="1">
        <v>45855</v>
      </c>
      <c r="N87" s="3">
        <v>45855</v>
      </c>
      <c r="O87" s="2">
        <v>0.81369999999999998</v>
      </c>
      <c r="P87" s="1">
        <v>1</v>
      </c>
      <c r="Q87" s="1">
        <v>0</v>
      </c>
      <c r="R87" s="2">
        <v>2.4149733479708178</v>
      </c>
      <c r="S87" s="2" t="s">
        <v>460</v>
      </c>
      <c r="T87" s="1">
        <v>143</v>
      </c>
      <c r="U87">
        <v>5686.777</v>
      </c>
      <c r="V87" s="1">
        <v>45885</v>
      </c>
    </row>
    <row r="88" spans="1:22" x14ac:dyDescent="0.15">
      <c r="A88" t="s">
        <v>250</v>
      </c>
      <c r="B88" s="1">
        <v>45856</v>
      </c>
      <c r="C88" s="4">
        <v>0.12357638888888889</v>
      </c>
      <c r="D88" s="4">
        <v>0.98</v>
      </c>
      <c r="E88" s="4">
        <v>14.8</v>
      </c>
      <c r="F88" t="s">
        <v>256</v>
      </c>
      <c r="G88" t="s">
        <v>10</v>
      </c>
      <c r="H88" t="s">
        <v>255</v>
      </c>
      <c r="I88">
        <v>4.2</v>
      </c>
      <c r="K88" t="s">
        <v>83</v>
      </c>
      <c r="L88" t="s">
        <v>248</v>
      </c>
      <c r="M88" s="1">
        <v>45855</v>
      </c>
      <c r="N88" s="3">
        <v>45855</v>
      </c>
      <c r="O88" s="2">
        <v>0.51700000000000002</v>
      </c>
      <c r="P88" s="1">
        <v>0</v>
      </c>
      <c r="Q88" s="1">
        <v>1</v>
      </c>
      <c r="R88" s="2">
        <v>0.62324929039790045</v>
      </c>
      <c r="S88" s="2" t="s">
        <v>460</v>
      </c>
      <c r="T88" s="1">
        <v>141</v>
      </c>
      <c r="U88">
        <v>10677.293</v>
      </c>
      <c r="V88" s="1">
        <v>45885</v>
      </c>
    </row>
    <row r="89" spans="1:22" x14ac:dyDescent="0.15">
      <c r="A89" t="s">
        <v>250</v>
      </c>
      <c r="B89" s="1">
        <v>45856</v>
      </c>
      <c r="C89" s="4">
        <v>0.14824074074074073</v>
      </c>
      <c r="D89" s="4">
        <v>0.97</v>
      </c>
      <c r="E89" s="4">
        <v>10.210000000000001</v>
      </c>
      <c r="F89" t="s">
        <v>254</v>
      </c>
      <c r="G89" t="s">
        <v>10</v>
      </c>
      <c r="H89" t="s">
        <v>253</v>
      </c>
      <c r="I89">
        <v>100</v>
      </c>
      <c r="K89" t="s">
        <v>54</v>
      </c>
      <c r="L89" t="s">
        <v>248</v>
      </c>
      <c r="M89" s="1">
        <v>45855</v>
      </c>
      <c r="N89" s="3">
        <v>45855</v>
      </c>
      <c r="O89" s="2">
        <v>0.78669999999999995</v>
      </c>
      <c r="P89" s="1">
        <v>0</v>
      </c>
      <c r="Q89" s="1">
        <v>1</v>
      </c>
      <c r="R89" s="2">
        <v>2</v>
      </c>
      <c r="S89" s="2" t="s">
        <v>460</v>
      </c>
      <c r="T89" s="1">
        <v>140</v>
      </c>
      <c r="U89">
        <v>12808.815000000001</v>
      </c>
      <c r="V89" s="1">
        <v>45885</v>
      </c>
    </row>
    <row r="90" spans="1:22" x14ac:dyDescent="0.15">
      <c r="A90" t="s">
        <v>250</v>
      </c>
      <c r="B90" s="1">
        <v>45856</v>
      </c>
      <c r="C90" s="4">
        <v>0.16233796296296296</v>
      </c>
      <c r="D90" s="4">
        <v>0.97</v>
      </c>
      <c r="E90" s="4">
        <v>16.25</v>
      </c>
      <c r="F90" t="s">
        <v>252</v>
      </c>
      <c r="G90" t="s">
        <v>10</v>
      </c>
      <c r="L90" t="s">
        <v>248</v>
      </c>
      <c r="M90" s="1">
        <v>45855</v>
      </c>
      <c r="N90" s="3">
        <v>45855</v>
      </c>
      <c r="O90" s="2">
        <v>0.43180000000000002</v>
      </c>
      <c r="P90" s="1">
        <v>0</v>
      </c>
      <c r="Q90" s="1">
        <v>1</v>
      </c>
      <c r="R90" s="2" t="s">
        <v>0</v>
      </c>
      <c r="S90" s="2" t="s">
        <v>459</v>
      </c>
      <c r="T90" s="1">
        <v>139</v>
      </c>
      <c r="U90">
        <v>14026.552</v>
      </c>
      <c r="V90" s="1">
        <v>45885</v>
      </c>
    </row>
    <row r="91" spans="1:22" x14ac:dyDescent="0.15">
      <c r="A91" t="s">
        <v>250</v>
      </c>
      <c r="B91" s="1">
        <v>45856</v>
      </c>
      <c r="C91" s="4">
        <v>0.16423611111111111</v>
      </c>
      <c r="D91" s="4">
        <v>0.99</v>
      </c>
      <c r="E91" s="4">
        <v>16.91</v>
      </c>
      <c r="F91" t="s">
        <v>251</v>
      </c>
      <c r="G91" t="s">
        <v>10</v>
      </c>
      <c r="L91" t="s">
        <v>248</v>
      </c>
      <c r="M91" s="1">
        <v>45855</v>
      </c>
      <c r="N91" s="3">
        <v>45855</v>
      </c>
      <c r="O91" s="2">
        <v>0.3931</v>
      </c>
      <c r="P91" s="1">
        <v>0</v>
      </c>
      <c r="Q91" s="1">
        <v>1</v>
      </c>
      <c r="R91" s="2" t="s">
        <v>0</v>
      </c>
      <c r="S91" s="2" t="s">
        <v>459</v>
      </c>
      <c r="T91" s="1">
        <v>138</v>
      </c>
      <c r="U91">
        <v>14190.294</v>
      </c>
      <c r="V91" s="1">
        <v>45885</v>
      </c>
    </row>
    <row r="92" spans="1:22" x14ac:dyDescent="0.15">
      <c r="A92" t="s">
        <v>250</v>
      </c>
      <c r="B92" s="1">
        <v>45856</v>
      </c>
      <c r="C92" s="4">
        <v>0.16457175925925926</v>
      </c>
      <c r="D92" s="4">
        <v>0.99</v>
      </c>
      <c r="E92" s="4">
        <v>10.73</v>
      </c>
      <c r="F92" t="s">
        <v>249</v>
      </c>
      <c r="G92" t="s">
        <v>10</v>
      </c>
      <c r="L92" t="s">
        <v>248</v>
      </c>
      <c r="M92" s="1">
        <v>45855</v>
      </c>
      <c r="N92" s="3">
        <v>45855</v>
      </c>
      <c r="O92" s="2">
        <v>0.75619999999999998</v>
      </c>
      <c r="P92" s="1">
        <v>0</v>
      </c>
      <c r="Q92" s="1">
        <v>1</v>
      </c>
      <c r="R92" s="2" t="s">
        <v>0</v>
      </c>
      <c r="S92" s="2" t="s">
        <v>459</v>
      </c>
      <c r="T92" s="1">
        <v>137</v>
      </c>
      <c r="U92">
        <v>14219.584999999999</v>
      </c>
      <c r="V92" s="1">
        <v>45885</v>
      </c>
    </row>
    <row r="93" spans="1:22" x14ac:dyDescent="0.15">
      <c r="A93" t="s">
        <v>247</v>
      </c>
      <c r="B93" s="1">
        <v>45855</v>
      </c>
      <c r="C93" s="4">
        <v>0.10907407407407407</v>
      </c>
      <c r="D93" s="4">
        <v>0.95</v>
      </c>
      <c r="E93" s="4">
        <v>10.16</v>
      </c>
      <c r="F93" t="s">
        <v>246</v>
      </c>
      <c r="G93" t="s">
        <v>10</v>
      </c>
      <c r="H93" t="s">
        <v>245</v>
      </c>
      <c r="I93">
        <v>8</v>
      </c>
      <c r="K93" t="s">
        <v>83</v>
      </c>
      <c r="L93" t="s">
        <v>244</v>
      </c>
      <c r="M93" s="1">
        <v>45854</v>
      </c>
      <c r="N93" s="3">
        <v>45854</v>
      </c>
      <c r="O93" s="2">
        <v>0.78969999999999996</v>
      </c>
      <c r="P93" s="1">
        <v>0</v>
      </c>
      <c r="Q93" s="1">
        <v>1</v>
      </c>
      <c r="R93" s="2">
        <v>0.90308998699194354</v>
      </c>
      <c r="S93" s="2" t="s">
        <v>460</v>
      </c>
      <c r="T93" s="1">
        <v>136</v>
      </c>
      <c r="U93">
        <v>9424.0740000000005</v>
      </c>
      <c r="V93" s="1">
        <v>45885</v>
      </c>
    </row>
    <row r="94" spans="1:22" x14ac:dyDescent="0.15">
      <c r="A94" t="s">
        <v>240</v>
      </c>
      <c r="B94" s="1">
        <v>45854</v>
      </c>
      <c r="C94" s="4">
        <v>0.10890046296296296</v>
      </c>
      <c r="D94" s="4">
        <v>0.97</v>
      </c>
      <c r="E94" s="4">
        <v>11.34</v>
      </c>
      <c r="F94" t="s">
        <v>243</v>
      </c>
      <c r="G94" t="s">
        <v>2</v>
      </c>
      <c r="H94" t="s">
        <v>242</v>
      </c>
      <c r="I94">
        <v>40</v>
      </c>
      <c r="K94" t="s">
        <v>15</v>
      </c>
      <c r="L94" t="s">
        <v>238</v>
      </c>
      <c r="M94" s="1">
        <v>45853</v>
      </c>
      <c r="N94" s="3">
        <v>45853</v>
      </c>
      <c r="O94" s="2">
        <v>0.72030000000000005</v>
      </c>
      <c r="P94" s="1">
        <v>1</v>
      </c>
      <c r="Q94" s="1">
        <v>0</v>
      </c>
      <c r="R94" s="2">
        <v>1.6020599913279623</v>
      </c>
      <c r="S94" s="2" t="s">
        <v>460</v>
      </c>
      <c r="T94" s="1">
        <v>135</v>
      </c>
      <c r="U94">
        <v>9409.8439999999991</v>
      </c>
      <c r="V94" s="1">
        <v>45885</v>
      </c>
    </row>
    <row r="95" spans="1:22" x14ac:dyDescent="0.15">
      <c r="A95" t="s">
        <v>240</v>
      </c>
      <c r="B95" s="1">
        <v>45854</v>
      </c>
      <c r="C95" s="4">
        <v>0.11747685185185185</v>
      </c>
      <c r="D95" s="4">
        <v>0.97</v>
      </c>
      <c r="E95" s="4">
        <v>12.86</v>
      </c>
      <c r="F95" t="s">
        <v>241</v>
      </c>
      <c r="G95" t="s">
        <v>10</v>
      </c>
      <c r="L95" t="s">
        <v>238</v>
      </c>
      <c r="M95" s="1">
        <v>45853</v>
      </c>
      <c r="N95" s="3">
        <v>45853</v>
      </c>
      <c r="O95" s="2">
        <v>0.63100000000000001</v>
      </c>
      <c r="P95" s="1">
        <v>0</v>
      </c>
      <c r="Q95" s="1">
        <v>1</v>
      </c>
      <c r="R95" s="2" t="s">
        <v>0</v>
      </c>
      <c r="S95" s="2" t="s">
        <v>459</v>
      </c>
      <c r="T95" s="1">
        <v>134</v>
      </c>
      <c r="U95">
        <v>10150.299999999999</v>
      </c>
      <c r="V95" s="1">
        <v>45885</v>
      </c>
    </row>
    <row r="96" spans="1:22" x14ac:dyDescent="0.15">
      <c r="A96" t="s">
        <v>240</v>
      </c>
      <c r="B96" s="1">
        <v>45854</v>
      </c>
      <c r="C96" s="4">
        <v>0.12121527777777778</v>
      </c>
      <c r="D96" s="4">
        <v>1</v>
      </c>
      <c r="E96" s="4">
        <v>14.21</v>
      </c>
      <c r="F96" t="s">
        <v>239</v>
      </c>
      <c r="G96" t="s">
        <v>10</v>
      </c>
      <c r="L96" t="s">
        <v>238</v>
      </c>
      <c r="M96" s="1">
        <v>45853</v>
      </c>
      <c r="N96" s="3">
        <v>45853</v>
      </c>
      <c r="O96" s="2">
        <v>0.55169999999999997</v>
      </c>
      <c r="P96" s="1">
        <v>0</v>
      </c>
      <c r="Q96" s="1">
        <v>1</v>
      </c>
      <c r="R96" s="2" t="s">
        <v>0</v>
      </c>
      <c r="S96" s="2" t="s">
        <v>459</v>
      </c>
      <c r="T96" s="1">
        <v>133</v>
      </c>
      <c r="U96">
        <v>10473.950000000001</v>
      </c>
      <c r="V96" s="1">
        <v>45885</v>
      </c>
    </row>
    <row r="97" spans="1:22" x14ac:dyDescent="0.15">
      <c r="A97" t="s">
        <v>231</v>
      </c>
      <c r="B97" s="1">
        <v>45852</v>
      </c>
      <c r="C97" s="4">
        <v>7.013888888888889E-3</v>
      </c>
      <c r="D97" s="4">
        <v>0.97</v>
      </c>
      <c r="E97" s="4">
        <v>14.28</v>
      </c>
      <c r="F97" t="s">
        <v>237</v>
      </c>
      <c r="G97" t="s">
        <v>10</v>
      </c>
      <c r="L97" t="s">
        <v>228</v>
      </c>
      <c r="M97" s="1">
        <v>45852</v>
      </c>
      <c r="N97" s="3">
        <v>45852</v>
      </c>
      <c r="O97" s="2">
        <v>0.54759999999999998</v>
      </c>
      <c r="P97" s="1">
        <v>0</v>
      </c>
      <c r="Q97" s="1">
        <v>1</v>
      </c>
      <c r="R97" s="2" t="s">
        <v>0</v>
      </c>
      <c r="S97" s="2" t="s">
        <v>459</v>
      </c>
      <c r="T97" s="1">
        <v>132</v>
      </c>
      <c r="U97">
        <v>606.971</v>
      </c>
      <c r="V97" s="1">
        <v>45885</v>
      </c>
    </row>
    <row r="98" spans="1:22" x14ac:dyDescent="0.15">
      <c r="A98" t="s">
        <v>231</v>
      </c>
      <c r="B98" s="1">
        <v>45852</v>
      </c>
      <c r="C98" s="4">
        <v>4.7546296296296295E-2</v>
      </c>
      <c r="D98" s="4">
        <v>0.99</v>
      </c>
      <c r="E98" s="4">
        <v>12.47</v>
      </c>
      <c r="F98" t="s">
        <v>236</v>
      </c>
      <c r="G98" t="s">
        <v>10</v>
      </c>
      <c r="L98" t="s">
        <v>228</v>
      </c>
      <c r="M98" s="1">
        <v>45852</v>
      </c>
      <c r="N98" s="3">
        <v>45852</v>
      </c>
      <c r="O98" s="2">
        <v>0.65390000000000004</v>
      </c>
      <c r="P98" s="1">
        <v>0</v>
      </c>
      <c r="Q98" s="1">
        <v>1</v>
      </c>
      <c r="R98" s="2" t="s">
        <v>0</v>
      </c>
      <c r="S98" s="2" t="s">
        <v>459</v>
      </c>
      <c r="T98" s="1">
        <v>131</v>
      </c>
      <c r="U98">
        <v>4108.1000000000004</v>
      </c>
      <c r="V98" s="1">
        <v>45885</v>
      </c>
    </row>
    <row r="99" spans="1:22" x14ac:dyDescent="0.15">
      <c r="A99" t="s">
        <v>231</v>
      </c>
      <c r="B99" s="1">
        <v>45852</v>
      </c>
      <c r="C99" s="4">
        <v>5.2789351851851851E-2</v>
      </c>
      <c r="D99" s="4">
        <v>0.98</v>
      </c>
      <c r="E99" s="4">
        <v>16.5</v>
      </c>
      <c r="F99" t="s">
        <v>235</v>
      </c>
      <c r="G99" t="s">
        <v>10</v>
      </c>
      <c r="L99" t="s">
        <v>228</v>
      </c>
      <c r="M99" s="1">
        <v>45852</v>
      </c>
      <c r="N99" s="3">
        <v>45852</v>
      </c>
      <c r="O99" s="2">
        <v>0.41720000000000002</v>
      </c>
      <c r="P99" s="1">
        <v>0</v>
      </c>
      <c r="Q99" s="1">
        <v>1</v>
      </c>
      <c r="R99" s="2" t="s">
        <v>0</v>
      </c>
      <c r="S99" s="2" t="s">
        <v>459</v>
      </c>
      <c r="T99" s="1">
        <v>130</v>
      </c>
      <c r="U99">
        <v>4561.8879999999999</v>
      </c>
      <c r="V99" s="1">
        <v>45885</v>
      </c>
    </row>
    <row r="100" spans="1:22" x14ac:dyDescent="0.15">
      <c r="A100" t="s">
        <v>231</v>
      </c>
      <c r="B100" s="1">
        <v>45852</v>
      </c>
      <c r="C100" s="4">
        <v>0.12656249999999999</v>
      </c>
      <c r="D100" s="4">
        <v>0.99</v>
      </c>
      <c r="E100" s="4">
        <v>13.58</v>
      </c>
      <c r="F100" t="s">
        <v>230</v>
      </c>
      <c r="G100" t="s">
        <v>10</v>
      </c>
      <c r="H100" t="s">
        <v>229</v>
      </c>
      <c r="I100">
        <v>7</v>
      </c>
      <c r="K100" t="s">
        <v>83</v>
      </c>
      <c r="L100" t="s">
        <v>228</v>
      </c>
      <c r="M100" s="1">
        <v>45852</v>
      </c>
      <c r="N100" s="3">
        <v>45852</v>
      </c>
      <c r="O100" s="2">
        <v>0.5887</v>
      </c>
      <c r="P100" s="1">
        <v>0</v>
      </c>
      <c r="Q100" s="1">
        <v>1</v>
      </c>
      <c r="R100" s="2">
        <v>0.84509804001425681</v>
      </c>
      <c r="S100" s="2" t="s">
        <v>460</v>
      </c>
      <c r="T100" s="1">
        <v>128</v>
      </c>
      <c r="U100">
        <v>10935.565000000001</v>
      </c>
      <c r="V100" s="1">
        <v>45885</v>
      </c>
    </row>
    <row r="101" spans="1:22" x14ac:dyDescent="0.15">
      <c r="A101" t="s">
        <v>227</v>
      </c>
      <c r="B101" s="1">
        <v>45850</v>
      </c>
      <c r="C101" s="4">
        <v>0.104375</v>
      </c>
      <c r="D101" s="4">
        <v>0.98</v>
      </c>
      <c r="E101" s="4">
        <v>16.440000000000001</v>
      </c>
      <c r="F101" t="s">
        <v>226</v>
      </c>
      <c r="G101" t="s">
        <v>10</v>
      </c>
      <c r="H101" t="s">
        <v>133</v>
      </c>
      <c r="L101" t="s">
        <v>225</v>
      </c>
      <c r="M101" s="1">
        <v>45849</v>
      </c>
      <c r="N101" s="3">
        <v>45849</v>
      </c>
      <c r="O101" s="2">
        <v>0.42070000000000002</v>
      </c>
      <c r="P101" s="1">
        <v>0</v>
      </c>
      <c r="Q101" s="1">
        <v>1</v>
      </c>
      <c r="R101" s="2" t="s">
        <v>0</v>
      </c>
      <c r="S101" s="2" t="s">
        <v>459</v>
      </c>
      <c r="T101" s="1">
        <v>127</v>
      </c>
      <c r="U101">
        <v>9018.9519999999993</v>
      </c>
      <c r="V101" s="1">
        <v>45885</v>
      </c>
    </row>
    <row r="102" spans="1:22" x14ac:dyDescent="0.15">
      <c r="A102" t="s">
        <v>218</v>
      </c>
      <c r="B102" s="1">
        <v>45849</v>
      </c>
      <c r="C102" s="4">
        <v>6.7384259259259255E-2</v>
      </c>
      <c r="D102" s="4">
        <v>0.97</v>
      </c>
      <c r="E102" s="4">
        <v>10.38</v>
      </c>
      <c r="F102" t="s">
        <v>224</v>
      </c>
      <c r="G102" t="s">
        <v>10</v>
      </c>
      <c r="H102" t="s">
        <v>223</v>
      </c>
      <c r="I102">
        <v>187</v>
      </c>
      <c r="K102" t="s">
        <v>54</v>
      </c>
      <c r="L102" t="s">
        <v>216</v>
      </c>
      <c r="M102" s="1">
        <v>45848</v>
      </c>
      <c r="N102" s="3">
        <v>45848</v>
      </c>
      <c r="O102" s="2">
        <v>0.77669999999999995</v>
      </c>
      <c r="P102" s="1">
        <v>0</v>
      </c>
      <c r="Q102" s="1">
        <v>1</v>
      </c>
      <c r="R102" s="2">
        <v>2.271841606536499</v>
      </c>
      <c r="S102" s="2" t="s">
        <v>460</v>
      </c>
      <c r="T102" s="1">
        <v>126</v>
      </c>
      <c r="U102">
        <v>5822.88</v>
      </c>
      <c r="V102" s="1">
        <v>45885</v>
      </c>
    </row>
    <row r="103" spans="1:22" x14ac:dyDescent="0.15">
      <c r="A103" t="s">
        <v>218</v>
      </c>
      <c r="B103" s="1">
        <v>45849</v>
      </c>
      <c r="C103" s="4">
        <v>6.8078703703703697E-2</v>
      </c>
      <c r="D103" s="4">
        <v>0.98</v>
      </c>
      <c r="E103" s="4">
        <v>16.39</v>
      </c>
      <c r="F103" t="s">
        <v>222</v>
      </c>
      <c r="G103" t="s">
        <v>10</v>
      </c>
      <c r="L103" t="s">
        <v>216</v>
      </c>
      <c r="M103" s="1">
        <v>45848</v>
      </c>
      <c r="N103" s="3">
        <v>45848</v>
      </c>
      <c r="O103" s="2">
        <v>0.42359999999999998</v>
      </c>
      <c r="P103" s="1">
        <v>0</v>
      </c>
      <c r="Q103" s="1">
        <v>1</v>
      </c>
      <c r="R103" s="2" t="s">
        <v>0</v>
      </c>
      <c r="S103" s="2" t="s">
        <v>459</v>
      </c>
      <c r="T103" s="1">
        <v>125</v>
      </c>
      <c r="U103">
        <v>5882.4250000000002</v>
      </c>
      <c r="V103" s="1">
        <v>45885</v>
      </c>
    </row>
    <row r="104" spans="1:22" x14ac:dyDescent="0.15">
      <c r="A104" t="s">
        <v>218</v>
      </c>
      <c r="B104" s="1">
        <v>45849</v>
      </c>
      <c r="C104" s="4">
        <v>9.5127314814814817E-2</v>
      </c>
      <c r="D104" s="4">
        <v>0.96</v>
      </c>
      <c r="E104" s="4">
        <v>14.13</v>
      </c>
      <c r="F104" t="s">
        <v>221</v>
      </c>
      <c r="G104" t="s">
        <v>10</v>
      </c>
      <c r="H104" t="s">
        <v>220</v>
      </c>
      <c r="I104">
        <v>36</v>
      </c>
      <c r="K104" t="s">
        <v>15</v>
      </c>
      <c r="L104" t="s">
        <v>216</v>
      </c>
      <c r="M104" s="1">
        <v>45848</v>
      </c>
      <c r="N104" s="3">
        <v>45848</v>
      </c>
      <c r="O104" s="2">
        <v>0.55640000000000001</v>
      </c>
      <c r="P104" s="1">
        <v>0</v>
      </c>
      <c r="Q104" s="1">
        <v>1</v>
      </c>
      <c r="R104" s="2">
        <v>1.5563025007672873</v>
      </c>
      <c r="S104" s="2" t="s">
        <v>460</v>
      </c>
      <c r="T104" s="1">
        <v>124</v>
      </c>
      <c r="U104">
        <v>8219.0679999999993</v>
      </c>
      <c r="V104" s="1">
        <v>45885</v>
      </c>
    </row>
    <row r="105" spans="1:22" x14ac:dyDescent="0.15">
      <c r="A105" t="s">
        <v>218</v>
      </c>
      <c r="B105" s="1">
        <v>45849</v>
      </c>
      <c r="C105" s="4">
        <v>0.11546296296296296</v>
      </c>
      <c r="D105" s="4">
        <v>0.99</v>
      </c>
      <c r="E105" s="4">
        <v>15.81</v>
      </c>
      <c r="F105" t="s">
        <v>219</v>
      </c>
      <c r="G105" t="s">
        <v>10</v>
      </c>
      <c r="L105" t="s">
        <v>216</v>
      </c>
      <c r="M105" s="1">
        <v>45848</v>
      </c>
      <c r="N105" s="3">
        <v>45848</v>
      </c>
      <c r="O105" s="2">
        <v>0.4577</v>
      </c>
      <c r="P105" s="1">
        <v>0</v>
      </c>
      <c r="Q105" s="1">
        <v>1</v>
      </c>
      <c r="R105" s="2" t="s">
        <v>0</v>
      </c>
      <c r="S105" s="2" t="s">
        <v>459</v>
      </c>
      <c r="T105" s="1">
        <v>123</v>
      </c>
      <c r="U105">
        <v>9976.1129999999994</v>
      </c>
      <c r="V105" s="1">
        <v>45885</v>
      </c>
    </row>
    <row r="106" spans="1:22" x14ac:dyDescent="0.15">
      <c r="A106" t="s">
        <v>218</v>
      </c>
      <c r="B106" s="1">
        <v>45849</v>
      </c>
      <c r="C106" s="4">
        <v>0.13887731481481483</v>
      </c>
      <c r="D106" s="4">
        <v>0.97</v>
      </c>
      <c r="E106" s="4">
        <v>14.52</v>
      </c>
      <c r="F106" t="s">
        <v>217</v>
      </c>
      <c r="G106" t="s">
        <v>10</v>
      </c>
      <c r="L106" t="s">
        <v>216</v>
      </c>
      <c r="M106" s="1">
        <v>45848</v>
      </c>
      <c r="N106" s="3">
        <v>45848</v>
      </c>
      <c r="O106" s="2">
        <v>0.53349999999999997</v>
      </c>
      <c r="P106" s="1">
        <v>0</v>
      </c>
      <c r="Q106" s="1">
        <v>1</v>
      </c>
      <c r="R106" s="2" t="s">
        <v>0</v>
      </c>
      <c r="S106" s="2" t="s">
        <v>459</v>
      </c>
      <c r="T106" s="1">
        <v>122</v>
      </c>
      <c r="U106">
        <v>11999.666999999999</v>
      </c>
      <c r="V106" s="1">
        <v>45885</v>
      </c>
    </row>
    <row r="107" spans="1:22" x14ac:dyDescent="0.15">
      <c r="A107" t="s">
        <v>215</v>
      </c>
      <c r="B107" s="1">
        <v>45848</v>
      </c>
      <c r="C107" s="4">
        <v>2.7430555555555554E-3</v>
      </c>
      <c r="D107" s="4">
        <v>0.99</v>
      </c>
      <c r="E107" s="4">
        <v>8.66</v>
      </c>
      <c r="F107" t="s">
        <v>214</v>
      </c>
      <c r="G107" t="s">
        <v>10</v>
      </c>
      <c r="L107" t="s">
        <v>213</v>
      </c>
      <c r="M107" s="1">
        <v>45847</v>
      </c>
      <c r="N107" s="3">
        <v>45847</v>
      </c>
      <c r="O107" s="2">
        <v>0.87780000000000002</v>
      </c>
      <c r="P107" s="1">
        <v>0</v>
      </c>
      <c r="Q107" s="1">
        <v>1</v>
      </c>
      <c r="R107" s="2" t="s">
        <v>0</v>
      </c>
      <c r="S107" s="2" t="s">
        <v>459</v>
      </c>
      <c r="T107" s="1">
        <v>121</v>
      </c>
      <c r="U107">
        <v>237.21199999999999</v>
      </c>
      <c r="V107" s="1">
        <v>45885</v>
      </c>
    </row>
    <row r="108" spans="1:22" x14ac:dyDescent="0.15">
      <c r="A108" t="s">
        <v>210</v>
      </c>
      <c r="B108" s="1">
        <v>45847</v>
      </c>
      <c r="C108" s="4">
        <v>5.4120370370370367E-2</v>
      </c>
      <c r="D108" s="4">
        <v>0.96</v>
      </c>
      <c r="E108" s="4">
        <v>15.7</v>
      </c>
      <c r="F108" t="s">
        <v>212</v>
      </c>
      <c r="G108" t="s">
        <v>10</v>
      </c>
      <c r="H108" t="s">
        <v>211</v>
      </c>
      <c r="I108">
        <v>23</v>
      </c>
      <c r="K108" t="s">
        <v>15</v>
      </c>
      <c r="L108" t="s">
        <v>207</v>
      </c>
      <c r="M108" s="1">
        <v>45846</v>
      </c>
      <c r="N108" s="3">
        <v>45846</v>
      </c>
      <c r="O108" s="2">
        <v>0.4642</v>
      </c>
      <c r="P108" s="1">
        <v>0</v>
      </c>
      <c r="Q108" s="1">
        <v>1</v>
      </c>
      <c r="R108" s="2">
        <v>1.3617278360175928</v>
      </c>
      <c r="S108" s="2" t="s">
        <v>460</v>
      </c>
      <c r="T108" s="1">
        <v>120</v>
      </c>
      <c r="U108">
        <v>4676.0410000000002</v>
      </c>
      <c r="V108" s="1">
        <v>45885</v>
      </c>
    </row>
    <row r="109" spans="1:22" x14ac:dyDescent="0.15">
      <c r="A109" t="s">
        <v>210</v>
      </c>
      <c r="B109" s="1">
        <v>45847</v>
      </c>
      <c r="C109" s="4">
        <v>8.4293981481481484E-2</v>
      </c>
      <c r="D109" s="4">
        <v>0.99</v>
      </c>
      <c r="E109" s="4">
        <v>14.29</v>
      </c>
      <c r="F109" t="s">
        <v>209</v>
      </c>
      <c r="G109" t="s">
        <v>10</v>
      </c>
      <c r="H109" t="s">
        <v>208</v>
      </c>
      <c r="I109">
        <v>100</v>
      </c>
      <c r="K109" t="s">
        <v>138</v>
      </c>
      <c r="L109" t="s">
        <v>207</v>
      </c>
      <c r="M109" s="1">
        <v>45846</v>
      </c>
      <c r="N109" s="3">
        <v>45846</v>
      </c>
      <c r="O109" s="2">
        <v>0.54700000000000004</v>
      </c>
      <c r="P109" s="1">
        <v>0</v>
      </c>
      <c r="Q109" s="1">
        <v>1</v>
      </c>
      <c r="R109" s="2">
        <v>2</v>
      </c>
      <c r="S109" s="2" t="s">
        <v>460</v>
      </c>
      <c r="T109" s="1">
        <v>119</v>
      </c>
      <c r="U109">
        <v>7283.4449999999997</v>
      </c>
      <c r="V109" s="1">
        <v>45885</v>
      </c>
    </row>
    <row r="110" spans="1:22" x14ac:dyDescent="0.15">
      <c r="A110" t="s">
        <v>200</v>
      </c>
      <c r="B110" s="1">
        <v>45841</v>
      </c>
      <c r="C110" s="4">
        <v>2.5474537037037039E-2</v>
      </c>
      <c r="D110" s="4">
        <v>0.96</v>
      </c>
      <c r="E110" s="4">
        <v>15.2</v>
      </c>
      <c r="F110" t="s">
        <v>206</v>
      </c>
      <c r="G110" t="s">
        <v>2</v>
      </c>
      <c r="L110" t="s">
        <v>197</v>
      </c>
      <c r="M110" s="1">
        <v>45841</v>
      </c>
      <c r="N110" s="3">
        <v>45841</v>
      </c>
      <c r="O110" s="2">
        <v>0.49349999999999999</v>
      </c>
      <c r="P110" s="1">
        <v>1</v>
      </c>
      <c r="Q110" s="1">
        <v>0</v>
      </c>
      <c r="R110" s="2" t="s">
        <v>0</v>
      </c>
      <c r="S110" s="2" t="s">
        <v>459</v>
      </c>
      <c r="T110" s="1">
        <v>118</v>
      </c>
      <c r="U110">
        <v>2201.67</v>
      </c>
      <c r="V110" s="1">
        <v>45885</v>
      </c>
    </row>
    <row r="111" spans="1:22" x14ac:dyDescent="0.15">
      <c r="A111" t="s">
        <v>200</v>
      </c>
      <c r="B111" s="1">
        <v>45841</v>
      </c>
      <c r="C111" s="4">
        <v>0.10615740740740741</v>
      </c>
      <c r="D111" s="4">
        <v>0.97</v>
      </c>
      <c r="E111" s="4">
        <v>11.15</v>
      </c>
      <c r="F111" t="s">
        <v>205</v>
      </c>
      <c r="G111" t="s">
        <v>10</v>
      </c>
      <c r="L111" t="s">
        <v>197</v>
      </c>
      <c r="M111" s="1">
        <v>45841</v>
      </c>
      <c r="N111" s="3">
        <v>45841</v>
      </c>
      <c r="O111" s="2">
        <v>0.73150000000000004</v>
      </c>
      <c r="P111" s="1">
        <v>0</v>
      </c>
      <c r="Q111" s="1">
        <v>1</v>
      </c>
      <c r="R111" s="2" t="s">
        <v>0</v>
      </c>
      <c r="S111" s="2" t="s">
        <v>459</v>
      </c>
      <c r="T111" s="1">
        <v>117</v>
      </c>
      <c r="U111">
        <v>9172.5849999999991</v>
      </c>
      <c r="V111" s="1">
        <v>45885</v>
      </c>
    </row>
    <row r="112" spans="1:22" x14ac:dyDescent="0.15">
      <c r="A112" t="s">
        <v>200</v>
      </c>
      <c r="B112" s="1">
        <v>45841</v>
      </c>
      <c r="C112" s="4">
        <v>0.11445601851851851</v>
      </c>
      <c r="D112" s="4">
        <v>0.99</v>
      </c>
      <c r="E112" s="4">
        <v>12.66</v>
      </c>
      <c r="F112" t="s">
        <v>204</v>
      </c>
      <c r="G112" t="s">
        <v>10</v>
      </c>
      <c r="L112" t="s">
        <v>197</v>
      </c>
      <c r="M112" s="1">
        <v>45841</v>
      </c>
      <c r="N112" s="3">
        <v>45841</v>
      </c>
      <c r="O112" s="2">
        <v>0.64280000000000004</v>
      </c>
      <c r="P112" s="1">
        <v>0</v>
      </c>
      <c r="Q112" s="1">
        <v>1</v>
      </c>
      <c r="R112" s="2" t="s">
        <v>0</v>
      </c>
      <c r="S112" s="2" t="s">
        <v>459</v>
      </c>
      <c r="T112" s="1">
        <v>116</v>
      </c>
      <c r="U112">
        <v>9889.0280000000002</v>
      </c>
      <c r="V112" s="1">
        <v>45885</v>
      </c>
    </row>
    <row r="113" spans="1:22" x14ac:dyDescent="0.15">
      <c r="A113" t="s">
        <v>200</v>
      </c>
      <c r="B113" s="1">
        <v>45841</v>
      </c>
      <c r="C113" s="4">
        <v>0.12263888888888889</v>
      </c>
      <c r="D113" s="4">
        <v>0.99</v>
      </c>
      <c r="E113" s="4">
        <v>11.3</v>
      </c>
      <c r="F113" t="s">
        <v>203</v>
      </c>
      <c r="G113" t="s">
        <v>2</v>
      </c>
      <c r="H113" t="s">
        <v>202</v>
      </c>
      <c r="I113">
        <v>17</v>
      </c>
      <c r="K113" t="s">
        <v>62</v>
      </c>
      <c r="L113" t="s">
        <v>197</v>
      </c>
      <c r="M113" s="1">
        <v>45841</v>
      </c>
      <c r="N113" s="3">
        <v>45841</v>
      </c>
      <c r="O113" s="2">
        <v>0.72270000000000001</v>
      </c>
      <c r="P113" s="1">
        <v>1</v>
      </c>
      <c r="Q113" s="1">
        <v>0</v>
      </c>
      <c r="R113" s="2">
        <v>1.2304489213782739</v>
      </c>
      <c r="S113" s="2" t="s">
        <v>460</v>
      </c>
      <c r="T113" s="1">
        <v>115</v>
      </c>
      <c r="U113">
        <v>10596.347</v>
      </c>
      <c r="V113" s="1">
        <v>45885</v>
      </c>
    </row>
    <row r="114" spans="1:22" x14ac:dyDescent="0.15">
      <c r="A114" t="s">
        <v>200</v>
      </c>
      <c r="B114" s="1">
        <v>45841</v>
      </c>
      <c r="C114" s="4">
        <v>0.14399305555555555</v>
      </c>
      <c r="D114" s="4">
        <v>0.97</v>
      </c>
      <c r="E114" s="4">
        <v>10.27</v>
      </c>
      <c r="F114" t="s">
        <v>201</v>
      </c>
      <c r="G114" t="s">
        <v>10</v>
      </c>
      <c r="L114" t="s">
        <v>197</v>
      </c>
      <c r="M114" s="1">
        <v>45841</v>
      </c>
      <c r="N114" s="3">
        <v>45841</v>
      </c>
      <c r="O114" s="2">
        <v>0.78320000000000001</v>
      </c>
      <c r="P114" s="1">
        <v>0</v>
      </c>
      <c r="Q114" s="1">
        <v>1</v>
      </c>
      <c r="R114" s="2" t="s">
        <v>0</v>
      </c>
      <c r="S114" s="2" t="s">
        <v>459</v>
      </c>
      <c r="T114" s="1">
        <v>114</v>
      </c>
      <c r="U114">
        <v>12441.717000000001</v>
      </c>
      <c r="V114" s="1">
        <v>45885</v>
      </c>
    </row>
    <row r="115" spans="1:22" x14ac:dyDescent="0.15">
      <c r="A115" t="s">
        <v>200</v>
      </c>
      <c r="B115" s="1">
        <v>45841</v>
      </c>
      <c r="C115" s="4">
        <v>0.14719907407407407</v>
      </c>
      <c r="D115" s="4">
        <v>0.96</v>
      </c>
      <c r="E115" s="4">
        <v>13.17</v>
      </c>
      <c r="F115" t="s">
        <v>199</v>
      </c>
      <c r="G115" t="s">
        <v>10</v>
      </c>
      <c r="H115" t="s">
        <v>198</v>
      </c>
      <c r="I115">
        <v>33</v>
      </c>
      <c r="K115" t="s">
        <v>62</v>
      </c>
      <c r="L115" t="s">
        <v>197</v>
      </c>
      <c r="M115" s="1">
        <v>45841</v>
      </c>
      <c r="N115" s="3">
        <v>45841</v>
      </c>
      <c r="O115" s="2">
        <v>0.61280000000000001</v>
      </c>
      <c r="P115" s="1">
        <v>0</v>
      </c>
      <c r="Q115" s="1">
        <v>1</v>
      </c>
      <c r="R115" s="2">
        <v>1.5185139398778875</v>
      </c>
      <c r="S115" s="2" t="s">
        <v>460</v>
      </c>
      <c r="T115" s="1">
        <v>113</v>
      </c>
      <c r="U115">
        <v>12718.306</v>
      </c>
      <c r="V115" s="1">
        <v>45885</v>
      </c>
    </row>
    <row r="116" spans="1:22" x14ac:dyDescent="0.15">
      <c r="A116" t="s">
        <v>192</v>
      </c>
      <c r="B116" s="1">
        <v>45841</v>
      </c>
      <c r="C116" s="4">
        <v>6.6770833333333335E-2</v>
      </c>
      <c r="D116" s="4">
        <v>1</v>
      </c>
      <c r="E116" s="4">
        <v>13.02</v>
      </c>
      <c r="F116" t="s">
        <v>196</v>
      </c>
      <c r="G116" t="s">
        <v>10</v>
      </c>
      <c r="L116" t="s">
        <v>190</v>
      </c>
      <c r="M116" s="1">
        <v>45840</v>
      </c>
      <c r="N116" s="3">
        <v>45840</v>
      </c>
      <c r="O116" s="2">
        <v>0.62160000000000004</v>
      </c>
      <c r="P116" s="1">
        <v>0</v>
      </c>
      <c r="Q116" s="1">
        <v>1</v>
      </c>
      <c r="R116" s="2" t="s">
        <v>0</v>
      </c>
      <c r="S116" s="2" t="s">
        <v>459</v>
      </c>
      <c r="T116" s="1">
        <v>112</v>
      </c>
      <c r="U116">
        <v>5769.9430000000002</v>
      </c>
      <c r="V116" s="1">
        <v>45885</v>
      </c>
    </row>
    <row r="117" spans="1:22" x14ac:dyDescent="0.15">
      <c r="A117" t="s">
        <v>192</v>
      </c>
      <c r="B117" s="1">
        <v>45841</v>
      </c>
      <c r="C117" s="4">
        <v>8.6990740740740743E-2</v>
      </c>
      <c r="D117" s="4">
        <v>0.99</v>
      </c>
      <c r="E117" s="4">
        <v>16.12</v>
      </c>
      <c r="F117" t="s">
        <v>195</v>
      </c>
      <c r="G117" t="s">
        <v>10</v>
      </c>
      <c r="L117" t="s">
        <v>190</v>
      </c>
      <c r="M117" s="1">
        <v>45840</v>
      </c>
      <c r="N117" s="3">
        <v>45840</v>
      </c>
      <c r="O117" s="2">
        <v>0.4395</v>
      </c>
      <c r="P117" s="1">
        <v>0</v>
      </c>
      <c r="Q117" s="1">
        <v>1</v>
      </c>
      <c r="R117" s="2" t="s">
        <v>0</v>
      </c>
      <c r="S117" s="2" t="s">
        <v>459</v>
      </c>
      <c r="T117" s="1">
        <v>111</v>
      </c>
      <c r="U117">
        <v>7516.8680000000004</v>
      </c>
      <c r="V117" s="1">
        <v>45885</v>
      </c>
    </row>
    <row r="118" spans="1:22" x14ac:dyDescent="0.15">
      <c r="A118" t="s">
        <v>192</v>
      </c>
      <c r="B118" s="1">
        <v>45841</v>
      </c>
      <c r="C118" s="4">
        <v>0.10761574074074073</v>
      </c>
      <c r="D118" s="4">
        <v>0.94</v>
      </c>
      <c r="E118" s="4">
        <v>9.3800000000000008</v>
      </c>
      <c r="F118" t="s">
        <v>194</v>
      </c>
      <c r="G118" t="s">
        <v>2</v>
      </c>
      <c r="H118" t="s">
        <v>193</v>
      </c>
      <c r="I118">
        <v>20</v>
      </c>
      <c r="K118" t="s">
        <v>62</v>
      </c>
      <c r="L118" t="s">
        <v>190</v>
      </c>
      <c r="M118" s="1">
        <v>45840</v>
      </c>
      <c r="N118" s="3">
        <v>45840</v>
      </c>
      <c r="O118" s="2">
        <v>0.83550000000000002</v>
      </c>
      <c r="P118" s="1">
        <v>1</v>
      </c>
      <c r="Q118" s="1">
        <v>0</v>
      </c>
      <c r="R118" s="2">
        <v>1.3010299956639813</v>
      </c>
      <c r="S118" s="2" t="s">
        <v>460</v>
      </c>
      <c r="T118" s="1">
        <v>110</v>
      </c>
      <c r="U118">
        <v>9298.8469999999998</v>
      </c>
      <c r="V118" s="1">
        <v>45885</v>
      </c>
    </row>
    <row r="119" spans="1:22" x14ac:dyDescent="0.15">
      <c r="A119" t="s">
        <v>192</v>
      </c>
      <c r="B119" s="1">
        <v>45841</v>
      </c>
      <c r="C119" s="4">
        <v>0.11818287037037037</v>
      </c>
      <c r="D119" s="4">
        <v>0.97</v>
      </c>
      <c r="E119" s="4">
        <v>12.82</v>
      </c>
      <c r="F119" t="s">
        <v>191</v>
      </c>
      <c r="G119" t="s">
        <v>2</v>
      </c>
      <c r="L119" t="s">
        <v>190</v>
      </c>
      <c r="M119" s="1">
        <v>45840</v>
      </c>
      <c r="N119" s="3">
        <v>45840</v>
      </c>
      <c r="O119" s="2">
        <v>0.63339999999999996</v>
      </c>
      <c r="P119" s="1">
        <v>1</v>
      </c>
      <c r="Q119" s="1">
        <v>0</v>
      </c>
      <c r="R119" s="2" t="s">
        <v>0</v>
      </c>
      <c r="S119" s="2" t="s">
        <v>459</v>
      </c>
      <c r="T119" s="1">
        <v>109</v>
      </c>
      <c r="U119">
        <v>10211.205</v>
      </c>
      <c r="V119" s="1">
        <v>45885</v>
      </c>
    </row>
    <row r="120" spans="1:22" x14ac:dyDescent="0.15">
      <c r="A120" t="s">
        <v>183</v>
      </c>
      <c r="B120" s="1">
        <v>45840</v>
      </c>
      <c r="C120" s="4">
        <v>5.8449074074074072E-3</v>
      </c>
      <c r="D120" s="4">
        <v>1</v>
      </c>
      <c r="E120" s="4">
        <v>16.010000000000002</v>
      </c>
      <c r="F120" t="s">
        <v>189</v>
      </c>
      <c r="G120" t="s">
        <v>10</v>
      </c>
      <c r="L120" t="s">
        <v>181</v>
      </c>
      <c r="M120" s="1">
        <v>45839</v>
      </c>
      <c r="N120" s="3">
        <v>45839</v>
      </c>
      <c r="O120" s="2">
        <v>0.44590000000000002</v>
      </c>
      <c r="P120" s="1">
        <v>0</v>
      </c>
      <c r="Q120" s="1">
        <v>1</v>
      </c>
      <c r="R120" s="2" t="s">
        <v>0</v>
      </c>
      <c r="S120" s="2" t="s">
        <v>459</v>
      </c>
      <c r="T120" s="1">
        <v>108</v>
      </c>
      <c r="U120">
        <v>505.17099999999999</v>
      </c>
      <c r="V120" s="1">
        <v>45885</v>
      </c>
    </row>
    <row r="121" spans="1:22" x14ac:dyDescent="0.15">
      <c r="A121" t="s">
        <v>183</v>
      </c>
      <c r="B121" s="1">
        <v>45840</v>
      </c>
      <c r="C121" s="4">
        <v>9.2592592592592587E-3</v>
      </c>
      <c r="D121" s="4">
        <v>0.96</v>
      </c>
      <c r="E121" s="4">
        <v>12.68</v>
      </c>
      <c r="F121" t="s">
        <v>188</v>
      </c>
      <c r="G121" t="s">
        <v>2</v>
      </c>
      <c r="L121" t="s">
        <v>181</v>
      </c>
      <c r="M121" s="1">
        <v>45839</v>
      </c>
      <c r="N121" s="3">
        <v>45839</v>
      </c>
      <c r="O121" s="2">
        <v>0.64159999999999995</v>
      </c>
      <c r="P121" s="1">
        <v>1</v>
      </c>
      <c r="Q121" s="1">
        <v>0</v>
      </c>
      <c r="R121" s="2" t="s">
        <v>0</v>
      </c>
      <c r="S121" s="2" t="s">
        <v>459</v>
      </c>
      <c r="T121" s="1">
        <v>107</v>
      </c>
      <c r="U121">
        <v>800.49400000000003</v>
      </c>
      <c r="V121" s="1">
        <v>45885</v>
      </c>
    </row>
    <row r="122" spans="1:22" x14ac:dyDescent="0.15">
      <c r="A122" t="s">
        <v>183</v>
      </c>
      <c r="B122" s="1">
        <v>45840</v>
      </c>
      <c r="C122" s="4">
        <v>3.8807870370370368E-2</v>
      </c>
      <c r="D122" s="4">
        <v>0.98</v>
      </c>
      <c r="E122" s="4">
        <v>10.29</v>
      </c>
      <c r="F122" t="s">
        <v>187</v>
      </c>
      <c r="G122" t="s">
        <v>2</v>
      </c>
      <c r="L122" t="s">
        <v>181</v>
      </c>
      <c r="M122" s="1">
        <v>45839</v>
      </c>
      <c r="N122" s="3">
        <v>45839</v>
      </c>
      <c r="O122" s="2">
        <v>0.78200000000000003</v>
      </c>
      <c r="P122" s="1">
        <v>1</v>
      </c>
      <c r="Q122" s="1">
        <v>0</v>
      </c>
      <c r="R122" s="2" t="s">
        <v>0</v>
      </c>
      <c r="S122" s="2" t="s">
        <v>459</v>
      </c>
      <c r="T122" s="1">
        <v>106</v>
      </c>
      <c r="U122">
        <v>3353.7190000000001</v>
      </c>
      <c r="V122" s="1">
        <v>45885</v>
      </c>
    </row>
    <row r="123" spans="1:22" x14ac:dyDescent="0.15">
      <c r="A123" t="s">
        <v>183</v>
      </c>
      <c r="B123" s="1">
        <v>45840</v>
      </c>
      <c r="C123" s="4">
        <v>0.12314814814814815</v>
      </c>
      <c r="D123" s="4">
        <v>0.98</v>
      </c>
      <c r="E123" s="4">
        <v>14.83</v>
      </c>
      <c r="F123" t="s">
        <v>186</v>
      </c>
      <c r="G123" t="s">
        <v>10</v>
      </c>
      <c r="H123" t="s">
        <v>185</v>
      </c>
      <c r="I123">
        <v>26.1</v>
      </c>
      <c r="K123" t="s">
        <v>62</v>
      </c>
      <c r="L123" t="s">
        <v>181</v>
      </c>
      <c r="M123" s="1">
        <v>45839</v>
      </c>
      <c r="N123" s="3">
        <v>45839</v>
      </c>
      <c r="O123" s="2">
        <v>0.51529999999999998</v>
      </c>
      <c r="P123" s="1">
        <v>0</v>
      </c>
      <c r="Q123" s="1">
        <v>1</v>
      </c>
      <c r="R123" s="2">
        <v>1.4166405073382811</v>
      </c>
      <c r="S123" s="2" t="s">
        <v>460</v>
      </c>
      <c r="T123" s="1">
        <v>105</v>
      </c>
      <c r="U123">
        <v>10640.278</v>
      </c>
      <c r="V123" s="1">
        <v>45885</v>
      </c>
    </row>
    <row r="124" spans="1:22" x14ac:dyDescent="0.15">
      <c r="A124" t="s">
        <v>183</v>
      </c>
      <c r="B124" s="1">
        <v>45840</v>
      </c>
      <c r="C124" s="4">
        <v>0.12775462962962963</v>
      </c>
      <c r="D124" s="4">
        <v>0.96</v>
      </c>
      <c r="E124" s="4">
        <v>7.67</v>
      </c>
      <c r="F124" t="s">
        <v>184</v>
      </c>
      <c r="G124" t="s">
        <v>10</v>
      </c>
      <c r="H124" t="s">
        <v>133</v>
      </c>
      <c r="L124" t="s">
        <v>181</v>
      </c>
      <c r="M124" s="1">
        <v>45839</v>
      </c>
      <c r="N124" s="3">
        <v>45839</v>
      </c>
      <c r="O124" s="2">
        <v>0.93600000000000005</v>
      </c>
      <c r="P124" s="1">
        <v>0</v>
      </c>
      <c r="Q124" s="1">
        <v>1</v>
      </c>
      <c r="R124" s="2" t="s">
        <v>0</v>
      </c>
      <c r="S124" s="2" t="s">
        <v>459</v>
      </c>
      <c r="T124" s="1">
        <v>104</v>
      </c>
      <c r="U124">
        <v>11038.844999999999</v>
      </c>
      <c r="V124" s="1">
        <v>45885</v>
      </c>
    </row>
    <row r="125" spans="1:22" x14ac:dyDescent="0.15">
      <c r="A125" t="s">
        <v>183</v>
      </c>
      <c r="B125" s="1">
        <v>45840</v>
      </c>
      <c r="C125" s="4">
        <v>0.12782407407407406</v>
      </c>
      <c r="D125" s="4">
        <v>0.97</v>
      </c>
      <c r="E125" s="4">
        <v>16.41</v>
      </c>
      <c r="F125" t="s">
        <v>182</v>
      </c>
      <c r="G125" t="s">
        <v>10</v>
      </c>
      <c r="L125" t="s">
        <v>181</v>
      </c>
      <c r="M125" s="1">
        <v>45839</v>
      </c>
      <c r="N125" s="3">
        <v>45839</v>
      </c>
      <c r="O125" s="2">
        <v>0.4224</v>
      </c>
      <c r="P125" s="1">
        <v>0</v>
      </c>
      <c r="Q125" s="1">
        <v>1</v>
      </c>
      <c r="R125" s="2" t="s">
        <v>0</v>
      </c>
      <c r="S125" s="2" t="s">
        <v>459</v>
      </c>
      <c r="T125" s="1">
        <v>103</v>
      </c>
      <c r="U125">
        <v>11044.607</v>
      </c>
      <c r="V125" s="1">
        <v>45885</v>
      </c>
    </row>
    <row r="126" spans="1:22" x14ac:dyDescent="0.15">
      <c r="A126" t="s">
        <v>173</v>
      </c>
      <c r="B126" s="1">
        <v>45839</v>
      </c>
      <c r="C126" s="4">
        <v>8.1250000000000003E-3</v>
      </c>
      <c r="D126" s="4">
        <v>0.99</v>
      </c>
      <c r="E126" s="4">
        <v>10.45</v>
      </c>
      <c r="F126" t="s">
        <v>180</v>
      </c>
      <c r="G126" t="s">
        <v>2</v>
      </c>
      <c r="L126" t="s">
        <v>171</v>
      </c>
      <c r="M126" s="1">
        <v>45838</v>
      </c>
      <c r="N126" s="3">
        <v>45838</v>
      </c>
      <c r="O126" s="2">
        <v>0.77259999999999995</v>
      </c>
      <c r="P126" s="1">
        <v>1</v>
      </c>
      <c r="Q126" s="1">
        <v>0</v>
      </c>
      <c r="R126" s="2" t="s">
        <v>0</v>
      </c>
      <c r="S126" s="2" t="s">
        <v>459</v>
      </c>
      <c r="T126" s="1">
        <v>102</v>
      </c>
      <c r="U126">
        <v>702.52099999999996</v>
      </c>
      <c r="V126" s="1">
        <v>45885</v>
      </c>
    </row>
    <row r="127" spans="1:22" x14ac:dyDescent="0.15">
      <c r="A127" t="s">
        <v>173</v>
      </c>
      <c r="B127" s="1">
        <v>45839</v>
      </c>
      <c r="C127" s="4">
        <v>5.5266203703703706E-2</v>
      </c>
      <c r="D127" s="4">
        <v>0.95</v>
      </c>
      <c r="E127" s="4">
        <v>17.43</v>
      </c>
      <c r="F127" t="s">
        <v>179</v>
      </c>
      <c r="G127" t="s">
        <v>2</v>
      </c>
      <c r="H127" t="s">
        <v>133</v>
      </c>
      <c r="L127" t="s">
        <v>171</v>
      </c>
      <c r="M127" s="1">
        <v>45838</v>
      </c>
      <c r="N127" s="3">
        <v>45838</v>
      </c>
      <c r="O127" s="2">
        <v>0.36249999999999999</v>
      </c>
      <c r="P127" s="1">
        <v>1</v>
      </c>
      <c r="Q127" s="1">
        <v>0</v>
      </c>
      <c r="R127" s="2" t="s">
        <v>0</v>
      </c>
      <c r="S127" s="2" t="s">
        <v>459</v>
      </c>
      <c r="T127" s="1">
        <v>101</v>
      </c>
      <c r="U127">
        <v>4775.51</v>
      </c>
      <c r="V127" s="1">
        <v>45885</v>
      </c>
    </row>
    <row r="128" spans="1:22" x14ac:dyDescent="0.15">
      <c r="A128" t="s">
        <v>173</v>
      </c>
      <c r="B128" s="1">
        <v>45839</v>
      </c>
      <c r="C128" s="4">
        <v>7.048611111111111E-2</v>
      </c>
      <c r="D128" s="4">
        <v>1</v>
      </c>
      <c r="E128" s="4">
        <v>11.05</v>
      </c>
      <c r="F128" t="s">
        <v>178</v>
      </c>
      <c r="G128" t="s">
        <v>10</v>
      </c>
      <c r="L128" t="s">
        <v>171</v>
      </c>
      <c r="M128" s="1">
        <v>45838</v>
      </c>
      <c r="N128" s="3">
        <v>45838</v>
      </c>
      <c r="O128" s="2">
        <v>0.73740000000000006</v>
      </c>
      <c r="P128" s="1">
        <v>0</v>
      </c>
      <c r="Q128" s="1">
        <v>1</v>
      </c>
      <c r="R128" s="2" t="s">
        <v>0</v>
      </c>
      <c r="S128" s="2" t="s">
        <v>459</v>
      </c>
      <c r="T128" s="1">
        <v>100</v>
      </c>
      <c r="U128">
        <v>6090.7560000000003</v>
      </c>
      <c r="V128" s="1">
        <v>45885</v>
      </c>
    </row>
    <row r="129" spans="1:22" x14ac:dyDescent="0.15">
      <c r="A129" t="s">
        <v>173</v>
      </c>
      <c r="B129" s="1">
        <v>45839</v>
      </c>
      <c r="C129" s="4">
        <v>9.3854166666666669E-2</v>
      </c>
      <c r="D129" s="4">
        <v>0.95</v>
      </c>
      <c r="E129" s="4">
        <v>13.93</v>
      </c>
      <c r="F129" t="s">
        <v>177</v>
      </c>
      <c r="G129" t="s">
        <v>10</v>
      </c>
      <c r="L129" t="s">
        <v>171</v>
      </c>
      <c r="M129" s="1">
        <v>45838</v>
      </c>
      <c r="N129" s="3">
        <v>45838</v>
      </c>
      <c r="O129" s="2">
        <v>0.56820000000000004</v>
      </c>
      <c r="P129" s="1">
        <v>0</v>
      </c>
      <c r="Q129" s="1">
        <v>1</v>
      </c>
      <c r="R129" s="2" t="s">
        <v>0</v>
      </c>
      <c r="S129" s="2" t="s">
        <v>459</v>
      </c>
      <c r="T129" s="1">
        <v>99</v>
      </c>
      <c r="U129">
        <v>8109.4830000000002</v>
      </c>
      <c r="V129" s="1">
        <v>45885</v>
      </c>
    </row>
    <row r="130" spans="1:22" x14ac:dyDescent="0.15">
      <c r="A130" t="s">
        <v>173</v>
      </c>
      <c r="B130" s="1">
        <v>45839</v>
      </c>
      <c r="C130" s="4">
        <v>0.10062500000000001</v>
      </c>
      <c r="D130" s="4">
        <v>0.96</v>
      </c>
      <c r="E130" s="4">
        <v>15.55</v>
      </c>
      <c r="F130" t="s">
        <v>176</v>
      </c>
      <c r="G130" t="s">
        <v>10</v>
      </c>
      <c r="L130" t="s">
        <v>171</v>
      </c>
      <c r="M130" s="1">
        <v>45838</v>
      </c>
      <c r="N130" s="3">
        <v>45838</v>
      </c>
      <c r="O130" s="2">
        <v>0.47299999999999998</v>
      </c>
      <c r="P130" s="1">
        <v>0</v>
      </c>
      <c r="Q130" s="1">
        <v>1</v>
      </c>
      <c r="R130" s="2" t="s">
        <v>0</v>
      </c>
      <c r="S130" s="2" t="s">
        <v>459</v>
      </c>
      <c r="T130" s="1">
        <v>98</v>
      </c>
      <c r="U130">
        <v>8694.357</v>
      </c>
      <c r="V130" s="1">
        <v>45885</v>
      </c>
    </row>
    <row r="131" spans="1:22" x14ac:dyDescent="0.15">
      <c r="A131" t="s">
        <v>173</v>
      </c>
      <c r="B131" s="1">
        <v>45839</v>
      </c>
      <c r="C131" s="4">
        <v>0.11657407407407408</v>
      </c>
      <c r="D131" s="4">
        <v>1</v>
      </c>
      <c r="E131" s="4">
        <v>13.3</v>
      </c>
      <c r="F131" t="s">
        <v>175</v>
      </c>
      <c r="G131" t="s">
        <v>10</v>
      </c>
      <c r="H131" t="s">
        <v>174</v>
      </c>
      <c r="I131">
        <v>35</v>
      </c>
      <c r="K131" t="s">
        <v>62</v>
      </c>
      <c r="L131" t="s">
        <v>171</v>
      </c>
      <c r="M131" s="1">
        <v>45838</v>
      </c>
      <c r="N131" s="3">
        <v>45838</v>
      </c>
      <c r="O131" s="2">
        <v>0.60519999999999996</v>
      </c>
      <c r="P131" s="1">
        <v>0</v>
      </c>
      <c r="Q131" s="1">
        <v>1</v>
      </c>
      <c r="R131" s="2">
        <v>1.5440680443502757</v>
      </c>
      <c r="S131" s="2" t="s">
        <v>460</v>
      </c>
      <c r="T131" s="1">
        <v>97</v>
      </c>
      <c r="U131">
        <v>10072.509</v>
      </c>
      <c r="V131" s="1">
        <v>45885</v>
      </c>
    </row>
    <row r="132" spans="1:22" x14ac:dyDescent="0.15">
      <c r="A132" t="s">
        <v>173</v>
      </c>
      <c r="B132" s="1">
        <v>45839</v>
      </c>
      <c r="C132" s="4">
        <v>0.12386574074074073</v>
      </c>
      <c r="D132" s="4">
        <v>0.99</v>
      </c>
      <c r="E132" s="4">
        <v>15.88</v>
      </c>
      <c r="F132" t="s">
        <v>172</v>
      </c>
      <c r="G132" t="s">
        <v>10</v>
      </c>
      <c r="L132" t="s">
        <v>171</v>
      </c>
      <c r="M132" s="1">
        <v>45838</v>
      </c>
      <c r="N132" s="3">
        <v>45838</v>
      </c>
      <c r="O132" s="2">
        <v>0.4536</v>
      </c>
      <c r="P132" s="1">
        <v>0</v>
      </c>
      <c r="Q132" s="1">
        <v>1</v>
      </c>
      <c r="R132" s="2" t="s">
        <v>0</v>
      </c>
      <c r="S132" s="2" t="s">
        <v>459</v>
      </c>
      <c r="T132" s="1">
        <v>96</v>
      </c>
      <c r="U132">
        <v>10702.521000000001</v>
      </c>
      <c r="V132" s="1">
        <v>45885</v>
      </c>
    </row>
    <row r="133" spans="1:22" x14ac:dyDescent="0.15">
      <c r="A133" t="s">
        <v>167</v>
      </c>
      <c r="B133" s="1">
        <v>45836</v>
      </c>
      <c r="C133" s="4">
        <v>3.5995370370370369E-3</v>
      </c>
      <c r="D133" s="4">
        <v>0.98</v>
      </c>
      <c r="E133" s="4">
        <v>7.34</v>
      </c>
      <c r="F133" t="s">
        <v>170</v>
      </c>
      <c r="G133" t="s">
        <v>10</v>
      </c>
      <c r="L133" t="s">
        <v>165</v>
      </c>
      <c r="M133" s="1">
        <v>45835</v>
      </c>
      <c r="N133" s="3">
        <v>45835</v>
      </c>
      <c r="O133" s="2">
        <v>0.95530000000000004</v>
      </c>
      <c r="P133" s="1">
        <v>0</v>
      </c>
      <c r="Q133" s="1">
        <v>1</v>
      </c>
      <c r="R133" s="2" t="s">
        <v>0</v>
      </c>
      <c r="S133" s="2" t="s">
        <v>459</v>
      </c>
      <c r="T133" s="1">
        <v>95</v>
      </c>
      <c r="U133">
        <v>311.16399999999999</v>
      </c>
      <c r="V133" s="1">
        <v>45885</v>
      </c>
    </row>
    <row r="134" spans="1:22" x14ac:dyDescent="0.15">
      <c r="A134" t="s">
        <v>167</v>
      </c>
      <c r="B134" s="1">
        <v>45836</v>
      </c>
      <c r="C134" s="4">
        <v>6.122685185185185E-3</v>
      </c>
      <c r="D134" s="4">
        <v>1</v>
      </c>
      <c r="E134" s="4">
        <v>9.58</v>
      </c>
      <c r="F134" t="s">
        <v>169</v>
      </c>
      <c r="G134" t="s">
        <v>10</v>
      </c>
      <c r="L134" t="s">
        <v>165</v>
      </c>
      <c r="M134" s="1">
        <v>45835</v>
      </c>
      <c r="N134" s="3">
        <v>45835</v>
      </c>
      <c r="O134" s="2">
        <v>0.82369999999999999</v>
      </c>
      <c r="P134" s="1">
        <v>0</v>
      </c>
      <c r="Q134" s="1">
        <v>1</v>
      </c>
      <c r="R134" s="2" t="s">
        <v>0</v>
      </c>
      <c r="S134" s="2" t="s">
        <v>459</v>
      </c>
      <c r="T134" s="1">
        <v>94</v>
      </c>
      <c r="U134">
        <v>529.65099999999995</v>
      </c>
      <c r="V134" s="1">
        <v>45885</v>
      </c>
    </row>
    <row r="135" spans="1:22" x14ac:dyDescent="0.15">
      <c r="A135" t="s">
        <v>167</v>
      </c>
      <c r="B135" s="1">
        <v>45836</v>
      </c>
      <c r="C135" s="4">
        <v>8.7789351851851855E-2</v>
      </c>
      <c r="D135" s="4">
        <v>0.99</v>
      </c>
      <c r="E135" s="4">
        <v>14.03</v>
      </c>
      <c r="F135" t="s">
        <v>168</v>
      </c>
      <c r="G135" t="s">
        <v>10</v>
      </c>
      <c r="L135" t="s">
        <v>165</v>
      </c>
      <c r="M135" s="1">
        <v>45835</v>
      </c>
      <c r="N135" s="3">
        <v>45835</v>
      </c>
      <c r="O135" s="2">
        <v>0.56230000000000002</v>
      </c>
      <c r="P135" s="1">
        <v>0</v>
      </c>
      <c r="Q135" s="1">
        <v>1</v>
      </c>
      <c r="R135" s="2" t="s">
        <v>0</v>
      </c>
      <c r="S135" s="2" t="s">
        <v>459</v>
      </c>
      <c r="T135" s="1">
        <v>93</v>
      </c>
      <c r="U135">
        <v>7585.1</v>
      </c>
      <c r="V135" s="1">
        <v>45885</v>
      </c>
    </row>
    <row r="136" spans="1:22" x14ac:dyDescent="0.15">
      <c r="A136" t="s">
        <v>167</v>
      </c>
      <c r="B136" s="1">
        <v>45836</v>
      </c>
      <c r="C136" s="4">
        <v>0.11668981481481482</v>
      </c>
      <c r="D136" s="4">
        <v>0.98</v>
      </c>
      <c r="E136" s="4">
        <v>9.76</v>
      </c>
      <c r="F136" t="s">
        <v>166</v>
      </c>
      <c r="G136" t="s">
        <v>10</v>
      </c>
      <c r="L136" t="s">
        <v>165</v>
      </c>
      <c r="M136" s="1">
        <v>45835</v>
      </c>
      <c r="N136" s="3">
        <v>45835</v>
      </c>
      <c r="O136" s="2">
        <v>0.81320000000000003</v>
      </c>
      <c r="P136" s="1">
        <v>0</v>
      </c>
      <c r="Q136" s="1">
        <v>1</v>
      </c>
      <c r="R136" s="2" t="s">
        <v>0</v>
      </c>
      <c r="S136" s="2" t="s">
        <v>459</v>
      </c>
      <c r="T136" s="1">
        <v>92</v>
      </c>
      <c r="U136">
        <v>10082.094999999999</v>
      </c>
      <c r="V136" s="1">
        <v>45885</v>
      </c>
    </row>
    <row r="137" spans="1:22" x14ac:dyDescent="0.15">
      <c r="A137" t="s">
        <v>163</v>
      </c>
      <c r="B137" s="1">
        <v>45835</v>
      </c>
      <c r="C137" s="4">
        <v>6.4282407407407413E-2</v>
      </c>
      <c r="D137" s="4">
        <v>1</v>
      </c>
      <c r="E137" s="4">
        <v>9.52</v>
      </c>
      <c r="F137" t="s">
        <v>164</v>
      </c>
      <c r="G137" t="s">
        <v>10</v>
      </c>
      <c r="L137" t="s">
        <v>161</v>
      </c>
      <c r="M137" s="1">
        <v>45834</v>
      </c>
      <c r="N137" s="3">
        <v>45834</v>
      </c>
      <c r="O137" s="2">
        <v>0.82730000000000004</v>
      </c>
      <c r="P137" s="1">
        <v>0</v>
      </c>
      <c r="Q137" s="1">
        <v>1</v>
      </c>
      <c r="R137" s="2" t="s">
        <v>0</v>
      </c>
      <c r="S137" s="2" t="s">
        <v>459</v>
      </c>
      <c r="T137" s="1">
        <v>91</v>
      </c>
      <c r="U137">
        <v>5554.768</v>
      </c>
      <c r="V137" s="1">
        <v>45885</v>
      </c>
    </row>
    <row r="138" spans="1:22" x14ac:dyDescent="0.15">
      <c r="A138" t="s">
        <v>163</v>
      </c>
      <c r="B138" s="1">
        <v>45835</v>
      </c>
      <c r="C138" s="4">
        <v>9.2951388888888889E-2</v>
      </c>
      <c r="D138" s="4">
        <v>0.99</v>
      </c>
      <c r="E138" s="4">
        <v>13.63</v>
      </c>
      <c r="F138" t="s">
        <v>162</v>
      </c>
      <c r="G138" t="s">
        <v>10</v>
      </c>
      <c r="L138" t="s">
        <v>161</v>
      </c>
      <c r="M138" s="1">
        <v>45834</v>
      </c>
      <c r="N138" s="3">
        <v>45834</v>
      </c>
      <c r="O138" s="2">
        <v>0.58579999999999999</v>
      </c>
      <c r="P138" s="1">
        <v>0</v>
      </c>
      <c r="Q138" s="1">
        <v>1</v>
      </c>
      <c r="R138" s="2" t="s">
        <v>0</v>
      </c>
      <c r="S138" s="2" t="s">
        <v>459</v>
      </c>
      <c r="T138" s="1">
        <v>90</v>
      </c>
      <c r="U138">
        <v>8031.0770000000002</v>
      </c>
      <c r="V138" s="1">
        <v>45885</v>
      </c>
    </row>
    <row r="139" spans="1:22" x14ac:dyDescent="0.15">
      <c r="A139" t="s">
        <v>155</v>
      </c>
      <c r="B139" s="1">
        <v>45834</v>
      </c>
      <c r="C139" s="4">
        <v>8.4375000000000006E-2</v>
      </c>
      <c r="D139" s="4">
        <v>0.97</v>
      </c>
      <c r="E139" s="4">
        <v>15.8</v>
      </c>
      <c r="F139" t="s">
        <v>160</v>
      </c>
      <c r="G139" t="s">
        <v>10</v>
      </c>
      <c r="L139" t="s">
        <v>153</v>
      </c>
      <c r="M139" s="1">
        <v>45833</v>
      </c>
      <c r="N139" s="3">
        <v>45833</v>
      </c>
      <c r="O139" s="2">
        <v>0.45829999999999999</v>
      </c>
      <c r="P139" s="1">
        <v>0</v>
      </c>
      <c r="Q139" s="1">
        <v>1</v>
      </c>
      <c r="R139" s="2" t="s">
        <v>0</v>
      </c>
      <c r="S139" s="2" t="s">
        <v>459</v>
      </c>
      <c r="T139" s="1">
        <v>89</v>
      </c>
      <c r="U139">
        <v>7290.8029999999999</v>
      </c>
      <c r="V139" s="1">
        <v>45885</v>
      </c>
    </row>
    <row r="140" spans="1:22" x14ac:dyDescent="0.15">
      <c r="A140" t="s">
        <v>155</v>
      </c>
      <c r="B140" s="1">
        <v>45834</v>
      </c>
      <c r="C140" s="4">
        <v>0.12175925925925926</v>
      </c>
      <c r="D140" s="4">
        <v>0.97</v>
      </c>
      <c r="E140" s="4">
        <v>9.26</v>
      </c>
      <c r="F140" t="s">
        <v>159</v>
      </c>
      <c r="G140" t="s">
        <v>10</v>
      </c>
      <c r="L140" t="s">
        <v>153</v>
      </c>
      <c r="M140" s="1">
        <v>45833</v>
      </c>
      <c r="N140" s="3">
        <v>45833</v>
      </c>
      <c r="O140" s="2">
        <v>0.84250000000000003</v>
      </c>
      <c r="P140" s="1">
        <v>0</v>
      </c>
      <c r="Q140" s="1">
        <v>1</v>
      </c>
      <c r="R140" s="2" t="s">
        <v>0</v>
      </c>
      <c r="S140" s="2" t="s">
        <v>459</v>
      </c>
      <c r="T140" s="1">
        <v>88</v>
      </c>
      <c r="U140">
        <v>10520.596</v>
      </c>
      <c r="V140" s="1">
        <v>45885</v>
      </c>
    </row>
    <row r="141" spans="1:22" x14ac:dyDescent="0.15">
      <c r="A141" t="s">
        <v>155</v>
      </c>
      <c r="B141" s="1">
        <v>45834</v>
      </c>
      <c r="C141" s="4">
        <v>0.12515046296296295</v>
      </c>
      <c r="D141" s="4">
        <v>0.99</v>
      </c>
      <c r="E141" s="4">
        <v>7.76</v>
      </c>
      <c r="F141" t="s">
        <v>158</v>
      </c>
      <c r="G141" t="s">
        <v>10</v>
      </c>
      <c r="L141" t="s">
        <v>153</v>
      </c>
      <c r="M141" s="1">
        <v>45833</v>
      </c>
      <c r="N141" s="3">
        <v>45833</v>
      </c>
      <c r="O141" s="2">
        <v>0.93069999999999997</v>
      </c>
      <c r="P141" s="1">
        <v>0</v>
      </c>
      <c r="Q141" s="1">
        <v>1</v>
      </c>
      <c r="R141" s="2" t="s">
        <v>0</v>
      </c>
      <c r="S141" s="2" t="s">
        <v>459</v>
      </c>
      <c r="T141" s="1">
        <v>87</v>
      </c>
      <c r="U141">
        <v>10813.514999999999</v>
      </c>
      <c r="V141" s="1">
        <v>45885</v>
      </c>
    </row>
    <row r="142" spans="1:22" x14ac:dyDescent="0.15">
      <c r="A142" t="s">
        <v>155</v>
      </c>
      <c r="B142" s="1">
        <v>45834</v>
      </c>
      <c r="C142" s="4">
        <v>0.12556712962962963</v>
      </c>
      <c r="D142" s="4">
        <v>1</v>
      </c>
      <c r="E142" s="4">
        <v>14.09</v>
      </c>
      <c r="F142" t="s">
        <v>157</v>
      </c>
      <c r="G142" t="s">
        <v>10</v>
      </c>
      <c r="L142" t="s">
        <v>153</v>
      </c>
      <c r="M142" s="1">
        <v>45833</v>
      </c>
      <c r="N142" s="3">
        <v>45833</v>
      </c>
      <c r="O142" s="2">
        <v>0.55879999999999996</v>
      </c>
      <c r="P142" s="1">
        <v>0</v>
      </c>
      <c r="Q142" s="1">
        <v>1</v>
      </c>
      <c r="R142" s="2" t="s">
        <v>0</v>
      </c>
      <c r="S142" s="2" t="s">
        <v>459</v>
      </c>
      <c r="T142" s="1">
        <v>86</v>
      </c>
      <c r="U142">
        <v>10849.53</v>
      </c>
      <c r="V142" s="1">
        <v>45885</v>
      </c>
    </row>
    <row r="143" spans="1:22" x14ac:dyDescent="0.15">
      <c r="A143" t="s">
        <v>155</v>
      </c>
      <c r="B143" s="1">
        <v>45834</v>
      </c>
      <c r="C143" s="4">
        <v>0.12620370370370371</v>
      </c>
      <c r="D143" s="4">
        <v>0.97</v>
      </c>
      <c r="E143" s="4">
        <v>13.95</v>
      </c>
      <c r="F143" t="s">
        <v>156</v>
      </c>
      <c r="G143" t="s">
        <v>10</v>
      </c>
      <c r="L143" t="s">
        <v>153</v>
      </c>
      <c r="M143" s="1">
        <v>45833</v>
      </c>
      <c r="N143" s="3">
        <v>45833</v>
      </c>
      <c r="O143" s="2">
        <v>0.56699999999999995</v>
      </c>
      <c r="P143" s="1">
        <v>0</v>
      </c>
      <c r="Q143" s="1">
        <v>1</v>
      </c>
      <c r="R143" s="2" t="s">
        <v>0</v>
      </c>
      <c r="S143" s="2" t="s">
        <v>459</v>
      </c>
      <c r="T143" s="1">
        <v>85</v>
      </c>
      <c r="U143">
        <v>10904.752</v>
      </c>
      <c r="V143" s="1">
        <v>45885</v>
      </c>
    </row>
    <row r="144" spans="1:22" x14ac:dyDescent="0.15">
      <c r="A144" t="s">
        <v>155</v>
      </c>
      <c r="B144" s="1">
        <v>45834</v>
      </c>
      <c r="C144" s="4">
        <v>0.13800925925925925</v>
      </c>
      <c r="D144" s="4">
        <v>0.99</v>
      </c>
      <c r="E144" s="4">
        <v>11.95</v>
      </c>
      <c r="F144" t="s">
        <v>154</v>
      </c>
      <c r="G144" t="s">
        <v>10</v>
      </c>
      <c r="L144" t="s">
        <v>153</v>
      </c>
      <c r="M144" s="1">
        <v>45833</v>
      </c>
      <c r="N144" s="3">
        <v>45833</v>
      </c>
      <c r="O144" s="2">
        <v>0.6845</v>
      </c>
      <c r="P144" s="1">
        <v>0</v>
      </c>
      <c r="Q144" s="1">
        <v>1</v>
      </c>
      <c r="R144" s="2" t="s">
        <v>0</v>
      </c>
      <c r="S144" s="2" t="s">
        <v>459</v>
      </c>
      <c r="T144" s="1">
        <v>84</v>
      </c>
      <c r="U144">
        <v>11924.687</v>
      </c>
      <c r="V144" s="1">
        <v>45885</v>
      </c>
    </row>
    <row r="145" spans="1:22" x14ac:dyDescent="0.15">
      <c r="A145" t="s">
        <v>143</v>
      </c>
      <c r="B145" s="1">
        <v>45833</v>
      </c>
      <c r="C145" s="4">
        <v>6.940972222222222E-2</v>
      </c>
      <c r="D145" s="4">
        <v>0.95</v>
      </c>
      <c r="E145" s="4">
        <v>6.89</v>
      </c>
      <c r="F145" t="s">
        <v>152</v>
      </c>
      <c r="G145" t="s">
        <v>10</v>
      </c>
      <c r="L145" t="s">
        <v>141</v>
      </c>
      <c r="M145" s="1">
        <v>45832</v>
      </c>
      <c r="N145" s="3">
        <v>45832</v>
      </c>
      <c r="O145" s="2">
        <v>0.98180000000000001</v>
      </c>
      <c r="P145" s="1">
        <v>0</v>
      </c>
      <c r="Q145" s="1">
        <v>1</v>
      </c>
      <c r="R145" s="2" t="s">
        <v>0</v>
      </c>
      <c r="S145" s="2" t="s">
        <v>459</v>
      </c>
      <c r="T145" s="1">
        <v>83</v>
      </c>
      <c r="U145">
        <v>5997.55</v>
      </c>
      <c r="V145" s="1">
        <v>45885</v>
      </c>
    </row>
    <row r="146" spans="1:22" x14ac:dyDescent="0.15">
      <c r="A146" t="s">
        <v>143</v>
      </c>
      <c r="B146" s="1">
        <v>45833</v>
      </c>
      <c r="C146" s="4">
        <v>0.11795138888888888</v>
      </c>
      <c r="D146" s="4">
        <v>0.98</v>
      </c>
      <c r="E146" s="4">
        <v>9.17</v>
      </c>
      <c r="F146" t="s">
        <v>151</v>
      </c>
      <c r="G146" t="s">
        <v>10</v>
      </c>
      <c r="H146" t="s">
        <v>150</v>
      </c>
      <c r="I146">
        <v>15</v>
      </c>
      <c r="K146" t="s">
        <v>62</v>
      </c>
      <c r="L146" t="s">
        <v>141</v>
      </c>
      <c r="M146" s="1">
        <v>45832</v>
      </c>
      <c r="N146" s="3">
        <v>45832</v>
      </c>
      <c r="O146" s="2">
        <v>0.8478</v>
      </c>
      <c r="P146" s="1">
        <v>0</v>
      </c>
      <c r="Q146" s="1">
        <v>1</v>
      </c>
      <c r="R146" s="2">
        <v>1.1760912590556813</v>
      </c>
      <c r="S146" s="2" t="s">
        <v>460</v>
      </c>
      <c r="T146" s="1">
        <v>82</v>
      </c>
      <c r="U146">
        <v>10191.513999999999</v>
      </c>
      <c r="V146" s="1">
        <v>45885</v>
      </c>
    </row>
    <row r="147" spans="1:22" x14ac:dyDescent="0.15">
      <c r="A147" t="s">
        <v>143</v>
      </c>
      <c r="B147" s="1">
        <v>45833</v>
      </c>
      <c r="C147" s="4">
        <v>0.12168981481481482</v>
      </c>
      <c r="D147" s="4">
        <v>0.99</v>
      </c>
      <c r="E147" s="4">
        <v>9.58</v>
      </c>
      <c r="F147" t="s">
        <v>149</v>
      </c>
      <c r="G147" t="s">
        <v>10</v>
      </c>
      <c r="H147" t="s">
        <v>99</v>
      </c>
      <c r="L147" t="s">
        <v>141</v>
      </c>
      <c r="M147" s="1">
        <v>45832</v>
      </c>
      <c r="N147" s="3">
        <v>45832</v>
      </c>
      <c r="O147" s="2">
        <v>0.82369999999999999</v>
      </c>
      <c r="P147" s="1">
        <v>0</v>
      </c>
      <c r="Q147" s="1">
        <v>1</v>
      </c>
      <c r="R147" s="2" t="s">
        <v>0</v>
      </c>
      <c r="S147" s="2" t="s">
        <v>459</v>
      </c>
      <c r="T147" s="1">
        <v>81</v>
      </c>
      <c r="U147">
        <v>10514.2</v>
      </c>
      <c r="V147" s="1">
        <v>45885</v>
      </c>
    </row>
    <row r="148" spans="1:22" x14ac:dyDescent="0.15">
      <c r="A148" t="s">
        <v>143</v>
      </c>
      <c r="B148" s="1">
        <v>45833</v>
      </c>
      <c r="C148" s="4">
        <v>0.12802083333333333</v>
      </c>
      <c r="D148" s="4">
        <v>0.97</v>
      </c>
      <c r="E148" s="4">
        <v>16.489999999999998</v>
      </c>
      <c r="F148" t="s">
        <v>148</v>
      </c>
      <c r="G148" t="s">
        <v>10</v>
      </c>
      <c r="H148" t="s">
        <v>147</v>
      </c>
      <c r="I148">
        <v>16</v>
      </c>
      <c r="K148" t="s">
        <v>62</v>
      </c>
      <c r="L148" t="s">
        <v>141</v>
      </c>
      <c r="M148" s="1">
        <v>45832</v>
      </c>
      <c r="N148" s="3">
        <v>45832</v>
      </c>
      <c r="O148" s="2">
        <v>0.41770000000000002</v>
      </c>
      <c r="P148" s="1">
        <v>0</v>
      </c>
      <c r="Q148" s="1">
        <v>1</v>
      </c>
      <c r="R148" s="2">
        <v>1.2041199826559248</v>
      </c>
      <c r="S148" s="2" t="s">
        <v>460</v>
      </c>
      <c r="T148" s="1">
        <v>80</v>
      </c>
      <c r="U148">
        <v>11061.615</v>
      </c>
      <c r="V148" s="1">
        <v>45885</v>
      </c>
    </row>
    <row r="149" spans="1:22" x14ac:dyDescent="0.15">
      <c r="A149" t="s">
        <v>143</v>
      </c>
      <c r="B149" s="1">
        <v>45833</v>
      </c>
      <c r="C149" s="4">
        <v>0.13768518518518519</v>
      </c>
      <c r="D149" s="4">
        <v>0.99</v>
      </c>
      <c r="E149" s="4">
        <v>17.350000000000001</v>
      </c>
      <c r="F149" t="s">
        <v>146</v>
      </c>
      <c r="G149" t="s">
        <v>10</v>
      </c>
      <c r="L149" t="s">
        <v>141</v>
      </c>
      <c r="M149" s="1">
        <v>45832</v>
      </c>
      <c r="N149" s="3">
        <v>45832</v>
      </c>
      <c r="O149" s="2">
        <v>0.36720000000000003</v>
      </c>
      <c r="P149" s="1">
        <v>0</v>
      </c>
      <c r="Q149" s="1">
        <v>1</v>
      </c>
      <c r="R149" s="2" t="s">
        <v>0</v>
      </c>
      <c r="S149" s="2" t="s">
        <v>459</v>
      </c>
      <c r="T149" s="1">
        <v>79</v>
      </c>
      <c r="U149">
        <v>11896.662</v>
      </c>
      <c r="V149" s="1">
        <v>45885</v>
      </c>
    </row>
    <row r="150" spans="1:22" x14ac:dyDescent="0.15">
      <c r="A150" t="s">
        <v>143</v>
      </c>
      <c r="B150" s="1">
        <v>45833</v>
      </c>
      <c r="C150" s="4">
        <v>0.13983796296296297</v>
      </c>
      <c r="D150" s="4">
        <v>0.98</v>
      </c>
      <c r="E150" s="4">
        <v>13.77</v>
      </c>
      <c r="F150" t="s">
        <v>145</v>
      </c>
      <c r="G150" t="s">
        <v>10</v>
      </c>
      <c r="L150" t="s">
        <v>141</v>
      </c>
      <c r="M150" s="1">
        <v>45832</v>
      </c>
      <c r="N150" s="3">
        <v>45832</v>
      </c>
      <c r="O150" s="2">
        <v>0.5776</v>
      </c>
      <c r="P150" s="1">
        <v>0</v>
      </c>
      <c r="Q150" s="1">
        <v>1</v>
      </c>
      <c r="R150" s="2" t="s">
        <v>0</v>
      </c>
      <c r="S150" s="2" t="s">
        <v>459</v>
      </c>
      <c r="T150" s="1">
        <v>78</v>
      </c>
      <c r="U150">
        <v>12082.975</v>
      </c>
      <c r="V150" s="1">
        <v>45885</v>
      </c>
    </row>
    <row r="151" spans="1:22" x14ac:dyDescent="0.15">
      <c r="A151" t="s">
        <v>143</v>
      </c>
      <c r="B151" s="1">
        <v>45833</v>
      </c>
      <c r="C151" s="4">
        <v>0.14002314814814815</v>
      </c>
      <c r="D151" s="4">
        <v>0.99</v>
      </c>
      <c r="E151" s="4">
        <v>12.59</v>
      </c>
      <c r="F151" t="s">
        <v>144</v>
      </c>
      <c r="G151" t="s">
        <v>10</v>
      </c>
      <c r="H151" t="s">
        <v>133</v>
      </c>
      <c r="L151" t="s">
        <v>141</v>
      </c>
      <c r="M151" s="1">
        <v>45832</v>
      </c>
      <c r="N151" s="3">
        <v>45832</v>
      </c>
      <c r="O151" s="2">
        <v>0.64690000000000003</v>
      </c>
      <c r="P151" s="1">
        <v>0</v>
      </c>
      <c r="Q151" s="1">
        <v>1</v>
      </c>
      <c r="R151" s="2" t="s">
        <v>0</v>
      </c>
      <c r="S151" s="2" t="s">
        <v>459</v>
      </c>
      <c r="T151" s="1">
        <v>77</v>
      </c>
      <c r="U151">
        <v>12098.341</v>
      </c>
      <c r="V151" s="1">
        <v>45885</v>
      </c>
    </row>
    <row r="152" spans="1:22" x14ac:dyDescent="0.15">
      <c r="A152" t="s">
        <v>143</v>
      </c>
      <c r="B152" s="1">
        <v>45833</v>
      </c>
      <c r="C152" s="4">
        <v>0.15606481481481482</v>
      </c>
      <c r="D152" s="4">
        <v>0.99</v>
      </c>
      <c r="E152" s="4">
        <v>7.92</v>
      </c>
      <c r="F152" t="s">
        <v>142</v>
      </c>
      <c r="G152" t="s">
        <v>10</v>
      </c>
      <c r="L152" t="s">
        <v>141</v>
      </c>
      <c r="M152" s="1">
        <v>45832</v>
      </c>
      <c r="N152" s="3">
        <v>45832</v>
      </c>
      <c r="O152" s="2">
        <v>0.92130000000000001</v>
      </c>
      <c r="P152" s="1">
        <v>0</v>
      </c>
      <c r="Q152" s="1">
        <v>1</v>
      </c>
      <c r="R152" s="2" t="s">
        <v>0</v>
      </c>
      <c r="S152" s="2" t="s">
        <v>459</v>
      </c>
      <c r="T152" s="1">
        <v>76</v>
      </c>
      <c r="U152">
        <v>13484.644</v>
      </c>
      <c r="V152" s="1">
        <v>45885</v>
      </c>
    </row>
    <row r="153" spans="1:22" x14ac:dyDescent="0.15">
      <c r="A153" t="s">
        <v>135</v>
      </c>
      <c r="B153" s="1">
        <v>45832</v>
      </c>
      <c r="C153" s="4">
        <v>0.11708333333333333</v>
      </c>
      <c r="D153" s="4">
        <v>0.97</v>
      </c>
      <c r="E153" s="4">
        <v>7.9</v>
      </c>
      <c r="F153" t="s">
        <v>140</v>
      </c>
      <c r="G153" t="s">
        <v>10</v>
      </c>
      <c r="H153" t="s">
        <v>139</v>
      </c>
      <c r="I153">
        <v>130</v>
      </c>
      <c r="K153" t="s">
        <v>138</v>
      </c>
      <c r="L153" t="s">
        <v>132</v>
      </c>
      <c r="M153" s="1">
        <v>45831</v>
      </c>
      <c r="N153" s="3">
        <v>45831</v>
      </c>
      <c r="O153" s="2">
        <v>0.9224</v>
      </c>
      <c r="P153" s="1">
        <v>0</v>
      </c>
      <c r="Q153" s="1">
        <v>1</v>
      </c>
      <c r="R153" s="2">
        <v>2.1139433523068369</v>
      </c>
      <c r="S153" s="2" t="s">
        <v>460</v>
      </c>
      <c r="T153" s="1">
        <v>75</v>
      </c>
      <c r="U153">
        <v>10116.782999999999</v>
      </c>
      <c r="V153" s="1">
        <v>45885</v>
      </c>
    </row>
    <row r="154" spans="1:22" x14ac:dyDescent="0.15">
      <c r="A154" t="s">
        <v>135</v>
      </c>
      <c r="B154" s="1">
        <v>45832</v>
      </c>
      <c r="C154" s="4">
        <v>0.12413194444444445</v>
      </c>
      <c r="D154" s="4">
        <v>0.98</v>
      </c>
      <c r="E154" s="4">
        <v>7.57</v>
      </c>
      <c r="F154" t="s">
        <v>137</v>
      </c>
      <c r="G154" t="s">
        <v>10</v>
      </c>
      <c r="H154" t="s">
        <v>136</v>
      </c>
      <c r="I154">
        <v>131</v>
      </c>
      <c r="J154">
        <v>1500</v>
      </c>
      <c r="K154" t="s">
        <v>54</v>
      </c>
      <c r="L154" t="s">
        <v>132</v>
      </c>
      <c r="M154" s="1">
        <v>45831</v>
      </c>
      <c r="N154" s="3">
        <v>45831</v>
      </c>
      <c r="O154" s="2">
        <v>0.94179999999999997</v>
      </c>
      <c r="P154" s="1">
        <v>0</v>
      </c>
      <c r="Q154" s="1">
        <v>1</v>
      </c>
      <c r="R154" s="2">
        <v>2.1172712956557644</v>
      </c>
      <c r="S154" s="2" t="s">
        <v>460</v>
      </c>
      <c r="T154" s="1">
        <v>74</v>
      </c>
      <c r="U154">
        <v>10725.672</v>
      </c>
      <c r="V154" s="1">
        <v>45885</v>
      </c>
    </row>
    <row r="155" spans="1:22" x14ac:dyDescent="0.15">
      <c r="A155" t="s">
        <v>135</v>
      </c>
      <c r="B155" s="1">
        <v>45832</v>
      </c>
      <c r="C155" s="4">
        <v>0.13643518518518519</v>
      </c>
      <c r="D155" s="4">
        <v>0.95</v>
      </c>
      <c r="E155" s="4">
        <v>9.11</v>
      </c>
      <c r="F155" t="s">
        <v>134</v>
      </c>
      <c r="G155" t="s">
        <v>2</v>
      </c>
      <c r="H155" t="s">
        <v>133</v>
      </c>
      <c r="L155" t="s">
        <v>132</v>
      </c>
      <c r="M155" s="1">
        <v>45831</v>
      </c>
      <c r="N155" s="3">
        <v>45831</v>
      </c>
      <c r="O155" s="2">
        <v>0.85140000000000005</v>
      </c>
      <c r="P155" s="1">
        <v>1</v>
      </c>
      <c r="Q155" s="1">
        <v>0</v>
      </c>
      <c r="R155" s="2" t="s">
        <v>0</v>
      </c>
      <c r="S155" s="2" t="s">
        <v>459</v>
      </c>
      <c r="T155" s="1">
        <v>73</v>
      </c>
      <c r="U155">
        <v>11788.826999999999</v>
      </c>
      <c r="V155" s="1">
        <v>45885</v>
      </c>
    </row>
    <row r="156" spans="1:22" x14ac:dyDescent="0.15">
      <c r="A156" t="s">
        <v>119</v>
      </c>
      <c r="B156" s="1">
        <v>45829</v>
      </c>
      <c r="C156" s="4">
        <v>8.7847222222222215E-3</v>
      </c>
      <c r="D156" s="4">
        <v>0.98</v>
      </c>
      <c r="E156" s="4">
        <v>8.85</v>
      </c>
      <c r="F156" t="s">
        <v>131</v>
      </c>
      <c r="G156" t="s">
        <v>10</v>
      </c>
      <c r="L156" t="s">
        <v>117</v>
      </c>
      <c r="M156" s="1">
        <v>45828</v>
      </c>
      <c r="N156" s="3">
        <v>45828</v>
      </c>
      <c r="O156" s="2">
        <v>0.86660000000000004</v>
      </c>
      <c r="P156" s="1">
        <v>0</v>
      </c>
      <c r="Q156" s="1">
        <v>1</v>
      </c>
      <c r="R156" s="2" t="s">
        <v>0</v>
      </c>
      <c r="S156" s="2" t="s">
        <v>459</v>
      </c>
      <c r="T156" s="1">
        <v>72</v>
      </c>
      <c r="U156">
        <v>759.19500000000005</v>
      </c>
      <c r="V156" s="1">
        <v>45885</v>
      </c>
    </row>
    <row r="157" spans="1:22" x14ac:dyDescent="0.15">
      <c r="A157" t="s">
        <v>119</v>
      </c>
      <c r="B157" s="1">
        <v>45829</v>
      </c>
      <c r="C157" s="4">
        <v>1.5185185185185185E-2</v>
      </c>
      <c r="D157" s="4">
        <v>0.96</v>
      </c>
      <c r="E157" s="4">
        <v>11.65</v>
      </c>
      <c r="F157" t="s">
        <v>130</v>
      </c>
      <c r="G157" t="s">
        <v>10</v>
      </c>
      <c r="L157" t="s">
        <v>117</v>
      </c>
      <c r="M157" s="1">
        <v>45828</v>
      </c>
      <c r="N157" s="3">
        <v>45828</v>
      </c>
      <c r="O157" s="2">
        <v>0.70209999999999995</v>
      </c>
      <c r="P157" s="1">
        <v>0</v>
      </c>
      <c r="Q157" s="1">
        <v>1</v>
      </c>
      <c r="R157" s="2" t="s">
        <v>0</v>
      </c>
      <c r="S157" s="2" t="s">
        <v>459</v>
      </c>
      <c r="T157" s="1">
        <v>71</v>
      </c>
      <c r="U157">
        <v>1312.865</v>
      </c>
      <c r="V157" s="1">
        <v>45885</v>
      </c>
    </row>
    <row r="158" spans="1:22" x14ac:dyDescent="0.15">
      <c r="A158" t="s">
        <v>119</v>
      </c>
      <c r="B158" s="1">
        <v>45829</v>
      </c>
      <c r="C158" s="4">
        <v>2.6180555555555554E-2</v>
      </c>
      <c r="D158" s="4">
        <v>0.96</v>
      </c>
      <c r="E158" s="4">
        <v>8.6999999999999993</v>
      </c>
      <c r="F158" t="s">
        <v>129</v>
      </c>
      <c r="G158" t="s">
        <v>2</v>
      </c>
      <c r="L158" t="s">
        <v>117</v>
      </c>
      <c r="M158" s="1">
        <v>45828</v>
      </c>
      <c r="N158" s="3">
        <v>45828</v>
      </c>
      <c r="O158" s="2">
        <v>0.87539999999999996</v>
      </c>
      <c r="P158" s="1">
        <v>1</v>
      </c>
      <c r="Q158" s="1">
        <v>0</v>
      </c>
      <c r="R158" s="2" t="s">
        <v>0</v>
      </c>
      <c r="S158" s="2" t="s">
        <v>459</v>
      </c>
      <c r="T158" s="1">
        <v>70</v>
      </c>
      <c r="U158">
        <v>2262.2199999999998</v>
      </c>
      <c r="V158" s="1">
        <v>45885</v>
      </c>
    </row>
    <row r="159" spans="1:22" x14ac:dyDescent="0.15">
      <c r="A159" t="s">
        <v>119</v>
      </c>
      <c r="B159" s="1">
        <v>45829</v>
      </c>
      <c r="C159" s="4">
        <v>4.7893518518518516E-2</v>
      </c>
      <c r="D159" s="4">
        <v>0.99</v>
      </c>
      <c r="E159" s="4">
        <v>9.92</v>
      </c>
      <c r="F159" t="s">
        <v>128</v>
      </c>
      <c r="G159" t="s">
        <v>2</v>
      </c>
      <c r="L159" t="s">
        <v>117</v>
      </c>
      <c r="M159" s="1">
        <v>45828</v>
      </c>
      <c r="N159" s="3">
        <v>45828</v>
      </c>
      <c r="O159" s="2">
        <v>0.80379999999999996</v>
      </c>
      <c r="P159" s="1">
        <v>1</v>
      </c>
      <c r="Q159" s="1">
        <v>0</v>
      </c>
      <c r="R159" s="2" t="s">
        <v>0</v>
      </c>
      <c r="S159" s="2" t="s">
        <v>459</v>
      </c>
      <c r="T159" s="1">
        <v>69</v>
      </c>
      <c r="U159">
        <v>4138.3590000000004</v>
      </c>
      <c r="V159" s="1">
        <v>45885</v>
      </c>
    </row>
    <row r="160" spans="1:22" x14ac:dyDescent="0.15">
      <c r="A160" t="s">
        <v>119</v>
      </c>
      <c r="B160" s="1">
        <v>45829</v>
      </c>
      <c r="C160" s="4">
        <v>5.9479166666666666E-2</v>
      </c>
      <c r="D160" s="4">
        <v>0.99</v>
      </c>
      <c r="E160" s="4">
        <v>6.58</v>
      </c>
      <c r="F160" t="s">
        <v>127</v>
      </c>
      <c r="G160" t="s">
        <v>10</v>
      </c>
      <c r="L160" t="s">
        <v>117</v>
      </c>
      <c r="M160" s="1">
        <v>45828</v>
      </c>
      <c r="N160" s="3">
        <v>45828</v>
      </c>
      <c r="O160" s="2">
        <v>1</v>
      </c>
      <c r="P160" s="1">
        <v>0</v>
      </c>
      <c r="Q160" s="1">
        <v>1</v>
      </c>
      <c r="R160" s="2" t="s">
        <v>0</v>
      </c>
      <c r="S160" s="2" t="s">
        <v>459</v>
      </c>
      <c r="T160" s="1">
        <v>68</v>
      </c>
      <c r="U160">
        <v>5139.5749999999998</v>
      </c>
      <c r="V160" s="1">
        <v>45885</v>
      </c>
    </row>
    <row r="161" spans="1:22" x14ac:dyDescent="0.15">
      <c r="A161" t="s">
        <v>119</v>
      </c>
      <c r="B161" s="1">
        <v>45829</v>
      </c>
      <c r="C161" s="4">
        <v>0.1162962962962963</v>
      </c>
      <c r="D161" s="4">
        <v>0.98</v>
      </c>
      <c r="E161" s="4">
        <v>11.36</v>
      </c>
      <c r="F161" t="s">
        <v>126</v>
      </c>
      <c r="G161" t="s">
        <v>10</v>
      </c>
      <c r="H161" t="s">
        <v>125</v>
      </c>
      <c r="I161">
        <v>7</v>
      </c>
      <c r="K161" t="s">
        <v>83</v>
      </c>
      <c r="L161" t="s">
        <v>117</v>
      </c>
      <c r="M161" s="1">
        <v>45828</v>
      </c>
      <c r="N161" s="3">
        <v>45828</v>
      </c>
      <c r="O161" s="2">
        <v>0.71919999999999995</v>
      </c>
      <c r="P161" s="1">
        <v>0</v>
      </c>
      <c r="Q161" s="1">
        <v>1</v>
      </c>
      <c r="R161" s="2">
        <v>0.84509804001425681</v>
      </c>
      <c r="S161" s="2" t="s">
        <v>460</v>
      </c>
      <c r="T161" s="1">
        <v>67</v>
      </c>
      <c r="U161">
        <v>10048.174999999999</v>
      </c>
      <c r="V161" s="1">
        <v>45885</v>
      </c>
    </row>
    <row r="162" spans="1:22" x14ac:dyDescent="0.15">
      <c r="A162" t="s">
        <v>119</v>
      </c>
      <c r="B162" s="1">
        <v>45829</v>
      </c>
      <c r="C162" s="4">
        <v>0.11636574074074074</v>
      </c>
      <c r="D162" s="4">
        <v>0.98</v>
      </c>
      <c r="E162" s="4">
        <v>7.15</v>
      </c>
      <c r="F162" t="s">
        <v>124</v>
      </c>
      <c r="G162" t="s">
        <v>10</v>
      </c>
      <c r="L162" t="s">
        <v>117</v>
      </c>
      <c r="M162" s="1">
        <v>45828</v>
      </c>
      <c r="N162" s="3">
        <v>45828</v>
      </c>
      <c r="O162" s="2">
        <v>0.96650000000000003</v>
      </c>
      <c r="P162" s="1">
        <v>0</v>
      </c>
      <c r="Q162" s="1">
        <v>1</v>
      </c>
      <c r="R162" s="2" t="s">
        <v>0</v>
      </c>
      <c r="S162" s="2" t="s">
        <v>459</v>
      </c>
      <c r="T162" s="1">
        <v>66</v>
      </c>
      <c r="U162">
        <v>10054.897999999999</v>
      </c>
      <c r="V162" s="1">
        <v>45885</v>
      </c>
    </row>
    <row r="163" spans="1:22" x14ac:dyDescent="0.15">
      <c r="A163" t="s">
        <v>119</v>
      </c>
      <c r="B163" s="1">
        <v>45829</v>
      </c>
      <c r="C163" s="4">
        <v>0.13122685185185184</v>
      </c>
      <c r="D163" s="4">
        <v>0.99</v>
      </c>
      <c r="E163" s="4">
        <v>10.17</v>
      </c>
      <c r="F163" t="s">
        <v>123</v>
      </c>
      <c r="G163" t="s">
        <v>10</v>
      </c>
      <c r="H163" t="s">
        <v>122</v>
      </c>
      <c r="I163">
        <v>15</v>
      </c>
      <c r="K163" t="s">
        <v>83</v>
      </c>
      <c r="L163" t="s">
        <v>117</v>
      </c>
      <c r="M163" s="1">
        <v>45828</v>
      </c>
      <c r="N163" s="3">
        <v>45828</v>
      </c>
      <c r="O163" s="2">
        <v>0.78910000000000002</v>
      </c>
      <c r="P163" s="1">
        <v>0</v>
      </c>
      <c r="Q163" s="1">
        <v>1</v>
      </c>
      <c r="R163" s="2">
        <v>1.1760912590556813</v>
      </c>
      <c r="S163" s="2" t="s">
        <v>460</v>
      </c>
      <c r="T163" s="1">
        <v>65</v>
      </c>
      <c r="U163">
        <v>11338.950999999999</v>
      </c>
      <c r="V163" s="1">
        <v>45885</v>
      </c>
    </row>
    <row r="164" spans="1:22" x14ac:dyDescent="0.15">
      <c r="A164" t="s">
        <v>119</v>
      </c>
      <c r="B164" s="1">
        <v>45829</v>
      </c>
      <c r="C164" s="4">
        <v>0.14020833333333332</v>
      </c>
      <c r="D164" s="4">
        <v>0.99</v>
      </c>
      <c r="E164" s="4">
        <v>8.18</v>
      </c>
      <c r="F164" t="s">
        <v>121</v>
      </c>
      <c r="G164" t="s">
        <v>10</v>
      </c>
      <c r="L164" t="s">
        <v>117</v>
      </c>
      <c r="M164" s="1">
        <v>45828</v>
      </c>
      <c r="N164" s="3">
        <v>45828</v>
      </c>
      <c r="O164" s="2">
        <v>0.90600000000000003</v>
      </c>
      <c r="P164" s="1">
        <v>0</v>
      </c>
      <c r="Q164" s="1">
        <v>1</v>
      </c>
      <c r="R164" s="2" t="s">
        <v>0</v>
      </c>
      <c r="S164" s="2" t="s">
        <v>459</v>
      </c>
      <c r="T164" s="1">
        <v>64</v>
      </c>
      <c r="U164">
        <v>12114.473</v>
      </c>
      <c r="V164" s="1">
        <v>45885</v>
      </c>
    </row>
    <row r="165" spans="1:22" x14ac:dyDescent="0.15">
      <c r="A165" t="s">
        <v>119</v>
      </c>
      <c r="B165" s="1">
        <v>45829</v>
      </c>
      <c r="C165" s="4">
        <v>0.14255787037037038</v>
      </c>
      <c r="D165" s="4">
        <v>0.95</v>
      </c>
      <c r="E165" s="4">
        <v>6.65</v>
      </c>
      <c r="F165" t="s">
        <v>120</v>
      </c>
      <c r="G165" t="s">
        <v>10</v>
      </c>
      <c r="L165" t="s">
        <v>117</v>
      </c>
      <c r="M165" s="1">
        <v>45828</v>
      </c>
      <c r="N165" s="3">
        <v>45828</v>
      </c>
      <c r="O165" s="2">
        <v>0.99590000000000001</v>
      </c>
      <c r="P165" s="1">
        <v>0</v>
      </c>
      <c r="Q165" s="1">
        <v>1</v>
      </c>
      <c r="R165" s="2" t="s">
        <v>0</v>
      </c>
      <c r="S165" s="2" t="s">
        <v>459</v>
      </c>
      <c r="T165" s="1">
        <v>63</v>
      </c>
      <c r="U165">
        <v>12317.598</v>
      </c>
      <c r="V165" s="1">
        <v>45885</v>
      </c>
    </row>
    <row r="166" spans="1:22" x14ac:dyDescent="0.15">
      <c r="A166" t="s">
        <v>119</v>
      </c>
      <c r="B166" s="1">
        <v>45829</v>
      </c>
      <c r="C166" s="4">
        <v>0.14325231481481482</v>
      </c>
      <c r="D166" s="4">
        <v>0.95</v>
      </c>
      <c r="E166" s="4">
        <v>7.58</v>
      </c>
      <c r="F166" t="s">
        <v>118</v>
      </c>
      <c r="G166" t="s">
        <v>10</v>
      </c>
      <c r="L166" t="s">
        <v>117</v>
      </c>
      <c r="M166" s="1">
        <v>45828</v>
      </c>
      <c r="N166" s="3">
        <v>45828</v>
      </c>
      <c r="O166" s="2">
        <v>0.94120000000000004</v>
      </c>
      <c r="P166" s="1">
        <v>0</v>
      </c>
      <c r="Q166" s="1">
        <v>1</v>
      </c>
      <c r="R166" s="2" t="s">
        <v>0</v>
      </c>
      <c r="S166" s="2" t="s">
        <v>459</v>
      </c>
      <c r="T166" s="1">
        <v>62</v>
      </c>
      <c r="U166">
        <v>12377.142</v>
      </c>
      <c r="V166" s="1">
        <v>45885</v>
      </c>
    </row>
    <row r="167" spans="1:22" x14ac:dyDescent="0.15">
      <c r="A167" t="s">
        <v>112</v>
      </c>
      <c r="B167" s="1">
        <v>45828</v>
      </c>
      <c r="C167" s="4">
        <v>6.0185185185185185E-3</v>
      </c>
      <c r="D167" s="4">
        <v>0.97</v>
      </c>
      <c r="E167" s="4">
        <v>10.72</v>
      </c>
      <c r="F167" t="s">
        <v>116</v>
      </c>
      <c r="G167" t="s">
        <v>2</v>
      </c>
      <c r="L167" t="s">
        <v>108</v>
      </c>
      <c r="M167" s="1">
        <v>45827</v>
      </c>
      <c r="N167" s="3">
        <v>45827</v>
      </c>
      <c r="O167" s="2">
        <v>0.75680000000000003</v>
      </c>
      <c r="P167" s="1">
        <v>1</v>
      </c>
      <c r="Q167" s="1">
        <v>0</v>
      </c>
      <c r="R167" s="2" t="s">
        <v>0</v>
      </c>
      <c r="S167" s="2" t="s">
        <v>459</v>
      </c>
      <c r="T167" s="1">
        <v>61</v>
      </c>
      <c r="U167">
        <v>520.05200000000002</v>
      </c>
      <c r="V167" s="1">
        <v>45885</v>
      </c>
    </row>
    <row r="168" spans="1:22" x14ac:dyDescent="0.15">
      <c r="A168" t="s">
        <v>112</v>
      </c>
      <c r="B168" s="1">
        <v>45828</v>
      </c>
      <c r="C168" s="4">
        <v>3.0011574074074072E-2</v>
      </c>
      <c r="D168" s="4">
        <v>0.96</v>
      </c>
      <c r="E168" s="4">
        <v>13.13</v>
      </c>
      <c r="F168" t="s">
        <v>115</v>
      </c>
      <c r="G168" t="s">
        <v>2</v>
      </c>
      <c r="L168" t="s">
        <v>108</v>
      </c>
      <c r="M168" s="1">
        <v>45827</v>
      </c>
      <c r="N168" s="3">
        <v>45827</v>
      </c>
      <c r="O168" s="2">
        <v>0.61519999999999997</v>
      </c>
      <c r="P168" s="1">
        <v>1</v>
      </c>
      <c r="Q168" s="1">
        <v>0</v>
      </c>
      <c r="R168" s="2" t="s">
        <v>0</v>
      </c>
      <c r="S168" s="2" t="s">
        <v>459</v>
      </c>
      <c r="T168" s="1">
        <v>60</v>
      </c>
      <c r="U168">
        <v>2593.54</v>
      </c>
      <c r="V168" s="1">
        <v>45885</v>
      </c>
    </row>
    <row r="169" spans="1:22" x14ac:dyDescent="0.15">
      <c r="A169" t="s">
        <v>112</v>
      </c>
      <c r="B169" s="1">
        <v>45828</v>
      </c>
      <c r="C169" s="4">
        <v>9.6562499999999996E-2</v>
      </c>
      <c r="D169" s="4">
        <v>0.94</v>
      </c>
      <c r="E169" s="4">
        <v>10.88</v>
      </c>
      <c r="F169" t="s">
        <v>114</v>
      </c>
      <c r="G169" t="s">
        <v>2</v>
      </c>
      <c r="L169" t="s">
        <v>108</v>
      </c>
      <c r="M169" s="1">
        <v>45827</v>
      </c>
      <c r="N169" s="3">
        <v>45827</v>
      </c>
      <c r="O169" s="2">
        <v>0.74739999999999995</v>
      </c>
      <c r="P169" s="1">
        <v>1</v>
      </c>
      <c r="Q169" s="1">
        <v>0</v>
      </c>
      <c r="R169" s="2" t="s">
        <v>0</v>
      </c>
      <c r="S169" s="2" t="s">
        <v>459</v>
      </c>
      <c r="T169" s="1">
        <v>59</v>
      </c>
      <c r="U169">
        <v>8343.41</v>
      </c>
      <c r="V169" s="1">
        <v>45885</v>
      </c>
    </row>
    <row r="170" spans="1:22" x14ac:dyDescent="0.15">
      <c r="A170" t="s">
        <v>112</v>
      </c>
      <c r="B170" s="1">
        <v>45828</v>
      </c>
      <c r="C170" s="4">
        <v>0.11393518518518518</v>
      </c>
      <c r="D170" s="4">
        <v>1</v>
      </c>
      <c r="E170" s="4">
        <v>13.02</v>
      </c>
      <c r="F170" t="s">
        <v>113</v>
      </c>
      <c r="G170" t="s">
        <v>2</v>
      </c>
      <c r="L170" t="s">
        <v>108</v>
      </c>
      <c r="M170" s="1">
        <v>45827</v>
      </c>
      <c r="N170" s="3">
        <v>45827</v>
      </c>
      <c r="O170" s="2">
        <v>0.62160000000000004</v>
      </c>
      <c r="P170" s="1">
        <v>1</v>
      </c>
      <c r="Q170" s="1">
        <v>0</v>
      </c>
      <c r="R170" s="2" t="s">
        <v>0</v>
      </c>
      <c r="S170" s="2" t="s">
        <v>459</v>
      </c>
      <c r="T170" s="1">
        <v>58</v>
      </c>
      <c r="U170">
        <v>9844.5040000000008</v>
      </c>
      <c r="V170" s="1">
        <v>45885</v>
      </c>
    </row>
    <row r="171" spans="1:22" x14ac:dyDescent="0.15">
      <c r="A171" t="s">
        <v>112</v>
      </c>
      <c r="B171" s="1">
        <v>45828</v>
      </c>
      <c r="C171" s="4">
        <v>0.11695601851851851</v>
      </c>
      <c r="D171" s="4">
        <v>0.97</v>
      </c>
      <c r="E171" s="4">
        <v>10.34</v>
      </c>
      <c r="F171" t="s">
        <v>111</v>
      </c>
      <c r="G171" t="s">
        <v>10</v>
      </c>
      <c r="H171" t="s">
        <v>110</v>
      </c>
      <c r="I171">
        <v>200</v>
      </c>
      <c r="K171" t="s">
        <v>109</v>
      </c>
      <c r="L171" t="s">
        <v>108</v>
      </c>
      <c r="M171" s="1">
        <v>45827</v>
      </c>
      <c r="N171" s="3">
        <v>45827</v>
      </c>
      <c r="O171" s="2">
        <v>0.77910000000000001</v>
      </c>
      <c r="P171" s="1">
        <v>0</v>
      </c>
      <c r="Q171" s="1">
        <v>1</v>
      </c>
      <c r="R171" s="2">
        <v>2.3010299956639813</v>
      </c>
      <c r="S171" s="2" t="s">
        <v>460</v>
      </c>
      <c r="T171" s="1">
        <v>57</v>
      </c>
      <c r="U171">
        <v>10105.731</v>
      </c>
      <c r="V171" s="1">
        <v>45885</v>
      </c>
    </row>
    <row r="172" spans="1:22" x14ac:dyDescent="0.15">
      <c r="A172" t="s">
        <v>97</v>
      </c>
      <c r="B172" s="1">
        <v>45827</v>
      </c>
      <c r="C172" s="4">
        <v>0.1140625</v>
      </c>
      <c r="D172" s="4">
        <v>0.97</v>
      </c>
      <c r="E172" s="4">
        <v>8.7100000000000009</v>
      </c>
      <c r="F172" t="s">
        <v>107</v>
      </c>
      <c r="G172" t="s">
        <v>10</v>
      </c>
      <c r="H172" t="s">
        <v>106</v>
      </c>
      <c r="I172">
        <v>48</v>
      </c>
      <c r="K172" t="s">
        <v>83</v>
      </c>
      <c r="L172" t="s">
        <v>94</v>
      </c>
      <c r="M172" s="1">
        <v>45826</v>
      </c>
      <c r="N172" s="3">
        <v>45826</v>
      </c>
      <c r="O172" s="2">
        <v>0.87490000000000001</v>
      </c>
      <c r="P172" s="1">
        <v>0</v>
      </c>
      <c r="Q172" s="1">
        <v>1</v>
      </c>
      <c r="R172" s="2">
        <v>1.6812412373755872</v>
      </c>
      <c r="S172" s="2" t="s">
        <v>460</v>
      </c>
      <c r="T172" s="1">
        <v>56</v>
      </c>
      <c r="U172">
        <v>9855.5609999999997</v>
      </c>
      <c r="V172" s="1">
        <v>45885</v>
      </c>
    </row>
    <row r="173" spans="1:22" x14ac:dyDescent="0.15">
      <c r="A173" t="s">
        <v>97</v>
      </c>
      <c r="B173" s="1">
        <v>45827</v>
      </c>
      <c r="C173" s="4">
        <v>0.1318287037037037</v>
      </c>
      <c r="D173" s="4">
        <v>0.97</v>
      </c>
      <c r="E173" s="4">
        <v>15.03</v>
      </c>
      <c r="F173" t="s">
        <v>105</v>
      </c>
      <c r="G173" t="s">
        <v>2</v>
      </c>
      <c r="L173" t="s">
        <v>94</v>
      </c>
      <c r="M173" s="1">
        <v>45826</v>
      </c>
      <c r="N173" s="3">
        <v>45826</v>
      </c>
      <c r="O173" s="2">
        <v>0.50349999999999995</v>
      </c>
      <c r="P173" s="1">
        <v>1</v>
      </c>
      <c r="Q173" s="1">
        <v>0</v>
      </c>
      <c r="R173" s="2" t="s">
        <v>0</v>
      </c>
      <c r="S173" s="2" t="s">
        <v>459</v>
      </c>
      <c r="T173" s="1">
        <v>55</v>
      </c>
      <c r="U173">
        <v>11390.75</v>
      </c>
      <c r="V173" s="1">
        <v>45885</v>
      </c>
    </row>
    <row r="174" spans="1:22" x14ac:dyDescent="0.15">
      <c r="A174" t="s">
        <v>97</v>
      </c>
      <c r="B174" s="1">
        <v>45827</v>
      </c>
      <c r="C174" s="4">
        <v>0.13200231481481481</v>
      </c>
      <c r="D174" s="4">
        <v>0.97</v>
      </c>
      <c r="E174" s="4">
        <v>9.0399999999999991</v>
      </c>
      <c r="F174" t="s">
        <v>104</v>
      </c>
      <c r="G174" t="s">
        <v>2</v>
      </c>
      <c r="H174" t="s">
        <v>103</v>
      </c>
      <c r="I174">
        <v>101</v>
      </c>
      <c r="J174">
        <v>605</v>
      </c>
      <c r="K174" t="s">
        <v>54</v>
      </c>
      <c r="L174" t="s">
        <v>94</v>
      </c>
      <c r="M174" s="1">
        <v>45826</v>
      </c>
      <c r="N174" s="3">
        <v>45826</v>
      </c>
      <c r="O174" s="2">
        <v>0.85550000000000004</v>
      </c>
      <c r="P174" s="1">
        <v>1</v>
      </c>
      <c r="Q174" s="1">
        <v>0</v>
      </c>
      <c r="R174" s="2">
        <v>2.0043213737826426</v>
      </c>
      <c r="S174" s="2" t="s">
        <v>460</v>
      </c>
      <c r="T174" s="1">
        <v>54</v>
      </c>
      <c r="U174">
        <v>11405.636</v>
      </c>
      <c r="V174" s="1">
        <v>45885</v>
      </c>
    </row>
    <row r="175" spans="1:22" x14ac:dyDescent="0.15">
      <c r="A175" t="s">
        <v>97</v>
      </c>
      <c r="B175" s="1">
        <v>45827</v>
      </c>
      <c r="C175" s="4">
        <v>0.13813657407407406</v>
      </c>
      <c r="D175" s="4">
        <v>0.97</v>
      </c>
      <c r="E175" s="4">
        <v>10.96</v>
      </c>
      <c r="F175" t="s">
        <v>102</v>
      </c>
      <c r="G175" t="s">
        <v>2</v>
      </c>
      <c r="H175" t="s">
        <v>101</v>
      </c>
      <c r="I175">
        <v>20</v>
      </c>
      <c r="K175" t="s">
        <v>62</v>
      </c>
      <c r="L175" t="s">
        <v>94</v>
      </c>
      <c r="M175" s="1">
        <v>45826</v>
      </c>
      <c r="N175" s="3">
        <v>45826</v>
      </c>
      <c r="O175" s="2">
        <v>0.74270000000000003</v>
      </c>
      <c r="P175" s="1">
        <v>1</v>
      </c>
      <c r="Q175" s="1">
        <v>0</v>
      </c>
      <c r="R175" s="2">
        <v>1.3010299956639813</v>
      </c>
      <c r="S175" s="2" t="s">
        <v>460</v>
      </c>
      <c r="T175" s="1">
        <v>53</v>
      </c>
      <c r="U175">
        <v>11935.294</v>
      </c>
      <c r="V175" s="1">
        <v>45885</v>
      </c>
    </row>
    <row r="176" spans="1:22" x14ac:dyDescent="0.15">
      <c r="A176" t="s">
        <v>97</v>
      </c>
      <c r="B176" s="1">
        <v>45827</v>
      </c>
      <c r="C176" s="4">
        <v>0.14100694444444445</v>
      </c>
      <c r="D176" s="4">
        <v>0.98</v>
      </c>
      <c r="E176" s="4">
        <v>9.68</v>
      </c>
      <c r="F176" t="s">
        <v>100</v>
      </c>
      <c r="G176" t="s">
        <v>10</v>
      </c>
      <c r="H176" t="s">
        <v>99</v>
      </c>
      <c r="I176">
        <v>18</v>
      </c>
      <c r="K176" t="s">
        <v>62</v>
      </c>
      <c r="L176" t="s">
        <v>94</v>
      </c>
      <c r="M176" s="1">
        <v>45826</v>
      </c>
      <c r="N176" s="3">
        <v>45826</v>
      </c>
      <c r="O176" s="2">
        <v>0.81789999999999996</v>
      </c>
      <c r="P176" s="1">
        <v>0</v>
      </c>
      <c r="Q176" s="1">
        <v>1</v>
      </c>
      <c r="R176" s="2">
        <v>1.255272505103306</v>
      </c>
      <c r="S176" s="2" t="s">
        <v>460</v>
      </c>
      <c r="T176" s="1">
        <v>52</v>
      </c>
      <c r="U176">
        <v>12183.075000000001</v>
      </c>
      <c r="V176" s="1">
        <v>45885</v>
      </c>
    </row>
    <row r="177" spans="1:22" x14ac:dyDescent="0.15">
      <c r="A177" t="s">
        <v>97</v>
      </c>
      <c r="B177" s="1">
        <v>45827</v>
      </c>
      <c r="C177" s="4">
        <v>0.14726851851851852</v>
      </c>
      <c r="D177" s="4">
        <v>0.97</v>
      </c>
      <c r="E177" s="4">
        <v>9.68</v>
      </c>
      <c r="F177" t="s">
        <v>98</v>
      </c>
      <c r="G177" t="s">
        <v>10</v>
      </c>
      <c r="L177" t="s">
        <v>94</v>
      </c>
      <c r="M177" s="1">
        <v>45826</v>
      </c>
      <c r="N177" s="3">
        <v>45826</v>
      </c>
      <c r="O177" s="2">
        <v>0.81789999999999996</v>
      </c>
      <c r="P177" s="1">
        <v>0</v>
      </c>
      <c r="Q177" s="1">
        <v>1</v>
      </c>
      <c r="R177" s="2" t="s">
        <v>0</v>
      </c>
      <c r="S177" s="2" t="s">
        <v>459</v>
      </c>
      <c r="T177" s="1">
        <v>51</v>
      </c>
      <c r="U177">
        <v>12724.257</v>
      </c>
      <c r="V177" s="1">
        <v>45885</v>
      </c>
    </row>
    <row r="178" spans="1:22" x14ac:dyDescent="0.15">
      <c r="A178" t="s">
        <v>97</v>
      </c>
      <c r="B178" s="1">
        <v>45827</v>
      </c>
      <c r="C178" s="4">
        <v>0.15240740740740741</v>
      </c>
      <c r="D178" s="4">
        <v>0.95</v>
      </c>
      <c r="E178" s="4">
        <v>12.77</v>
      </c>
      <c r="F178" t="s">
        <v>96</v>
      </c>
      <c r="G178" t="s">
        <v>10</v>
      </c>
      <c r="H178" t="s">
        <v>95</v>
      </c>
      <c r="I178">
        <v>25</v>
      </c>
      <c r="K178" t="s">
        <v>62</v>
      </c>
      <c r="L178" t="s">
        <v>94</v>
      </c>
      <c r="M178" s="1">
        <v>45826</v>
      </c>
      <c r="N178" s="3">
        <v>45826</v>
      </c>
      <c r="O178" s="2">
        <v>0.63629999999999998</v>
      </c>
      <c r="P178" s="1">
        <v>0</v>
      </c>
      <c r="Q178" s="1">
        <v>1</v>
      </c>
      <c r="R178" s="2">
        <v>1.3979400086720377</v>
      </c>
      <c r="S178" s="2" t="s">
        <v>460</v>
      </c>
      <c r="T178" s="1">
        <v>50</v>
      </c>
      <c r="U178">
        <v>13168.439</v>
      </c>
      <c r="V178" s="1">
        <v>45885</v>
      </c>
    </row>
    <row r="179" spans="1:22" x14ac:dyDescent="0.15">
      <c r="A179" t="s">
        <v>86</v>
      </c>
      <c r="B179" s="1">
        <v>45826</v>
      </c>
      <c r="C179" s="4">
        <v>1.3344907407407408E-2</v>
      </c>
      <c r="D179" s="4">
        <v>0.95</v>
      </c>
      <c r="E179" s="4">
        <v>8.64</v>
      </c>
      <c r="F179" t="s">
        <v>93</v>
      </c>
      <c r="G179" t="s">
        <v>2</v>
      </c>
      <c r="H179" t="s">
        <v>92</v>
      </c>
      <c r="I179">
        <v>200</v>
      </c>
      <c r="J179">
        <v>16000</v>
      </c>
      <c r="K179" t="s">
        <v>91</v>
      </c>
      <c r="L179" t="s">
        <v>82</v>
      </c>
      <c r="M179" s="1">
        <v>45825</v>
      </c>
      <c r="N179" s="3">
        <v>45825</v>
      </c>
      <c r="O179" s="2">
        <v>0.879</v>
      </c>
      <c r="P179" s="1">
        <v>1</v>
      </c>
      <c r="Q179" s="1">
        <v>0</v>
      </c>
      <c r="R179" s="2">
        <v>2.3010299956639813</v>
      </c>
      <c r="S179" s="2" t="s">
        <v>460</v>
      </c>
      <c r="T179" s="1">
        <v>49</v>
      </c>
      <c r="U179">
        <v>1159.671</v>
      </c>
      <c r="V179" s="1">
        <v>45885</v>
      </c>
    </row>
    <row r="180" spans="1:22" x14ac:dyDescent="0.15">
      <c r="A180" t="s">
        <v>86</v>
      </c>
      <c r="B180" s="1">
        <v>45826</v>
      </c>
      <c r="C180" s="4">
        <v>2.34375E-2</v>
      </c>
      <c r="D180" s="4">
        <v>0.97</v>
      </c>
      <c r="E180" s="4">
        <v>16.73</v>
      </c>
      <c r="F180" t="s">
        <v>90</v>
      </c>
      <c r="G180" t="s">
        <v>10</v>
      </c>
      <c r="L180" t="s">
        <v>82</v>
      </c>
      <c r="M180" s="1">
        <v>45825</v>
      </c>
      <c r="N180" s="3">
        <v>45825</v>
      </c>
      <c r="O180" s="2">
        <v>0.40360000000000001</v>
      </c>
      <c r="P180" s="1">
        <v>0</v>
      </c>
      <c r="Q180" s="1">
        <v>1</v>
      </c>
      <c r="R180" s="2" t="s">
        <v>0</v>
      </c>
      <c r="S180" s="2" t="s">
        <v>459</v>
      </c>
      <c r="T180" s="1">
        <v>48</v>
      </c>
      <c r="U180">
        <v>2025.942</v>
      </c>
      <c r="V180" s="1">
        <v>45885</v>
      </c>
    </row>
    <row r="181" spans="1:22" x14ac:dyDescent="0.15">
      <c r="A181" t="s">
        <v>86</v>
      </c>
      <c r="B181" s="1">
        <v>45826</v>
      </c>
      <c r="C181" s="4">
        <v>8.7754629629629627E-2</v>
      </c>
      <c r="D181" s="4">
        <v>0.98</v>
      </c>
      <c r="E181" s="4">
        <v>9.36</v>
      </c>
      <c r="F181" t="s">
        <v>89</v>
      </c>
      <c r="G181" t="s">
        <v>2</v>
      </c>
      <c r="H181" t="s">
        <v>88</v>
      </c>
      <c r="I181">
        <v>40</v>
      </c>
      <c r="K181" t="s">
        <v>15</v>
      </c>
      <c r="L181" t="s">
        <v>82</v>
      </c>
      <c r="M181" s="1">
        <v>45825</v>
      </c>
      <c r="N181" s="3">
        <v>45825</v>
      </c>
      <c r="O181" s="2">
        <v>0.8367</v>
      </c>
      <c r="P181" s="1">
        <v>1</v>
      </c>
      <c r="Q181" s="1">
        <v>0</v>
      </c>
      <c r="R181" s="2">
        <v>1.6020599913279623</v>
      </c>
      <c r="S181" s="2" t="s">
        <v>460</v>
      </c>
      <c r="T181" s="1">
        <v>47</v>
      </c>
      <c r="U181">
        <v>7582.759</v>
      </c>
      <c r="V181" s="1">
        <v>45885</v>
      </c>
    </row>
    <row r="182" spans="1:22" x14ac:dyDescent="0.15">
      <c r="A182" t="s">
        <v>86</v>
      </c>
      <c r="B182" s="1">
        <v>45826</v>
      </c>
      <c r="C182" s="4">
        <v>0.12759259259259259</v>
      </c>
      <c r="D182" s="4">
        <v>0.98</v>
      </c>
      <c r="E182" s="4">
        <v>10.19</v>
      </c>
      <c r="F182" t="s">
        <v>87</v>
      </c>
      <c r="G182" t="s">
        <v>10</v>
      </c>
      <c r="L182" t="s">
        <v>82</v>
      </c>
      <c r="M182" s="1">
        <v>45825</v>
      </c>
      <c r="N182" s="3">
        <v>45825</v>
      </c>
      <c r="O182" s="2">
        <v>0.78790000000000004</v>
      </c>
      <c r="P182" s="1">
        <v>0</v>
      </c>
      <c r="Q182" s="1">
        <v>1</v>
      </c>
      <c r="R182" s="2" t="s">
        <v>0</v>
      </c>
      <c r="S182" s="2" t="s">
        <v>459</v>
      </c>
      <c r="T182" s="1">
        <v>46</v>
      </c>
      <c r="U182">
        <v>11024.316000000001</v>
      </c>
      <c r="V182" s="1">
        <v>45885</v>
      </c>
    </row>
    <row r="183" spans="1:22" x14ac:dyDescent="0.15">
      <c r="A183" t="s">
        <v>86</v>
      </c>
      <c r="B183" s="1">
        <v>45826</v>
      </c>
      <c r="C183" s="4">
        <v>0.12946759259259261</v>
      </c>
      <c r="D183" s="4">
        <v>0.97</v>
      </c>
      <c r="E183" s="4">
        <v>11.53</v>
      </c>
      <c r="F183" t="s">
        <v>85</v>
      </c>
      <c r="G183" t="s">
        <v>2</v>
      </c>
      <c r="H183" t="s">
        <v>84</v>
      </c>
      <c r="I183">
        <v>5.8</v>
      </c>
      <c r="K183" t="s">
        <v>83</v>
      </c>
      <c r="L183" t="s">
        <v>82</v>
      </c>
      <c r="M183" s="1">
        <v>45825</v>
      </c>
      <c r="N183" s="3">
        <v>45825</v>
      </c>
      <c r="O183" s="2">
        <v>0.70920000000000005</v>
      </c>
      <c r="P183" s="1">
        <v>1</v>
      </c>
      <c r="Q183" s="1">
        <v>0</v>
      </c>
      <c r="R183" s="2">
        <v>0.76342799356293722</v>
      </c>
      <c r="S183" s="2" t="s">
        <v>460</v>
      </c>
      <c r="T183" s="1">
        <v>45</v>
      </c>
      <c r="U183">
        <v>11186.621999999999</v>
      </c>
      <c r="V183" s="1">
        <v>45885</v>
      </c>
    </row>
    <row r="184" spans="1:22" x14ac:dyDescent="0.15">
      <c r="A184" t="s">
        <v>80</v>
      </c>
      <c r="B184" s="1">
        <v>45825</v>
      </c>
      <c r="C184" s="4">
        <v>0.10387731481481481</v>
      </c>
      <c r="D184" s="4">
        <v>0.98</v>
      </c>
      <c r="E184" s="4">
        <v>11.12</v>
      </c>
      <c r="F184" t="s">
        <v>81</v>
      </c>
      <c r="G184" t="s">
        <v>10</v>
      </c>
      <c r="L184" t="s">
        <v>78</v>
      </c>
      <c r="M184" s="1">
        <v>45824</v>
      </c>
      <c r="N184" s="3">
        <v>45824</v>
      </c>
      <c r="O184" s="2">
        <v>0.73329999999999995</v>
      </c>
      <c r="P184" s="1">
        <v>0</v>
      </c>
      <c r="Q184" s="1">
        <v>1</v>
      </c>
      <c r="R184" s="2" t="s">
        <v>0</v>
      </c>
      <c r="S184" s="2" t="s">
        <v>459</v>
      </c>
      <c r="T184" s="1">
        <v>44</v>
      </c>
      <c r="U184">
        <v>8975.2610000000004</v>
      </c>
      <c r="V184" s="1">
        <v>45885</v>
      </c>
    </row>
    <row r="185" spans="1:22" x14ac:dyDescent="0.15">
      <c r="A185" t="s">
        <v>80</v>
      </c>
      <c r="B185" s="1">
        <v>45825</v>
      </c>
      <c r="C185" s="4">
        <v>0.10450231481481481</v>
      </c>
      <c r="D185" s="4">
        <v>0.98</v>
      </c>
      <c r="E185" s="4">
        <v>12.17</v>
      </c>
      <c r="F185" t="s">
        <v>79</v>
      </c>
      <c r="G185" t="s">
        <v>10</v>
      </c>
      <c r="L185" t="s">
        <v>78</v>
      </c>
      <c r="M185" s="1">
        <v>45824</v>
      </c>
      <c r="N185" s="3">
        <v>45824</v>
      </c>
      <c r="O185" s="2">
        <v>0.67159999999999997</v>
      </c>
      <c r="P185" s="1">
        <v>0</v>
      </c>
      <c r="Q185" s="1">
        <v>1</v>
      </c>
      <c r="R185" s="2" t="s">
        <v>0</v>
      </c>
      <c r="S185" s="2" t="s">
        <v>459</v>
      </c>
      <c r="T185" s="1">
        <v>43</v>
      </c>
      <c r="U185">
        <v>9029.0419999999995</v>
      </c>
      <c r="V185" s="1">
        <v>45885</v>
      </c>
    </row>
    <row r="186" spans="1:22" x14ac:dyDescent="0.15">
      <c r="A186" t="s">
        <v>76</v>
      </c>
      <c r="B186" s="1">
        <v>45822</v>
      </c>
      <c r="C186" s="4">
        <v>1.1724537037037037E-2</v>
      </c>
      <c r="D186" s="4">
        <v>0.99</v>
      </c>
      <c r="E186" s="4">
        <v>9.81</v>
      </c>
      <c r="F186" t="s">
        <v>77</v>
      </c>
      <c r="G186" t="s">
        <v>10</v>
      </c>
      <c r="L186" t="s">
        <v>74</v>
      </c>
      <c r="M186" s="1">
        <v>45821</v>
      </c>
      <c r="N186" s="3">
        <v>45821</v>
      </c>
      <c r="O186" s="2">
        <v>0.81020000000000003</v>
      </c>
      <c r="P186" s="1">
        <v>0</v>
      </c>
      <c r="Q186" s="1">
        <v>1</v>
      </c>
      <c r="R186" s="2" t="s">
        <v>0</v>
      </c>
      <c r="S186" s="2" t="s">
        <v>459</v>
      </c>
      <c r="T186" s="1">
        <v>42</v>
      </c>
      <c r="U186">
        <v>1013.247</v>
      </c>
      <c r="V186" s="1">
        <v>45885</v>
      </c>
    </row>
    <row r="187" spans="1:22" x14ac:dyDescent="0.15">
      <c r="A187" t="s">
        <v>76</v>
      </c>
      <c r="B187" s="1">
        <v>45822</v>
      </c>
      <c r="C187" s="4">
        <v>9.1539351851851858E-2</v>
      </c>
      <c r="D187" s="4">
        <v>0.99</v>
      </c>
      <c r="E187" s="4">
        <v>12.95</v>
      </c>
      <c r="F187" t="s">
        <v>75</v>
      </c>
      <c r="G187" t="s">
        <v>10</v>
      </c>
      <c r="L187" t="s">
        <v>74</v>
      </c>
      <c r="M187" s="1">
        <v>45821</v>
      </c>
      <c r="N187" s="3">
        <v>45821</v>
      </c>
      <c r="O187" s="2">
        <v>0.62570000000000003</v>
      </c>
      <c r="P187" s="1">
        <v>0</v>
      </c>
      <c r="Q187" s="1">
        <v>1</v>
      </c>
      <c r="R187" s="2" t="s">
        <v>0</v>
      </c>
      <c r="S187" s="2" t="s">
        <v>459</v>
      </c>
      <c r="T187" s="1">
        <v>41</v>
      </c>
      <c r="U187">
        <v>7909.09</v>
      </c>
      <c r="V187" s="1">
        <v>45885</v>
      </c>
    </row>
    <row r="188" spans="1:22" x14ac:dyDescent="0.15">
      <c r="A188" t="s">
        <v>60</v>
      </c>
      <c r="B188" s="1">
        <v>45821</v>
      </c>
      <c r="C188" s="4">
        <v>4.597222222222222E-2</v>
      </c>
      <c r="D188" s="4">
        <v>0.98</v>
      </c>
      <c r="E188" s="4">
        <v>13.69</v>
      </c>
      <c r="F188" t="s">
        <v>73</v>
      </c>
      <c r="G188" t="s">
        <v>10</v>
      </c>
      <c r="H188" t="s">
        <v>72</v>
      </c>
      <c r="I188">
        <v>22</v>
      </c>
      <c r="K188" t="s">
        <v>62</v>
      </c>
      <c r="L188" t="s">
        <v>58</v>
      </c>
      <c r="M188" s="1">
        <v>45820</v>
      </c>
      <c r="N188" s="3">
        <v>45820</v>
      </c>
      <c r="O188" s="2">
        <v>0.58230000000000004</v>
      </c>
      <c r="P188" s="1">
        <v>0</v>
      </c>
      <c r="Q188" s="1">
        <v>1</v>
      </c>
      <c r="R188" s="2">
        <v>1.3424226808222062</v>
      </c>
      <c r="S188" s="2" t="s">
        <v>460</v>
      </c>
      <c r="T188" s="1">
        <v>40</v>
      </c>
      <c r="U188">
        <v>3972.0970000000002</v>
      </c>
      <c r="V188" s="1">
        <v>45885</v>
      </c>
    </row>
    <row r="189" spans="1:22" x14ac:dyDescent="0.15">
      <c r="A189" t="s">
        <v>60</v>
      </c>
      <c r="B189" s="1">
        <v>45821</v>
      </c>
      <c r="C189" s="4">
        <v>5.454861111111111E-2</v>
      </c>
      <c r="D189" s="4">
        <v>0.98</v>
      </c>
      <c r="E189" s="4">
        <v>13.13</v>
      </c>
      <c r="F189" t="s">
        <v>71</v>
      </c>
      <c r="G189" t="s">
        <v>2</v>
      </c>
      <c r="L189" t="s">
        <v>58</v>
      </c>
      <c r="M189" s="1">
        <v>45820</v>
      </c>
      <c r="N189" s="3">
        <v>45820</v>
      </c>
      <c r="O189" s="2">
        <v>0.61519999999999997</v>
      </c>
      <c r="P189" s="1">
        <v>1</v>
      </c>
      <c r="Q189" s="1">
        <v>0</v>
      </c>
      <c r="R189" s="2" t="s">
        <v>0</v>
      </c>
      <c r="S189" s="2" t="s">
        <v>459</v>
      </c>
      <c r="T189" s="1">
        <v>39</v>
      </c>
      <c r="U189">
        <v>4713.9840000000004</v>
      </c>
      <c r="V189" s="1">
        <v>45885</v>
      </c>
    </row>
    <row r="190" spans="1:22" x14ac:dyDescent="0.15">
      <c r="A190" t="s">
        <v>60</v>
      </c>
      <c r="B190" s="1">
        <v>45821</v>
      </c>
      <c r="C190" s="4">
        <v>5.5694444444444442E-2</v>
      </c>
      <c r="D190" s="4">
        <v>0.97</v>
      </c>
      <c r="E190" s="4">
        <v>12.74</v>
      </c>
      <c r="F190" t="s">
        <v>70</v>
      </c>
      <c r="G190" t="s">
        <v>10</v>
      </c>
      <c r="L190" t="s">
        <v>58</v>
      </c>
      <c r="M190" s="1">
        <v>45820</v>
      </c>
      <c r="N190" s="3">
        <v>45820</v>
      </c>
      <c r="O190" s="2">
        <v>0.6381</v>
      </c>
      <c r="P190" s="1">
        <v>0</v>
      </c>
      <c r="Q190" s="1">
        <v>1</v>
      </c>
      <c r="R190" s="2" t="s">
        <v>0</v>
      </c>
      <c r="S190" s="2" t="s">
        <v>459</v>
      </c>
      <c r="T190" s="1">
        <v>38</v>
      </c>
      <c r="U190">
        <v>4812.4229999999998</v>
      </c>
      <c r="V190" s="1">
        <v>45885</v>
      </c>
    </row>
    <row r="191" spans="1:22" x14ac:dyDescent="0.15">
      <c r="A191" t="s">
        <v>60</v>
      </c>
      <c r="B191" s="1">
        <v>45821</v>
      </c>
      <c r="C191" s="4">
        <v>0.13180555555555556</v>
      </c>
      <c r="D191" s="4">
        <v>0.99</v>
      </c>
      <c r="E191" s="4">
        <v>11.83</v>
      </c>
      <c r="F191" t="s">
        <v>69</v>
      </c>
      <c r="G191" t="s">
        <v>10</v>
      </c>
      <c r="H191" t="s">
        <v>68</v>
      </c>
      <c r="I191">
        <v>75</v>
      </c>
      <c r="K191" t="s">
        <v>15</v>
      </c>
      <c r="L191" t="s">
        <v>58</v>
      </c>
      <c r="M191" s="1">
        <v>45820</v>
      </c>
      <c r="N191" s="3">
        <v>45820</v>
      </c>
      <c r="O191" s="2">
        <v>0.6915</v>
      </c>
      <c r="P191" s="1">
        <v>0</v>
      </c>
      <c r="Q191" s="1">
        <v>1</v>
      </c>
      <c r="R191" s="2">
        <v>1.8750612633917001</v>
      </c>
      <c r="S191" s="2" t="s">
        <v>460</v>
      </c>
      <c r="T191" s="1">
        <v>37</v>
      </c>
      <c r="U191">
        <v>11388.567999999999</v>
      </c>
      <c r="V191" s="1">
        <v>45885</v>
      </c>
    </row>
    <row r="192" spans="1:22" x14ac:dyDescent="0.15">
      <c r="A192" t="s">
        <v>60</v>
      </c>
      <c r="B192" s="1">
        <v>45821</v>
      </c>
      <c r="C192" s="4">
        <v>0.1332986111111111</v>
      </c>
      <c r="D192" s="4">
        <v>1</v>
      </c>
      <c r="E192" s="4">
        <v>14.01</v>
      </c>
      <c r="F192" t="s">
        <v>67</v>
      </c>
      <c r="G192" t="s">
        <v>10</v>
      </c>
      <c r="L192" t="s">
        <v>58</v>
      </c>
      <c r="M192" s="1">
        <v>45820</v>
      </c>
      <c r="N192" s="3">
        <v>45820</v>
      </c>
      <c r="O192" s="2">
        <v>0.5635</v>
      </c>
      <c r="P192" s="1">
        <v>0</v>
      </c>
      <c r="Q192" s="1">
        <v>1</v>
      </c>
      <c r="R192" s="2" t="s">
        <v>0</v>
      </c>
      <c r="S192" s="2" t="s">
        <v>459</v>
      </c>
      <c r="T192" s="1">
        <v>36</v>
      </c>
      <c r="U192">
        <v>11517.737999999999</v>
      </c>
      <c r="V192" s="1">
        <v>45885</v>
      </c>
    </row>
    <row r="193" spans="1:22" x14ac:dyDescent="0.15">
      <c r="A193" t="s">
        <v>60</v>
      </c>
      <c r="B193" s="1">
        <v>45821</v>
      </c>
      <c r="C193" s="4">
        <v>0.13408564814814813</v>
      </c>
      <c r="D193" s="4">
        <v>0.97</v>
      </c>
      <c r="E193" s="4">
        <v>10.99</v>
      </c>
      <c r="F193" t="s">
        <v>66</v>
      </c>
      <c r="G193" t="s">
        <v>10</v>
      </c>
      <c r="H193" t="s">
        <v>65</v>
      </c>
      <c r="I193">
        <v>170</v>
      </c>
      <c r="K193" t="s">
        <v>54</v>
      </c>
      <c r="L193" t="s">
        <v>58</v>
      </c>
      <c r="M193" s="1">
        <v>45820</v>
      </c>
      <c r="N193" s="3">
        <v>45820</v>
      </c>
      <c r="O193" s="2">
        <v>0.7409</v>
      </c>
      <c r="P193" s="1">
        <v>0</v>
      </c>
      <c r="Q193" s="1">
        <v>1</v>
      </c>
      <c r="R193" s="2">
        <v>2.2304489213782741</v>
      </c>
      <c r="S193" s="2" t="s">
        <v>460</v>
      </c>
      <c r="T193" s="1">
        <v>35</v>
      </c>
      <c r="U193">
        <v>11585.924000000001</v>
      </c>
      <c r="V193" s="1">
        <v>45885</v>
      </c>
    </row>
    <row r="194" spans="1:22" x14ac:dyDescent="0.15">
      <c r="A194" t="s">
        <v>60</v>
      </c>
      <c r="B194" s="1">
        <v>45821</v>
      </c>
      <c r="C194" s="4">
        <v>0.14597222222222223</v>
      </c>
      <c r="D194" s="4">
        <v>0.99</v>
      </c>
      <c r="E194" s="4">
        <v>13.48</v>
      </c>
      <c r="F194" t="s">
        <v>64</v>
      </c>
      <c r="G194" t="s">
        <v>10</v>
      </c>
      <c r="H194" t="s">
        <v>63</v>
      </c>
      <c r="I194">
        <v>20</v>
      </c>
      <c r="K194" t="s">
        <v>62</v>
      </c>
      <c r="L194" t="s">
        <v>58</v>
      </c>
      <c r="M194" s="1">
        <v>45820</v>
      </c>
      <c r="N194" s="3">
        <v>45820</v>
      </c>
      <c r="O194" s="2">
        <v>0.59460000000000002</v>
      </c>
      <c r="P194" s="1">
        <v>0</v>
      </c>
      <c r="Q194" s="1">
        <v>1</v>
      </c>
      <c r="R194" s="2">
        <v>1.3010299956639813</v>
      </c>
      <c r="S194" s="2" t="s">
        <v>460</v>
      </c>
      <c r="T194" s="1">
        <v>34</v>
      </c>
      <c r="U194">
        <v>12612.082</v>
      </c>
      <c r="V194" s="1">
        <v>45885</v>
      </c>
    </row>
    <row r="195" spans="1:22" x14ac:dyDescent="0.15">
      <c r="A195" t="s">
        <v>60</v>
      </c>
      <c r="B195" s="1">
        <v>45821</v>
      </c>
      <c r="C195" s="4">
        <v>0.14605324074074075</v>
      </c>
      <c r="D195" s="4">
        <v>0.99</v>
      </c>
      <c r="E195" s="4">
        <v>10.78</v>
      </c>
      <c r="F195" t="s">
        <v>61</v>
      </c>
      <c r="G195" t="s">
        <v>10</v>
      </c>
      <c r="L195" t="s">
        <v>58</v>
      </c>
      <c r="M195" s="1">
        <v>45820</v>
      </c>
      <c r="N195" s="3">
        <v>45820</v>
      </c>
      <c r="O195" s="2">
        <v>0.75319999999999998</v>
      </c>
      <c r="P195" s="1">
        <v>0</v>
      </c>
      <c r="Q195" s="1">
        <v>1</v>
      </c>
      <c r="R195" s="2" t="s">
        <v>0</v>
      </c>
      <c r="S195" s="2" t="s">
        <v>459</v>
      </c>
      <c r="T195" s="1">
        <v>33</v>
      </c>
      <c r="U195">
        <v>12619.764999999999</v>
      </c>
      <c r="V195" s="1">
        <v>45885</v>
      </c>
    </row>
    <row r="196" spans="1:22" x14ac:dyDescent="0.15">
      <c r="A196" t="s">
        <v>60</v>
      </c>
      <c r="B196" s="1">
        <v>45821</v>
      </c>
      <c r="C196" s="4">
        <v>0.15589120370370371</v>
      </c>
      <c r="D196" s="4">
        <v>0.97</v>
      </c>
      <c r="E196" s="4">
        <v>13.36</v>
      </c>
      <c r="F196" t="s">
        <v>59</v>
      </c>
      <c r="G196" t="s">
        <v>10</v>
      </c>
      <c r="L196" t="s">
        <v>58</v>
      </c>
      <c r="M196" s="1">
        <v>45820</v>
      </c>
      <c r="N196" s="3">
        <v>45820</v>
      </c>
      <c r="O196" s="2">
        <v>0.60160000000000002</v>
      </c>
      <c r="P196" s="1">
        <v>0</v>
      </c>
      <c r="Q196" s="1">
        <v>1</v>
      </c>
      <c r="R196" s="2" t="s">
        <v>0</v>
      </c>
      <c r="S196" s="2" t="s">
        <v>459</v>
      </c>
      <c r="T196" s="1">
        <v>32</v>
      </c>
      <c r="U196">
        <v>13469.213</v>
      </c>
      <c r="V196" s="1">
        <v>45885</v>
      </c>
    </row>
    <row r="197" spans="1:22" x14ac:dyDescent="0.15">
      <c r="A197" t="s">
        <v>51</v>
      </c>
      <c r="B197" s="1">
        <v>45819</v>
      </c>
      <c r="C197" s="4">
        <v>4.0335648148148148E-2</v>
      </c>
      <c r="D197" s="4">
        <v>0.98</v>
      </c>
      <c r="E197" s="4">
        <v>11.79</v>
      </c>
      <c r="F197" t="s">
        <v>57</v>
      </c>
      <c r="G197" t="s">
        <v>10</v>
      </c>
      <c r="L197" t="s">
        <v>49</v>
      </c>
      <c r="M197" s="1">
        <v>45818</v>
      </c>
      <c r="N197" s="3">
        <v>45818</v>
      </c>
      <c r="O197" s="2">
        <v>0.69389999999999996</v>
      </c>
      <c r="P197" s="1">
        <v>0</v>
      </c>
      <c r="Q197" s="1">
        <v>1</v>
      </c>
      <c r="R197" s="2" t="s">
        <v>0</v>
      </c>
      <c r="S197" s="2" t="s">
        <v>459</v>
      </c>
      <c r="T197" s="1">
        <v>31</v>
      </c>
      <c r="U197">
        <v>3485.268</v>
      </c>
      <c r="V197" s="1">
        <v>45885</v>
      </c>
    </row>
    <row r="198" spans="1:22" x14ac:dyDescent="0.15">
      <c r="A198" t="s">
        <v>51</v>
      </c>
      <c r="B198" s="1">
        <v>45819</v>
      </c>
      <c r="C198" s="4">
        <v>7.6215277777777785E-2</v>
      </c>
      <c r="D198" s="4">
        <v>0.95</v>
      </c>
      <c r="E198" s="4">
        <v>10.08</v>
      </c>
      <c r="F198" t="s">
        <v>56</v>
      </c>
      <c r="G198" t="s">
        <v>10</v>
      </c>
      <c r="H198" t="s">
        <v>55</v>
      </c>
      <c r="I198">
        <v>82</v>
      </c>
      <c r="J198">
        <v>1250</v>
      </c>
      <c r="K198" t="s">
        <v>54</v>
      </c>
      <c r="L198" t="s">
        <v>49</v>
      </c>
      <c r="M198" s="1">
        <v>45818</v>
      </c>
      <c r="N198" s="3">
        <v>45818</v>
      </c>
      <c r="O198" s="2">
        <v>0.7944</v>
      </c>
      <c r="P198" s="1">
        <v>0</v>
      </c>
      <c r="Q198" s="1">
        <v>1</v>
      </c>
      <c r="R198" s="2">
        <v>1.9138138523837167</v>
      </c>
      <c r="S198" s="2" t="s">
        <v>460</v>
      </c>
      <c r="T198" s="1">
        <v>30</v>
      </c>
      <c r="U198">
        <v>6585.8980000000001</v>
      </c>
      <c r="V198" s="1">
        <v>45885</v>
      </c>
    </row>
    <row r="199" spans="1:22" x14ac:dyDescent="0.15">
      <c r="A199" t="s">
        <v>51</v>
      </c>
      <c r="B199" s="1">
        <v>45819</v>
      </c>
      <c r="C199" s="4">
        <v>0.1097337962962963</v>
      </c>
      <c r="D199" s="4">
        <v>0.96</v>
      </c>
      <c r="E199" s="4">
        <v>9.52</v>
      </c>
      <c r="F199" t="s">
        <v>53</v>
      </c>
      <c r="G199" t="s">
        <v>10</v>
      </c>
      <c r="L199" t="s">
        <v>49</v>
      </c>
      <c r="M199" s="1">
        <v>45818</v>
      </c>
      <c r="N199" s="3">
        <v>45818</v>
      </c>
      <c r="O199" s="2">
        <v>0.82730000000000004</v>
      </c>
      <c r="P199" s="1">
        <v>0</v>
      </c>
      <c r="Q199" s="1">
        <v>1</v>
      </c>
      <c r="R199" s="2" t="s">
        <v>0</v>
      </c>
      <c r="S199" s="2" t="s">
        <v>459</v>
      </c>
      <c r="T199" s="1">
        <v>29</v>
      </c>
      <c r="U199">
        <v>9481.9639999999999</v>
      </c>
      <c r="V199" s="1">
        <v>45885</v>
      </c>
    </row>
    <row r="200" spans="1:22" x14ac:dyDescent="0.15">
      <c r="A200" t="s">
        <v>51</v>
      </c>
      <c r="B200" s="1">
        <v>45819</v>
      </c>
      <c r="C200" s="4">
        <v>0.119375</v>
      </c>
      <c r="D200" s="4">
        <v>0.99</v>
      </c>
      <c r="E200" s="4">
        <v>15.72</v>
      </c>
      <c r="F200" t="s">
        <v>52</v>
      </c>
      <c r="G200" t="s">
        <v>10</v>
      </c>
      <c r="L200" t="s">
        <v>49</v>
      </c>
      <c r="M200" s="1">
        <v>45818</v>
      </c>
      <c r="N200" s="3">
        <v>45818</v>
      </c>
      <c r="O200" s="2">
        <v>0.46300000000000002</v>
      </c>
      <c r="P200" s="1">
        <v>0</v>
      </c>
      <c r="Q200" s="1">
        <v>1</v>
      </c>
      <c r="R200" s="2" t="s">
        <v>0</v>
      </c>
      <c r="S200" s="2" t="s">
        <v>459</v>
      </c>
      <c r="T200" s="1">
        <v>28</v>
      </c>
      <c r="U200">
        <v>10314.625</v>
      </c>
      <c r="V200" s="1">
        <v>45885</v>
      </c>
    </row>
    <row r="201" spans="1:22" x14ac:dyDescent="0.15">
      <c r="A201" t="s">
        <v>51</v>
      </c>
      <c r="B201" s="1">
        <v>45819</v>
      </c>
      <c r="C201" s="4">
        <v>0.15981481481481483</v>
      </c>
      <c r="D201" s="4">
        <v>0.98</v>
      </c>
      <c r="E201" s="4">
        <v>12.39</v>
      </c>
      <c r="F201" t="s">
        <v>50</v>
      </c>
      <c r="G201" t="s">
        <v>2</v>
      </c>
      <c r="L201" t="s">
        <v>49</v>
      </c>
      <c r="M201" s="1">
        <v>45818</v>
      </c>
      <c r="N201" s="3">
        <v>45818</v>
      </c>
      <c r="O201" s="2">
        <v>0.65859999999999996</v>
      </c>
      <c r="P201" s="1">
        <v>1</v>
      </c>
      <c r="Q201" s="1">
        <v>0</v>
      </c>
      <c r="R201" s="2" t="s">
        <v>0</v>
      </c>
      <c r="S201" s="2" t="s">
        <v>459</v>
      </c>
      <c r="T201" s="1">
        <v>27</v>
      </c>
      <c r="U201">
        <v>13808.056</v>
      </c>
      <c r="V201" s="1">
        <v>45885</v>
      </c>
    </row>
    <row r="202" spans="1:22" x14ac:dyDescent="0.15">
      <c r="A202" t="s">
        <v>47</v>
      </c>
      <c r="B202" s="1">
        <v>45817</v>
      </c>
      <c r="C202" s="4">
        <v>0.12425925925925926</v>
      </c>
      <c r="D202" s="4">
        <v>0.97</v>
      </c>
      <c r="E202" s="4">
        <v>13.67</v>
      </c>
      <c r="F202" t="s">
        <v>48</v>
      </c>
      <c r="G202" t="s">
        <v>2</v>
      </c>
      <c r="L202" t="s">
        <v>45</v>
      </c>
      <c r="M202" s="1">
        <v>45817</v>
      </c>
      <c r="N202" s="3">
        <v>45817</v>
      </c>
      <c r="O202" s="2">
        <v>0.58340000000000003</v>
      </c>
      <c r="P202" s="1">
        <v>1</v>
      </c>
      <c r="Q202" s="1">
        <v>0</v>
      </c>
      <c r="R202" s="2" t="s">
        <v>0</v>
      </c>
      <c r="S202" s="2" t="s">
        <v>459</v>
      </c>
      <c r="T202" s="1">
        <v>26</v>
      </c>
      <c r="U202">
        <v>10736.295</v>
      </c>
      <c r="V202" s="1">
        <v>45885</v>
      </c>
    </row>
    <row r="203" spans="1:22" x14ac:dyDescent="0.15">
      <c r="A203" t="s">
        <v>47</v>
      </c>
      <c r="B203" s="1">
        <v>45817</v>
      </c>
      <c r="C203" s="4">
        <v>0.16899305555555555</v>
      </c>
      <c r="D203" s="4">
        <v>0.97</v>
      </c>
      <c r="E203" s="4">
        <v>12.39</v>
      </c>
      <c r="F203" t="s">
        <v>46</v>
      </c>
      <c r="G203" t="s">
        <v>10</v>
      </c>
      <c r="L203" t="s">
        <v>45</v>
      </c>
      <c r="M203" s="1">
        <v>45817</v>
      </c>
      <c r="N203" s="3">
        <v>45817</v>
      </c>
      <c r="O203" s="2">
        <v>0.65859999999999996</v>
      </c>
      <c r="P203" s="1">
        <v>0</v>
      </c>
      <c r="Q203" s="1">
        <v>1</v>
      </c>
      <c r="R203" s="2" t="s">
        <v>0</v>
      </c>
      <c r="S203" s="2" t="s">
        <v>459</v>
      </c>
      <c r="T203" s="1">
        <v>25</v>
      </c>
      <c r="U203">
        <v>14601.898999999999</v>
      </c>
      <c r="V203" s="1">
        <v>45885</v>
      </c>
    </row>
    <row r="204" spans="1:22" x14ac:dyDescent="0.15">
      <c r="A204" t="s">
        <v>41</v>
      </c>
      <c r="B204" s="1">
        <v>45815</v>
      </c>
      <c r="C204" s="4">
        <v>6.7997685185185189E-2</v>
      </c>
      <c r="D204" s="4">
        <v>0.99</v>
      </c>
      <c r="E204" s="4">
        <v>10.51</v>
      </c>
      <c r="F204" t="s">
        <v>44</v>
      </c>
      <c r="G204" t="s">
        <v>10</v>
      </c>
      <c r="L204" t="s">
        <v>39</v>
      </c>
      <c r="M204" s="1">
        <v>45814</v>
      </c>
      <c r="N204" s="3">
        <v>45814</v>
      </c>
      <c r="O204" s="2">
        <v>0.76910000000000001</v>
      </c>
      <c r="P204" s="1">
        <v>0</v>
      </c>
      <c r="Q204" s="1">
        <v>1</v>
      </c>
      <c r="R204" s="2" t="s">
        <v>0</v>
      </c>
      <c r="S204" s="2" t="s">
        <v>459</v>
      </c>
      <c r="T204" s="1">
        <v>24</v>
      </c>
      <c r="U204">
        <v>5875.5739999999996</v>
      </c>
      <c r="V204" s="1">
        <v>45885</v>
      </c>
    </row>
    <row r="205" spans="1:22" x14ac:dyDescent="0.15">
      <c r="A205" t="s">
        <v>41</v>
      </c>
      <c r="B205" s="1">
        <v>45815</v>
      </c>
      <c r="C205" s="4">
        <v>0.10821759259259259</v>
      </c>
      <c r="D205" s="4">
        <v>0.98</v>
      </c>
      <c r="E205" s="4">
        <v>15.41</v>
      </c>
      <c r="F205" t="s">
        <v>43</v>
      </c>
      <c r="G205" t="s">
        <v>10</v>
      </c>
      <c r="L205" t="s">
        <v>39</v>
      </c>
      <c r="M205" s="1">
        <v>45814</v>
      </c>
      <c r="N205" s="3">
        <v>45814</v>
      </c>
      <c r="O205" s="2">
        <v>0.48120000000000002</v>
      </c>
      <c r="P205" s="1">
        <v>0</v>
      </c>
      <c r="Q205" s="1">
        <v>1</v>
      </c>
      <c r="R205" s="2" t="s">
        <v>0</v>
      </c>
      <c r="S205" s="2" t="s">
        <v>459</v>
      </c>
      <c r="T205" s="1">
        <v>23</v>
      </c>
      <c r="U205">
        <v>9350.6919999999991</v>
      </c>
      <c r="V205" s="1">
        <v>45885</v>
      </c>
    </row>
    <row r="206" spans="1:22" x14ac:dyDescent="0.15">
      <c r="A206" t="s">
        <v>41</v>
      </c>
      <c r="B206" s="1">
        <v>45815</v>
      </c>
      <c r="C206" s="4">
        <v>0.1262962962962963</v>
      </c>
      <c r="D206" s="4">
        <v>0.95</v>
      </c>
      <c r="E206" s="4">
        <v>11.35</v>
      </c>
      <c r="F206" t="s">
        <v>42</v>
      </c>
      <c r="G206" t="s">
        <v>10</v>
      </c>
      <c r="L206" t="s">
        <v>39</v>
      </c>
      <c r="M206" s="1">
        <v>45814</v>
      </c>
      <c r="N206" s="3">
        <v>45814</v>
      </c>
      <c r="O206" s="2">
        <v>0.71970000000000001</v>
      </c>
      <c r="P206" s="1">
        <v>0</v>
      </c>
      <c r="Q206" s="1">
        <v>1</v>
      </c>
      <c r="R206" s="2" t="s">
        <v>0</v>
      </c>
      <c r="S206" s="2" t="s">
        <v>459</v>
      </c>
      <c r="T206" s="1">
        <v>22</v>
      </c>
      <c r="U206">
        <v>10912.262000000001</v>
      </c>
      <c r="V206" s="1">
        <v>45885</v>
      </c>
    </row>
    <row r="207" spans="1:22" x14ac:dyDescent="0.15">
      <c r="A207" t="s">
        <v>41</v>
      </c>
      <c r="B207" s="1">
        <v>45815</v>
      </c>
      <c r="C207" s="4">
        <v>0.13957175925925927</v>
      </c>
      <c r="D207" s="4">
        <v>0.97</v>
      </c>
      <c r="E207" s="4">
        <v>11.56</v>
      </c>
      <c r="F207" t="s">
        <v>40</v>
      </c>
      <c r="G207" t="s">
        <v>10</v>
      </c>
      <c r="L207" t="s">
        <v>39</v>
      </c>
      <c r="M207" s="1">
        <v>45814</v>
      </c>
      <c r="N207" s="3">
        <v>45814</v>
      </c>
      <c r="O207" s="2">
        <v>0.70740000000000003</v>
      </c>
      <c r="P207" s="1">
        <v>0</v>
      </c>
      <c r="Q207" s="1">
        <v>1</v>
      </c>
      <c r="R207" s="2" t="s">
        <v>0</v>
      </c>
      <c r="S207" s="2" t="s">
        <v>459</v>
      </c>
      <c r="T207" s="1">
        <v>21</v>
      </c>
      <c r="U207">
        <v>12059.43</v>
      </c>
      <c r="V207" s="1">
        <v>45885</v>
      </c>
    </row>
    <row r="208" spans="1:22" x14ac:dyDescent="0.15">
      <c r="A208" t="s">
        <v>33</v>
      </c>
      <c r="B208" s="1">
        <v>45814</v>
      </c>
      <c r="C208" s="4">
        <v>4.8032407407407407E-3</v>
      </c>
      <c r="D208" s="4">
        <v>0.95</v>
      </c>
      <c r="E208" s="4">
        <v>13.16</v>
      </c>
      <c r="F208" t="s">
        <v>38</v>
      </c>
      <c r="G208" t="s">
        <v>10</v>
      </c>
      <c r="L208" t="s">
        <v>31</v>
      </c>
      <c r="M208" s="1">
        <v>45813</v>
      </c>
      <c r="N208" s="3">
        <v>45813</v>
      </c>
      <c r="O208" s="2">
        <v>0.61339999999999995</v>
      </c>
      <c r="P208" s="1">
        <v>0</v>
      </c>
      <c r="Q208" s="1">
        <v>1</v>
      </c>
      <c r="R208" s="2" t="s">
        <v>0</v>
      </c>
      <c r="S208" s="2" t="s">
        <v>459</v>
      </c>
      <c r="T208" s="1">
        <v>20</v>
      </c>
      <c r="U208">
        <v>415.36399999999998</v>
      </c>
      <c r="V208" s="1">
        <v>45885</v>
      </c>
    </row>
    <row r="209" spans="1:22" x14ac:dyDescent="0.15">
      <c r="A209" t="s">
        <v>33</v>
      </c>
      <c r="B209" s="1">
        <v>45814</v>
      </c>
      <c r="C209" s="4">
        <v>5.4398148148148149E-3</v>
      </c>
      <c r="D209" s="4">
        <v>0.97</v>
      </c>
      <c r="E209" s="4">
        <v>13.95</v>
      </c>
      <c r="F209" t="s">
        <v>37</v>
      </c>
      <c r="G209" t="s">
        <v>10</v>
      </c>
      <c r="L209" t="s">
        <v>31</v>
      </c>
      <c r="M209" s="1">
        <v>45813</v>
      </c>
      <c r="N209" s="3">
        <v>45813</v>
      </c>
      <c r="O209" s="2">
        <v>0.56699999999999995</v>
      </c>
      <c r="P209" s="1">
        <v>0</v>
      </c>
      <c r="Q209" s="1">
        <v>1</v>
      </c>
      <c r="R209" s="2" t="s">
        <v>0</v>
      </c>
      <c r="S209" s="2" t="s">
        <v>459</v>
      </c>
      <c r="T209" s="1">
        <v>19</v>
      </c>
      <c r="U209">
        <v>470.10500000000002</v>
      </c>
      <c r="V209" s="1">
        <v>45885</v>
      </c>
    </row>
    <row r="210" spans="1:22" x14ac:dyDescent="0.15">
      <c r="A210" t="s">
        <v>33</v>
      </c>
      <c r="B210" s="1">
        <v>45814</v>
      </c>
      <c r="C210" s="4">
        <v>3.9120370370370368E-2</v>
      </c>
      <c r="D210" s="4">
        <v>1</v>
      </c>
      <c r="E210" s="4">
        <v>12.06</v>
      </c>
      <c r="F210" t="s">
        <v>36</v>
      </c>
      <c r="G210" t="s">
        <v>10</v>
      </c>
      <c r="L210" t="s">
        <v>31</v>
      </c>
      <c r="M210" s="1">
        <v>45813</v>
      </c>
      <c r="N210" s="3">
        <v>45813</v>
      </c>
      <c r="O210" s="2">
        <v>0.67800000000000005</v>
      </c>
      <c r="P210" s="1">
        <v>0</v>
      </c>
      <c r="Q210" s="1">
        <v>1</v>
      </c>
      <c r="R210" s="2" t="s">
        <v>0</v>
      </c>
      <c r="S210" s="2" t="s">
        <v>459</v>
      </c>
      <c r="T210" s="1">
        <v>18</v>
      </c>
      <c r="U210">
        <v>3380.5329999999999</v>
      </c>
      <c r="V210" s="1">
        <v>45885</v>
      </c>
    </row>
    <row r="211" spans="1:22" x14ac:dyDescent="0.15">
      <c r="A211" t="s">
        <v>33</v>
      </c>
      <c r="B211" s="1">
        <v>45814</v>
      </c>
      <c r="C211" s="4">
        <v>5.2210648148148145E-2</v>
      </c>
      <c r="D211" s="4">
        <v>0.99</v>
      </c>
      <c r="E211" s="4">
        <v>13.61</v>
      </c>
      <c r="F211" t="s">
        <v>35</v>
      </c>
      <c r="G211" t="s">
        <v>10</v>
      </c>
      <c r="L211" t="s">
        <v>31</v>
      </c>
      <c r="M211" s="1">
        <v>45813</v>
      </c>
      <c r="N211" s="3">
        <v>45813</v>
      </c>
      <c r="O211" s="2">
        <v>0.58699999999999997</v>
      </c>
      <c r="P211" s="1">
        <v>0</v>
      </c>
      <c r="Q211" s="1">
        <v>1</v>
      </c>
      <c r="R211" s="2" t="s">
        <v>0</v>
      </c>
      <c r="S211" s="2" t="s">
        <v>459</v>
      </c>
      <c r="T211" s="1">
        <v>17</v>
      </c>
      <c r="U211">
        <v>4511.8590000000004</v>
      </c>
      <c r="V211" s="1">
        <v>45885</v>
      </c>
    </row>
    <row r="212" spans="1:22" x14ac:dyDescent="0.15">
      <c r="A212" t="s">
        <v>33</v>
      </c>
      <c r="B212" s="1">
        <v>45814</v>
      </c>
      <c r="C212" s="4">
        <v>7.2071759259259266E-2</v>
      </c>
      <c r="D212" s="4">
        <v>0.96</v>
      </c>
      <c r="E212" s="4">
        <v>10.77</v>
      </c>
      <c r="F212" t="s">
        <v>34</v>
      </c>
      <c r="G212" t="s">
        <v>10</v>
      </c>
      <c r="L212" t="s">
        <v>31</v>
      </c>
      <c r="M212" s="1">
        <v>45813</v>
      </c>
      <c r="N212" s="3">
        <v>45813</v>
      </c>
      <c r="O212" s="2">
        <v>0.75380000000000003</v>
      </c>
      <c r="P212" s="1">
        <v>0</v>
      </c>
      <c r="Q212" s="1">
        <v>1</v>
      </c>
      <c r="R212" s="2" t="s">
        <v>0</v>
      </c>
      <c r="S212" s="2" t="s">
        <v>459</v>
      </c>
      <c r="T212" s="1">
        <v>16</v>
      </c>
      <c r="U212">
        <v>6227.576</v>
      </c>
      <c r="V212" s="1">
        <v>45885</v>
      </c>
    </row>
    <row r="213" spans="1:22" x14ac:dyDescent="0.15">
      <c r="A213" t="s">
        <v>33</v>
      </c>
      <c r="B213" s="1">
        <v>45814</v>
      </c>
      <c r="C213" s="4">
        <v>0.13574074074074075</v>
      </c>
      <c r="D213" s="4">
        <v>0.97</v>
      </c>
      <c r="E213" s="4">
        <v>10.1</v>
      </c>
      <c r="F213" t="s">
        <v>32</v>
      </c>
      <c r="G213" t="s">
        <v>10</v>
      </c>
      <c r="L213" t="s">
        <v>31</v>
      </c>
      <c r="M213" s="1">
        <v>45813</v>
      </c>
      <c r="N213" s="3">
        <v>45813</v>
      </c>
      <c r="O213" s="2">
        <v>0.79320000000000002</v>
      </c>
      <c r="P213" s="1">
        <v>0</v>
      </c>
      <c r="Q213" s="1">
        <v>1</v>
      </c>
      <c r="R213" s="2" t="s">
        <v>0</v>
      </c>
      <c r="S213" s="2" t="s">
        <v>459</v>
      </c>
      <c r="T213" s="1">
        <v>15</v>
      </c>
      <c r="U213">
        <v>11728.145</v>
      </c>
      <c r="V213" s="1">
        <v>45885</v>
      </c>
    </row>
    <row r="214" spans="1:22" x14ac:dyDescent="0.15">
      <c r="A214" t="s">
        <v>30</v>
      </c>
      <c r="B214" s="1">
        <v>45813</v>
      </c>
      <c r="C214" s="4">
        <v>0.12674768518518517</v>
      </c>
      <c r="D214" s="4">
        <v>0.95</v>
      </c>
      <c r="E214" s="4">
        <v>9.9700000000000006</v>
      </c>
      <c r="F214" t="s">
        <v>29</v>
      </c>
      <c r="G214" t="s">
        <v>2</v>
      </c>
      <c r="L214" t="s">
        <v>28</v>
      </c>
      <c r="M214" s="1">
        <v>45812</v>
      </c>
      <c r="N214" s="3">
        <v>45812</v>
      </c>
      <c r="O214" s="2">
        <v>0.80079999999999996</v>
      </c>
      <c r="P214" s="1">
        <v>1</v>
      </c>
      <c r="Q214" s="1">
        <v>0</v>
      </c>
      <c r="R214" s="2" t="s">
        <v>0</v>
      </c>
      <c r="S214" s="2" t="s">
        <v>459</v>
      </c>
      <c r="T214" s="1">
        <v>14</v>
      </c>
      <c r="U214">
        <v>10951.206</v>
      </c>
      <c r="V214" s="1">
        <v>45885</v>
      </c>
    </row>
    <row r="215" spans="1:22" x14ac:dyDescent="0.15">
      <c r="A215" t="s">
        <v>25</v>
      </c>
      <c r="B215" s="1">
        <v>45812</v>
      </c>
      <c r="C215" s="4">
        <v>3.9467592592592592E-3</v>
      </c>
      <c r="D215" s="4">
        <v>0.95</v>
      </c>
      <c r="E215" s="4">
        <v>18.3</v>
      </c>
      <c r="F215" t="s">
        <v>27</v>
      </c>
      <c r="G215" t="s">
        <v>2</v>
      </c>
      <c r="L215" t="s">
        <v>23</v>
      </c>
      <c r="M215" s="1">
        <v>45811</v>
      </c>
      <c r="N215" s="3">
        <v>45811</v>
      </c>
      <c r="O215" s="2">
        <v>0.31140000000000001</v>
      </c>
      <c r="P215" s="1">
        <v>1</v>
      </c>
      <c r="Q215" s="1">
        <v>0</v>
      </c>
      <c r="R215" s="2" t="s">
        <v>0</v>
      </c>
      <c r="S215" s="2" t="s">
        <v>459</v>
      </c>
      <c r="T215" s="1">
        <v>13</v>
      </c>
      <c r="U215">
        <v>341.89600000000002</v>
      </c>
      <c r="V215" s="1">
        <v>45885</v>
      </c>
    </row>
    <row r="216" spans="1:22" x14ac:dyDescent="0.15">
      <c r="A216" t="s">
        <v>25</v>
      </c>
      <c r="B216" s="1">
        <v>45812</v>
      </c>
      <c r="C216" s="4">
        <v>4.4097222222222225E-2</v>
      </c>
      <c r="D216" s="4">
        <v>1</v>
      </c>
      <c r="E216" s="4">
        <v>15</v>
      </c>
      <c r="F216" t="s">
        <v>26</v>
      </c>
      <c r="G216" t="s">
        <v>10</v>
      </c>
      <c r="L216" t="s">
        <v>23</v>
      </c>
      <c r="M216" s="1">
        <v>45811</v>
      </c>
      <c r="N216" s="3">
        <v>45811</v>
      </c>
      <c r="O216" s="2">
        <v>0.50529999999999997</v>
      </c>
      <c r="P216" s="1">
        <v>0</v>
      </c>
      <c r="Q216" s="1">
        <v>1</v>
      </c>
      <c r="R216" s="2" t="s">
        <v>0</v>
      </c>
      <c r="S216" s="2" t="s">
        <v>459</v>
      </c>
      <c r="T216" s="1">
        <v>12</v>
      </c>
      <c r="U216">
        <v>3810.3180000000002</v>
      </c>
      <c r="V216" s="1">
        <v>45885</v>
      </c>
    </row>
    <row r="217" spans="1:22" x14ac:dyDescent="0.15">
      <c r="A217" t="s">
        <v>25</v>
      </c>
      <c r="B217" s="1">
        <v>45812</v>
      </c>
      <c r="C217" s="4">
        <v>0.13055555555555556</v>
      </c>
      <c r="D217" s="4">
        <v>0.98</v>
      </c>
      <c r="E217" s="4">
        <v>9.01</v>
      </c>
      <c r="F217" t="s">
        <v>24</v>
      </c>
      <c r="G217" t="s">
        <v>10</v>
      </c>
      <c r="L217" t="s">
        <v>23</v>
      </c>
      <c r="M217" s="1">
        <v>45811</v>
      </c>
      <c r="N217" s="3">
        <v>45811</v>
      </c>
      <c r="O217" s="2">
        <v>0.85719999999999996</v>
      </c>
      <c r="P217" s="1">
        <v>0</v>
      </c>
      <c r="Q217" s="1">
        <v>1</v>
      </c>
      <c r="R217" s="2" t="s">
        <v>0</v>
      </c>
      <c r="S217" s="2" t="s">
        <v>459</v>
      </c>
      <c r="T217" s="1">
        <v>11</v>
      </c>
      <c r="U217">
        <v>11280.653</v>
      </c>
      <c r="V217" s="1">
        <v>45885</v>
      </c>
    </row>
    <row r="218" spans="1:22" x14ac:dyDescent="0.15">
      <c r="A218" t="s">
        <v>21</v>
      </c>
      <c r="B218" s="1">
        <v>45811</v>
      </c>
      <c r="C218" s="4">
        <v>3.9398148148148147E-2</v>
      </c>
      <c r="D218" s="4">
        <v>0.94</v>
      </c>
      <c r="E218" s="4">
        <v>15</v>
      </c>
      <c r="F218" t="s">
        <v>22</v>
      </c>
      <c r="G218" t="s">
        <v>2</v>
      </c>
      <c r="L218" t="s">
        <v>19</v>
      </c>
      <c r="M218" s="1">
        <v>45810</v>
      </c>
      <c r="N218" s="3">
        <v>45810</v>
      </c>
      <c r="O218" s="2">
        <v>0.50529999999999997</v>
      </c>
      <c r="P218" s="1">
        <v>1</v>
      </c>
      <c r="Q218" s="1">
        <v>0</v>
      </c>
      <c r="R218" s="2" t="s">
        <v>0</v>
      </c>
      <c r="S218" s="2" t="s">
        <v>459</v>
      </c>
      <c r="T218" s="1">
        <v>10</v>
      </c>
      <c r="U218">
        <v>3404.57</v>
      </c>
      <c r="V218" s="1">
        <v>45885</v>
      </c>
    </row>
    <row r="219" spans="1:22" x14ac:dyDescent="0.15">
      <c r="A219" t="s">
        <v>21</v>
      </c>
      <c r="B219" s="1">
        <v>45811</v>
      </c>
      <c r="C219" s="4">
        <v>8.6874999999999994E-2</v>
      </c>
      <c r="D219" s="4">
        <v>0.97</v>
      </c>
      <c r="E219" s="4">
        <v>12.47</v>
      </c>
      <c r="F219" t="s">
        <v>20</v>
      </c>
      <c r="G219" t="s">
        <v>10</v>
      </c>
      <c r="L219" t="s">
        <v>19</v>
      </c>
      <c r="M219" s="1">
        <v>45810</v>
      </c>
      <c r="N219" s="3">
        <v>45810</v>
      </c>
      <c r="O219" s="2">
        <v>0.65390000000000004</v>
      </c>
      <c r="P219" s="1">
        <v>0</v>
      </c>
      <c r="Q219" s="1">
        <v>1</v>
      </c>
      <c r="R219" s="2" t="s">
        <v>0</v>
      </c>
      <c r="S219" s="2" t="s">
        <v>459</v>
      </c>
      <c r="T219" s="1">
        <v>9</v>
      </c>
      <c r="U219">
        <v>7506.3819999999996</v>
      </c>
      <c r="V219" s="1">
        <v>45885</v>
      </c>
    </row>
    <row r="220" spans="1:22" x14ac:dyDescent="0.15">
      <c r="A220" t="s">
        <v>18</v>
      </c>
      <c r="B220" s="1">
        <v>45807</v>
      </c>
      <c r="C220" s="4">
        <v>0.12734953703703702</v>
      </c>
      <c r="D220" s="4">
        <v>0.98</v>
      </c>
      <c r="E220" s="4">
        <v>11.64</v>
      </c>
      <c r="F220" t="s">
        <v>17</v>
      </c>
      <c r="G220" t="s">
        <v>2</v>
      </c>
      <c r="H220" t="s">
        <v>16</v>
      </c>
      <c r="I220">
        <v>50</v>
      </c>
      <c r="K220" t="s">
        <v>15</v>
      </c>
      <c r="L220" t="s">
        <v>14</v>
      </c>
      <c r="M220" s="1">
        <v>45806</v>
      </c>
      <c r="N220" s="3">
        <v>45806</v>
      </c>
      <c r="O220" s="2">
        <v>0.70269999999999999</v>
      </c>
      <c r="P220" s="1">
        <v>1</v>
      </c>
      <c r="Q220" s="1">
        <v>0</v>
      </c>
      <c r="R220" s="2">
        <v>1.6989700043360187</v>
      </c>
      <c r="S220" s="2" t="s">
        <v>460</v>
      </c>
      <c r="T220" s="1">
        <v>8</v>
      </c>
      <c r="U220">
        <v>11003.588</v>
      </c>
      <c r="V220" s="1">
        <v>45885</v>
      </c>
    </row>
    <row r="221" spans="1:22" x14ac:dyDescent="0.15">
      <c r="A221" t="s">
        <v>9</v>
      </c>
      <c r="B221" s="1">
        <v>45805</v>
      </c>
      <c r="C221" s="4">
        <v>0.12615740740740741</v>
      </c>
      <c r="D221" s="4">
        <v>0.99</v>
      </c>
      <c r="E221" s="4">
        <v>15.3</v>
      </c>
      <c r="F221" t="s">
        <v>13</v>
      </c>
      <c r="G221" t="s">
        <v>10</v>
      </c>
      <c r="L221" t="s">
        <v>7</v>
      </c>
      <c r="M221" s="1">
        <v>45805</v>
      </c>
      <c r="N221" s="3">
        <v>45805</v>
      </c>
      <c r="O221" s="2">
        <v>0.48770000000000002</v>
      </c>
      <c r="P221" s="1">
        <v>0</v>
      </c>
      <c r="Q221" s="1">
        <v>1</v>
      </c>
      <c r="R221" s="2" t="s">
        <v>0</v>
      </c>
      <c r="S221" s="2" t="s">
        <v>459</v>
      </c>
      <c r="T221" s="1">
        <v>7</v>
      </c>
      <c r="U221">
        <v>10900.829</v>
      </c>
      <c r="V221" s="1">
        <v>45885</v>
      </c>
    </row>
    <row r="222" spans="1:22" x14ac:dyDescent="0.15">
      <c r="A222" t="s">
        <v>9</v>
      </c>
      <c r="B222" s="1">
        <v>45805</v>
      </c>
      <c r="C222" s="4">
        <v>0.14729166666666665</v>
      </c>
      <c r="D222" s="4">
        <v>0.96</v>
      </c>
      <c r="E222" s="4">
        <v>15.76</v>
      </c>
      <c r="F222" t="s">
        <v>12</v>
      </c>
      <c r="G222" t="s">
        <v>10</v>
      </c>
      <c r="L222" t="s">
        <v>7</v>
      </c>
      <c r="M222" s="1">
        <v>45805</v>
      </c>
      <c r="N222" s="3">
        <v>45805</v>
      </c>
      <c r="O222" s="2">
        <v>0.46060000000000001</v>
      </c>
      <c r="P222" s="1">
        <v>0</v>
      </c>
      <c r="Q222" s="1">
        <v>1</v>
      </c>
      <c r="R222" s="2" t="s">
        <v>0</v>
      </c>
      <c r="S222" s="2" t="s">
        <v>459</v>
      </c>
      <c r="T222" s="1">
        <v>6</v>
      </c>
      <c r="U222">
        <v>12726.518</v>
      </c>
      <c r="V222" s="1">
        <v>45885</v>
      </c>
    </row>
    <row r="223" spans="1:22" x14ac:dyDescent="0.15">
      <c r="A223" t="s">
        <v>9</v>
      </c>
      <c r="B223" s="1">
        <v>45805</v>
      </c>
      <c r="C223" s="4">
        <v>0.14734953703703704</v>
      </c>
      <c r="D223" s="4">
        <v>0.97</v>
      </c>
      <c r="E223" s="4">
        <v>13.93</v>
      </c>
      <c r="F223" t="s">
        <v>11</v>
      </c>
      <c r="G223" t="s">
        <v>10</v>
      </c>
      <c r="L223" t="s">
        <v>7</v>
      </c>
      <c r="M223" s="1">
        <v>45805</v>
      </c>
      <c r="N223" s="3">
        <v>45805</v>
      </c>
      <c r="O223" s="2">
        <v>0.56820000000000004</v>
      </c>
      <c r="P223" s="1">
        <v>0</v>
      </c>
      <c r="Q223" s="1">
        <v>1</v>
      </c>
      <c r="R223" s="2" t="s">
        <v>0</v>
      </c>
      <c r="S223" s="2" t="s">
        <v>459</v>
      </c>
      <c r="T223" s="1">
        <v>5</v>
      </c>
      <c r="U223">
        <v>12731.32</v>
      </c>
      <c r="V223" s="1">
        <v>45885</v>
      </c>
    </row>
    <row r="224" spans="1:22" x14ac:dyDescent="0.15">
      <c r="A224" t="s">
        <v>9</v>
      </c>
      <c r="B224" s="1">
        <v>45805</v>
      </c>
      <c r="C224" s="4">
        <v>0.14789351851851851</v>
      </c>
      <c r="D224" s="4">
        <v>1</v>
      </c>
      <c r="E224" s="4">
        <v>13.75</v>
      </c>
      <c r="F224" t="s">
        <v>8</v>
      </c>
      <c r="G224" t="s">
        <v>2</v>
      </c>
      <c r="L224" t="s">
        <v>7</v>
      </c>
      <c r="M224" s="1">
        <v>45805</v>
      </c>
      <c r="N224" s="3">
        <v>45805</v>
      </c>
      <c r="O224" s="2">
        <v>0.57869999999999999</v>
      </c>
      <c r="P224" s="1">
        <v>1</v>
      </c>
      <c r="Q224" s="1">
        <v>0</v>
      </c>
      <c r="R224" s="2" t="s">
        <v>0</v>
      </c>
      <c r="S224" s="2" t="s">
        <v>459</v>
      </c>
      <c r="T224" s="1">
        <v>4</v>
      </c>
      <c r="U224">
        <v>12778.859</v>
      </c>
      <c r="V224" s="1">
        <v>45885</v>
      </c>
    </row>
    <row r="225" spans="1:22" x14ac:dyDescent="0.15">
      <c r="A225" t="s">
        <v>4</v>
      </c>
      <c r="B225" s="1">
        <v>45805</v>
      </c>
      <c r="C225" s="4">
        <v>5.2025462962962961E-2</v>
      </c>
      <c r="D225" s="4">
        <v>0.96</v>
      </c>
      <c r="E225" s="4">
        <v>16.149999999999999</v>
      </c>
      <c r="F225" t="s">
        <v>6</v>
      </c>
      <c r="G225" t="s">
        <v>2</v>
      </c>
      <c r="L225" t="s">
        <v>1</v>
      </c>
      <c r="M225" s="1">
        <v>45804</v>
      </c>
      <c r="N225" s="3">
        <v>45804</v>
      </c>
      <c r="O225" s="2">
        <v>0.43769999999999998</v>
      </c>
      <c r="P225" s="1">
        <v>1</v>
      </c>
      <c r="Q225" s="1">
        <v>0</v>
      </c>
      <c r="R225" s="2" t="s">
        <v>0</v>
      </c>
      <c r="S225" s="2" t="s">
        <v>459</v>
      </c>
      <c r="T225" s="1">
        <v>3</v>
      </c>
      <c r="U225">
        <v>4495.0680000000002</v>
      </c>
      <c r="V225" s="1">
        <v>45885</v>
      </c>
    </row>
    <row r="226" spans="1:22" x14ac:dyDescent="0.15">
      <c r="A226" t="s">
        <v>4</v>
      </c>
      <c r="B226" s="1">
        <v>45805</v>
      </c>
      <c r="C226" s="4">
        <v>5.2152777777777777E-2</v>
      </c>
      <c r="D226" s="4">
        <v>0.96</v>
      </c>
      <c r="E226" s="4">
        <v>15.5</v>
      </c>
      <c r="F226" t="s">
        <v>5</v>
      </c>
      <c r="G226" t="s">
        <v>2</v>
      </c>
      <c r="L226" t="s">
        <v>1</v>
      </c>
      <c r="M226" s="1">
        <v>45804</v>
      </c>
      <c r="N226" s="3">
        <v>45804</v>
      </c>
      <c r="O226" s="2">
        <v>0.47589999999999999</v>
      </c>
      <c r="P226" s="1">
        <v>1</v>
      </c>
      <c r="Q226" s="1">
        <v>0</v>
      </c>
      <c r="R226" s="2" t="s">
        <v>0</v>
      </c>
      <c r="S226" s="2" t="s">
        <v>459</v>
      </c>
      <c r="T226" s="1">
        <v>2</v>
      </c>
      <c r="U226">
        <v>4506.5919999999996</v>
      </c>
      <c r="V226" s="1">
        <v>45885</v>
      </c>
    </row>
    <row r="227" spans="1:22" x14ac:dyDescent="0.15">
      <c r="A227" t="s">
        <v>4</v>
      </c>
      <c r="B227" s="1">
        <v>45805</v>
      </c>
      <c r="C227" s="4">
        <v>0.15589120370370371</v>
      </c>
      <c r="D227" s="4">
        <v>0.99</v>
      </c>
      <c r="E227" s="4">
        <v>14.14</v>
      </c>
      <c r="F227" t="s">
        <v>3</v>
      </c>
      <c r="G227" t="s">
        <v>2</v>
      </c>
      <c r="L227" t="s">
        <v>1</v>
      </c>
      <c r="M227" s="1">
        <v>45804</v>
      </c>
      <c r="N227" s="3">
        <v>45804</v>
      </c>
      <c r="O227" s="2">
        <v>0.55579999999999996</v>
      </c>
      <c r="P227" s="1">
        <v>1</v>
      </c>
      <c r="Q227" s="1">
        <v>0</v>
      </c>
      <c r="R227" s="2" t="s">
        <v>0</v>
      </c>
      <c r="S227" s="2" t="s">
        <v>459</v>
      </c>
      <c r="T227" s="1">
        <v>1</v>
      </c>
      <c r="U227">
        <v>13469.358</v>
      </c>
      <c r="V227" s="1">
        <v>45885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1C45-A4A8-3144-8822-1167073C1700}">
  <dimension ref="A1:U69"/>
  <sheetViews>
    <sheetView workbookViewId="0">
      <selection activeCell="C12" sqref="C12"/>
    </sheetView>
  </sheetViews>
  <sheetFormatPr baseColWidth="10" defaultRowHeight="13" x14ac:dyDescent="0.15"/>
  <sheetData>
    <row r="1" spans="1:21" x14ac:dyDescent="0.15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448</v>
      </c>
      <c r="K1" t="s">
        <v>447</v>
      </c>
      <c r="L1" t="s">
        <v>446</v>
      </c>
      <c r="M1" t="s">
        <v>445</v>
      </c>
      <c r="N1" t="s">
        <v>444</v>
      </c>
      <c r="O1" t="s">
        <v>443</v>
      </c>
      <c r="P1" t="s">
        <v>442</v>
      </c>
      <c r="Q1" t="s">
        <v>441</v>
      </c>
      <c r="R1" t="s">
        <v>440</v>
      </c>
      <c r="S1" t="s">
        <v>439</v>
      </c>
      <c r="T1" t="s">
        <v>438</v>
      </c>
      <c r="U1" t="s">
        <v>437</v>
      </c>
    </row>
    <row r="2" spans="1:21" x14ac:dyDescent="0.15">
      <c r="A2" t="s">
        <v>315</v>
      </c>
      <c r="B2" s="1">
        <v>45868</v>
      </c>
      <c r="C2" s="4">
        <v>5.4432870370370368E-2</v>
      </c>
      <c r="D2" s="4">
        <v>0.99</v>
      </c>
      <c r="E2" s="4">
        <v>11.35</v>
      </c>
      <c r="F2" t="s">
        <v>314</v>
      </c>
      <c r="G2" t="s">
        <v>10</v>
      </c>
      <c r="H2" t="s">
        <v>92</v>
      </c>
      <c r="I2">
        <v>500</v>
      </c>
      <c r="J2">
        <v>22500</v>
      </c>
      <c r="K2" t="s">
        <v>91</v>
      </c>
      <c r="L2" t="s">
        <v>313</v>
      </c>
      <c r="M2" s="1">
        <v>45868</v>
      </c>
      <c r="N2" s="3">
        <v>45868</v>
      </c>
      <c r="O2" s="2">
        <v>0.71970000000000001</v>
      </c>
      <c r="P2" s="1">
        <v>0</v>
      </c>
      <c r="Q2" s="1">
        <v>1</v>
      </c>
      <c r="R2" s="2">
        <v>2.6989700043360187</v>
      </c>
      <c r="S2" s="1">
        <v>166</v>
      </c>
      <c r="T2">
        <v>4703.0479999999998</v>
      </c>
      <c r="U2" s="1">
        <v>45885</v>
      </c>
    </row>
    <row r="3" spans="1:21" x14ac:dyDescent="0.15">
      <c r="A3" t="s">
        <v>250</v>
      </c>
      <c r="B3" s="1">
        <v>45856</v>
      </c>
      <c r="C3" s="4">
        <v>6.581018518518518E-2</v>
      </c>
      <c r="D3" s="4">
        <v>0.99</v>
      </c>
      <c r="E3" s="4">
        <v>9.75</v>
      </c>
      <c r="F3" t="s">
        <v>260</v>
      </c>
      <c r="G3" t="s">
        <v>2</v>
      </c>
      <c r="H3" t="s">
        <v>259</v>
      </c>
      <c r="I3">
        <v>260</v>
      </c>
      <c r="K3" t="s">
        <v>54</v>
      </c>
      <c r="L3" t="s">
        <v>248</v>
      </c>
      <c r="M3" s="1">
        <v>45855</v>
      </c>
      <c r="N3" s="3">
        <v>45855</v>
      </c>
      <c r="O3" s="2">
        <v>0.81369999999999998</v>
      </c>
      <c r="P3" s="1">
        <v>1</v>
      </c>
      <c r="Q3" s="1">
        <v>0</v>
      </c>
      <c r="R3" s="2">
        <v>2.4149733479708178</v>
      </c>
      <c r="S3" s="1">
        <v>143</v>
      </c>
      <c r="T3">
        <v>5686.777</v>
      </c>
      <c r="U3" s="1">
        <v>45885</v>
      </c>
    </row>
    <row r="4" spans="1:21" x14ac:dyDescent="0.15">
      <c r="A4" t="s">
        <v>398</v>
      </c>
      <c r="B4" s="1">
        <v>45889</v>
      </c>
      <c r="C4" s="4">
        <v>0.1446412037037037</v>
      </c>
      <c r="D4" s="4">
        <v>0.98</v>
      </c>
      <c r="E4" s="4">
        <v>20.2</v>
      </c>
      <c r="F4" t="s">
        <v>400</v>
      </c>
      <c r="G4" t="s">
        <v>10</v>
      </c>
      <c r="H4" t="s">
        <v>399</v>
      </c>
      <c r="I4">
        <v>250</v>
      </c>
      <c r="J4">
        <v>2200</v>
      </c>
      <c r="K4" t="s">
        <v>91</v>
      </c>
      <c r="L4" t="s">
        <v>396</v>
      </c>
      <c r="M4" s="1">
        <v>45889</v>
      </c>
      <c r="N4" s="3">
        <v>45889</v>
      </c>
      <c r="O4" s="2">
        <v>0.19980000000000001</v>
      </c>
      <c r="P4" s="1">
        <v>0</v>
      </c>
      <c r="Q4" s="1">
        <v>1</v>
      </c>
      <c r="R4" s="2">
        <v>2.3979400086720375</v>
      </c>
      <c r="S4" s="1">
        <v>211</v>
      </c>
      <c r="T4">
        <v>12497.358</v>
      </c>
      <c r="U4" s="1">
        <v>45898</v>
      </c>
    </row>
    <row r="5" spans="1:21" x14ac:dyDescent="0.15">
      <c r="A5" t="s">
        <v>112</v>
      </c>
      <c r="B5" s="1">
        <v>45828</v>
      </c>
      <c r="C5" s="4">
        <v>0.11695601851851851</v>
      </c>
      <c r="D5" s="4">
        <v>0.97</v>
      </c>
      <c r="E5" s="4">
        <v>10.34</v>
      </c>
      <c r="F5" t="s">
        <v>111</v>
      </c>
      <c r="G5" t="s">
        <v>10</v>
      </c>
      <c r="H5" t="s">
        <v>110</v>
      </c>
      <c r="I5">
        <v>200</v>
      </c>
      <c r="K5" t="s">
        <v>109</v>
      </c>
      <c r="L5" t="s">
        <v>108</v>
      </c>
      <c r="M5" s="1">
        <v>45827</v>
      </c>
      <c r="N5" s="3">
        <v>45827</v>
      </c>
      <c r="O5" s="2">
        <v>0.77910000000000001</v>
      </c>
      <c r="P5" s="1">
        <v>0</v>
      </c>
      <c r="Q5" s="1">
        <v>1</v>
      </c>
      <c r="R5" s="2">
        <v>2.3010299956639813</v>
      </c>
      <c r="S5" s="1">
        <v>57</v>
      </c>
      <c r="T5">
        <v>10105.731</v>
      </c>
      <c r="U5" s="1">
        <v>45885</v>
      </c>
    </row>
    <row r="6" spans="1:21" x14ac:dyDescent="0.15">
      <c r="A6" t="s">
        <v>86</v>
      </c>
      <c r="B6" s="1">
        <v>45826</v>
      </c>
      <c r="C6" s="4">
        <v>1.3344907407407408E-2</v>
      </c>
      <c r="D6" s="4">
        <v>0.95</v>
      </c>
      <c r="E6" s="4">
        <v>8.64</v>
      </c>
      <c r="F6" t="s">
        <v>93</v>
      </c>
      <c r="G6" t="s">
        <v>2</v>
      </c>
      <c r="H6" t="s">
        <v>92</v>
      </c>
      <c r="I6">
        <v>200</v>
      </c>
      <c r="J6">
        <v>16000</v>
      </c>
      <c r="K6" t="s">
        <v>91</v>
      </c>
      <c r="L6" t="s">
        <v>82</v>
      </c>
      <c r="M6" s="1">
        <v>45825</v>
      </c>
      <c r="N6" s="3">
        <v>45825</v>
      </c>
      <c r="O6" s="2">
        <v>0.879</v>
      </c>
      <c r="P6" s="1">
        <v>1</v>
      </c>
      <c r="Q6" s="1">
        <v>0</v>
      </c>
      <c r="R6" s="2">
        <v>2.3010299956639813</v>
      </c>
      <c r="S6" s="1">
        <v>49</v>
      </c>
      <c r="T6">
        <v>1159.671</v>
      </c>
      <c r="U6" s="1">
        <v>45885</v>
      </c>
    </row>
    <row r="7" spans="1:21" x14ac:dyDescent="0.15">
      <c r="A7" t="s">
        <v>218</v>
      </c>
      <c r="B7" s="1">
        <v>45849</v>
      </c>
      <c r="C7" s="4">
        <v>6.7384259259259255E-2</v>
      </c>
      <c r="D7" s="4">
        <v>0.97</v>
      </c>
      <c r="E7" s="4">
        <v>10.38</v>
      </c>
      <c r="F7" t="s">
        <v>224</v>
      </c>
      <c r="G7" t="s">
        <v>10</v>
      </c>
      <c r="H7" t="s">
        <v>223</v>
      </c>
      <c r="I7">
        <v>187</v>
      </c>
      <c r="K7" t="s">
        <v>54</v>
      </c>
      <c r="L7" t="s">
        <v>216</v>
      </c>
      <c r="M7" s="1">
        <v>45848</v>
      </c>
      <c r="N7" s="3">
        <v>45848</v>
      </c>
      <c r="O7" s="2">
        <v>0.77669999999999995</v>
      </c>
      <c r="P7" s="1">
        <v>0</v>
      </c>
      <c r="Q7" s="1">
        <v>1</v>
      </c>
      <c r="R7" s="2">
        <v>2.271841606536499</v>
      </c>
      <c r="S7" s="1">
        <v>126</v>
      </c>
      <c r="T7">
        <v>5822.88</v>
      </c>
      <c r="U7" s="1">
        <v>45885</v>
      </c>
    </row>
    <row r="8" spans="1:21" x14ac:dyDescent="0.15">
      <c r="A8" t="s">
        <v>60</v>
      </c>
      <c r="B8" s="1">
        <v>45821</v>
      </c>
      <c r="C8" s="4">
        <v>0.13408564814814813</v>
      </c>
      <c r="D8" s="4">
        <v>0.97</v>
      </c>
      <c r="E8" s="4">
        <v>10.99</v>
      </c>
      <c r="F8" t="s">
        <v>66</v>
      </c>
      <c r="G8" t="s">
        <v>10</v>
      </c>
      <c r="H8" t="s">
        <v>65</v>
      </c>
      <c r="I8">
        <v>170</v>
      </c>
      <c r="K8" t="s">
        <v>54</v>
      </c>
      <c r="L8" t="s">
        <v>58</v>
      </c>
      <c r="M8" s="1">
        <v>45820</v>
      </c>
      <c r="N8" s="3">
        <v>45820</v>
      </c>
      <c r="O8" s="2">
        <v>0.7409</v>
      </c>
      <c r="P8" s="1">
        <v>0</v>
      </c>
      <c r="Q8" s="1">
        <v>1</v>
      </c>
      <c r="R8" s="2">
        <v>2.2304489213782741</v>
      </c>
      <c r="S8" s="1">
        <v>35</v>
      </c>
      <c r="T8">
        <v>11585.924000000001</v>
      </c>
      <c r="U8" s="1">
        <v>45885</v>
      </c>
    </row>
    <row r="9" spans="1:21" x14ac:dyDescent="0.15">
      <c r="A9" t="s">
        <v>285</v>
      </c>
      <c r="B9" s="1">
        <v>45862</v>
      </c>
      <c r="C9" s="4">
        <v>5.9479166666666666E-2</v>
      </c>
      <c r="D9" s="4">
        <v>0.96</v>
      </c>
      <c r="E9" s="4">
        <v>10.84</v>
      </c>
      <c r="F9" t="s">
        <v>287</v>
      </c>
      <c r="G9" t="s">
        <v>2</v>
      </c>
      <c r="H9" t="s">
        <v>286</v>
      </c>
      <c r="I9">
        <v>150</v>
      </c>
      <c r="J9">
        <v>4150</v>
      </c>
      <c r="K9" t="s">
        <v>138</v>
      </c>
      <c r="L9" t="s">
        <v>282</v>
      </c>
      <c r="M9" s="1">
        <v>45861</v>
      </c>
      <c r="N9" s="3">
        <v>45861</v>
      </c>
      <c r="O9" s="2">
        <v>0.74970000000000003</v>
      </c>
      <c r="P9" s="1">
        <v>1</v>
      </c>
      <c r="Q9" s="1">
        <v>0</v>
      </c>
      <c r="R9" s="2">
        <v>2.1760912590556813</v>
      </c>
      <c r="S9" s="1">
        <v>153</v>
      </c>
      <c r="T9">
        <v>5139.1019999999999</v>
      </c>
      <c r="U9" s="1">
        <v>45885</v>
      </c>
    </row>
    <row r="10" spans="1:21" x14ac:dyDescent="0.15">
      <c r="A10" t="s">
        <v>135</v>
      </c>
      <c r="B10" s="1">
        <v>45832</v>
      </c>
      <c r="C10" s="4">
        <v>0.12413194444444445</v>
      </c>
      <c r="D10" s="4">
        <v>0.98</v>
      </c>
      <c r="E10" s="4">
        <v>7.57</v>
      </c>
      <c r="F10" t="s">
        <v>137</v>
      </c>
      <c r="G10" t="s">
        <v>10</v>
      </c>
      <c r="H10" t="s">
        <v>136</v>
      </c>
      <c r="I10">
        <v>131</v>
      </c>
      <c r="J10">
        <v>1500</v>
      </c>
      <c r="K10" t="s">
        <v>54</v>
      </c>
      <c r="L10" t="s">
        <v>132</v>
      </c>
      <c r="M10" s="1">
        <v>45831</v>
      </c>
      <c r="N10" s="3">
        <v>45831</v>
      </c>
      <c r="O10" s="2">
        <v>0.94179999999999997</v>
      </c>
      <c r="P10" s="1">
        <v>0</v>
      </c>
      <c r="Q10" s="1">
        <v>1</v>
      </c>
      <c r="R10" s="2">
        <v>2.1172712956557644</v>
      </c>
      <c r="S10" s="1">
        <v>74</v>
      </c>
      <c r="T10">
        <v>10725.672</v>
      </c>
      <c r="U10" s="1">
        <v>45885</v>
      </c>
    </row>
    <row r="11" spans="1:21" x14ac:dyDescent="0.15">
      <c r="A11" t="s">
        <v>135</v>
      </c>
      <c r="B11" s="1">
        <v>45832</v>
      </c>
      <c r="C11" s="4">
        <v>0.11708333333333333</v>
      </c>
      <c r="D11" s="4">
        <v>0.97</v>
      </c>
      <c r="E11" s="4">
        <v>7.9</v>
      </c>
      <c r="F11" t="s">
        <v>140</v>
      </c>
      <c r="G11" t="s">
        <v>10</v>
      </c>
      <c r="H11" t="s">
        <v>139</v>
      </c>
      <c r="I11">
        <v>130</v>
      </c>
      <c r="K11" t="s">
        <v>138</v>
      </c>
      <c r="L11" t="s">
        <v>132</v>
      </c>
      <c r="M11" s="1">
        <v>45831</v>
      </c>
      <c r="N11" s="3">
        <v>45831</v>
      </c>
      <c r="O11" s="2">
        <v>0.9224</v>
      </c>
      <c r="P11" s="1">
        <v>0</v>
      </c>
      <c r="Q11" s="1">
        <v>1</v>
      </c>
      <c r="R11" s="2">
        <v>2.1139433523068369</v>
      </c>
      <c r="S11" s="1">
        <v>75</v>
      </c>
      <c r="T11">
        <v>10116.782999999999</v>
      </c>
      <c r="U11" s="1">
        <v>45885</v>
      </c>
    </row>
    <row r="12" spans="1:21" x14ac:dyDescent="0.15">
      <c r="A12" t="s">
        <v>404</v>
      </c>
      <c r="B12" s="1">
        <v>45891</v>
      </c>
      <c r="C12" s="4">
        <v>5.1828703703703703E-2</v>
      </c>
      <c r="D12" s="4">
        <v>1</v>
      </c>
      <c r="E12" s="4">
        <v>9.4600000000000009</v>
      </c>
      <c r="F12" t="s">
        <v>407</v>
      </c>
      <c r="G12" t="s">
        <v>10</v>
      </c>
      <c r="H12" t="s">
        <v>406</v>
      </c>
      <c r="I12">
        <v>125</v>
      </c>
      <c r="K12" t="s">
        <v>54</v>
      </c>
      <c r="L12" t="s">
        <v>402</v>
      </c>
      <c r="M12" s="1">
        <v>45890</v>
      </c>
      <c r="N12" s="3">
        <v>45890</v>
      </c>
      <c r="O12" s="2">
        <v>0.83079999999999998</v>
      </c>
      <c r="P12" s="1">
        <v>0</v>
      </c>
      <c r="Q12" s="1">
        <v>1</v>
      </c>
      <c r="R12" s="2">
        <v>2.0969100130080562</v>
      </c>
      <c r="S12" s="1">
        <v>215</v>
      </c>
      <c r="T12">
        <v>4478.34</v>
      </c>
      <c r="U12" s="1">
        <v>45898</v>
      </c>
    </row>
    <row r="13" spans="1:21" x14ac:dyDescent="0.15">
      <c r="A13" t="s">
        <v>97</v>
      </c>
      <c r="B13" s="1">
        <v>45827</v>
      </c>
      <c r="C13" s="4">
        <v>0.13200231481481481</v>
      </c>
      <c r="D13" s="4">
        <v>0.97</v>
      </c>
      <c r="E13" s="4">
        <v>9.0399999999999991</v>
      </c>
      <c r="F13" t="s">
        <v>104</v>
      </c>
      <c r="G13" t="s">
        <v>2</v>
      </c>
      <c r="H13" t="s">
        <v>103</v>
      </c>
      <c r="I13">
        <v>101</v>
      </c>
      <c r="J13">
        <v>605</v>
      </c>
      <c r="K13" t="s">
        <v>54</v>
      </c>
      <c r="L13" t="s">
        <v>94</v>
      </c>
      <c r="M13" s="1">
        <v>45826</v>
      </c>
      <c r="N13" s="3">
        <v>45826</v>
      </c>
      <c r="O13" s="2">
        <v>0.85550000000000004</v>
      </c>
      <c r="P13" s="1">
        <v>1</v>
      </c>
      <c r="Q13" s="1">
        <v>0</v>
      </c>
      <c r="R13" s="2">
        <v>2.0043213737826426</v>
      </c>
      <c r="S13" s="1">
        <v>54</v>
      </c>
      <c r="T13">
        <v>11405.636</v>
      </c>
      <c r="U13" s="1">
        <v>45885</v>
      </c>
    </row>
    <row r="14" spans="1:21" x14ac:dyDescent="0.15">
      <c r="A14" t="s">
        <v>430</v>
      </c>
      <c r="B14" s="1">
        <v>45897</v>
      </c>
      <c r="C14" s="4">
        <v>0.10893518518518519</v>
      </c>
      <c r="D14" s="4">
        <v>0.98</v>
      </c>
      <c r="E14" s="4">
        <v>8.89</v>
      </c>
      <c r="F14" t="s">
        <v>434</v>
      </c>
      <c r="G14" t="s">
        <v>2</v>
      </c>
      <c r="H14" t="s">
        <v>433</v>
      </c>
      <c r="I14">
        <v>100</v>
      </c>
      <c r="J14">
        <v>2000</v>
      </c>
      <c r="K14" t="s">
        <v>138</v>
      </c>
      <c r="L14" t="s">
        <v>430</v>
      </c>
      <c r="M14" s="1">
        <v>45897</v>
      </c>
      <c r="N14" s="3">
        <v>45897</v>
      </c>
      <c r="O14" s="2">
        <v>0.86429999999999996</v>
      </c>
      <c r="P14" s="1">
        <v>1</v>
      </c>
      <c r="Q14" s="1">
        <v>0</v>
      </c>
      <c r="R14" s="2">
        <v>2</v>
      </c>
      <c r="S14" s="1">
        <v>232</v>
      </c>
      <c r="T14">
        <v>9412.6110000000008</v>
      </c>
      <c r="U14" s="1">
        <v>45898</v>
      </c>
    </row>
    <row r="15" spans="1:21" x14ac:dyDescent="0.15">
      <c r="A15" t="s">
        <v>339</v>
      </c>
      <c r="B15" s="1">
        <v>45875</v>
      </c>
      <c r="C15" s="4">
        <v>0.13967592592592593</v>
      </c>
      <c r="D15" s="4">
        <v>0.97</v>
      </c>
      <c r="E15" s="4">
        <v>9.76</v>
      </c>
      <c r="F15" t="s">
        <v>338</v>
      </c>
      <c r="G15" t="s">
        <v>10</v>
      </c>
      <c r="H15" t="s">
        <v>337</v>
      </c>
      <c r="I15">
        <v>100</v>
      </c>
      <c r="J15">
        <v>3100</v>
      </c>
      <c r="K15" t="s">
        <v>54</v>
      </c>
      <c r="L15" t="s">
        <v>336</v>
      </c>
      <c r="M15" s="1">
        <v>45874</v>
      </c>
      <c r="N15" s="3">
        <v>45874</v>
      </c>
      <c r="O15" s="2">
        <v>0.81320000000000003</v>
      </c>
      <c r="P15" s="1">
        <v>0</v>
      </c>
      <c r="Q15" s="1">
        <v>1</v>
      </c>
      <c r="R15" s="2">
        <v>2</v>
      </c>
      <c r="S15" s="1">
        <v>177</v>
      </c>
      <c r="T15">
        <v>12068.434999999999</v>
      </c>
      <c r="U15" s="1">
        <v>45885</v>
      </c>
    </row>
    <row r="16" spans="1:21" x14ac:dyDescent="0.15">
      <c r="A16" t="s">
        <v>250</v>
      </c>
      <c r="B16" s="1">
        <v>45856</v>
      </c>
      <c r="C16" s="4">
        <v>0.14824074074074073</v>
      </c>
      <c r="D16" s="4">
        <v>0.97</v>
      </c>
      <c r="E16" s="4">
        <v>10.210000000000001</v>
      </c>
      <c r="F16" t="s">
        <v>254</v>
      </c>
      <c r="G16" t="s">
        <v>10</v>
      </c>
      <c r="H16" t="s">
        <v>253</v>
      </c>
      <c r="I16">
        <v>100</v>
      </c>
      <c r="K16" t="s">
        <v>54</v>
      </c>
      <c r="L16" t="s">
        <v>248</v>
      </c>
      <c r="M16" s="1">
        <v>45855</v>
      </c>
      <c r="N16" s="3">
        <v>45855</v>
      </c>
      <c r="O16" s="2">
        <v>0.78669999999999995</v>
      </c>
      <c r="P16" s="1">
        <v>0</v>
      </c>
      <c r="Q16" s="1">
        <v>1</v>
      </c>
      <c r="R16" s="2">
        <v>2</v>
      </c>
      <c r="S16" s="1">
        <v>140</v>
      </c>
      <c r="T16">
        <v>12808.815000000001</v>
      </c>
      <c r="U16" s="1">
        <v>45885</v>
      </c>
    </row>
    <row r="17" spans="1:21" x14ac:dyDescent="0.15">
      <c r="A17" t="s">
        <v>210</v>
      </c>
      <c r="B17" s="1">
        <v>45847</v>
      </c>
      <c r="C17" s="4">
        <v>8.4293981481481484E-2</v>
      </c>
      <c r="D17" s="4">
        <v>0.99</v>
      </c>
      <c r="E17" s="4">
        <v>14.29</v>
      </c>
      <c r="F17" t="s">
        <v>209</v>
      </c>
      <c r="G17" t="s">
        <v>10</v>
      </c>
      <c r="H17" t="s">
        <v>208</v>
      </c>
      <c r="I17">
        <v>100</v>
      </c>
      <c r="K17" t="s">
        <v>138</v>
      </c>
      <c r="L17" t="s">
        <v>207</v>
      </c>
      <c r="M17" s="1">
        <v>45846</v>
      </c>
      <c r="N17" s="3">
        <v>45846</v>
      </c>
      <c r="O17" s="2">
        <v>0.54700000000000004</v>
      </c>
      <c r="P17" s="1">
        <v>0</v>
      </c>
      <c r="Q17" s="1">
        <v>1</v>
      </c>
      <c r="R17" s="2">
        <v>2</v>
      </c>
      <c r="S17" s="1">
        <v>119</v>
      </c>
      <c r="T17">
        <v>7283.4449999999997</v>
      </c>
      <c r="U17" s="1">
        <v>45885</v>
      </c>
    </row>
    <row r="18" spans="1:21" x14ac:dyDescent="0.15">
      <c r="A18" t="s">
        <v>276</v>
      </c>
      <c r="B18" s="1">
        <v>45861</v>
      </c>
      <c r="C18" s="4">
        <v>9.268518518518519E-2</v>
      </c>
      <c r="D18" s="4">
        <v>0.97</v>
      </c>
      <c r="E18" s="4">
        <v>11</v>
      </c>
      <c r="F18" t="s">
        <v>280</v>
      </c>
      <c r="G18" t="s">
        <v>2</v>
      </c>
      <c r="H18" t="s">
        <v>279</v>
      </c>
      <c r="I18">
        <v>93</v>
      </c>
      <c r="K18" t="s">
        <v>62</v>
      </c>
      <c r="L18" t="s">
        <v>273</v>
      </c>
      <c r="M18" s="1">
        <v>45860</v>
      </c>
      <c r="N18" s="3">
        <v>45860</v>
      </c>
      <c r="O18" s="2">
        <v>0.74029999999999996</v>
      </c>
      <c r="P18" s="1">
        <v>1</v>
      </c>
      <c r="Q18" s="1">
        <v>0</v>
      </c>
      <c r="R18" s="2">
        <v>1.968482948553935</v>
      </c>
      <c r="S18" s="1">
        <v>150</v>
      </c>
      <c r="T18">
        <v>8008.1679999999997</v>
      </c>
      <c r="U18" s="1">
        <v>45885</v>
      </c>
    </row>
    <row r="19" spans="1:21" x14ac:dyDescent="0.15">
      <c r="A19" t="s">
        <v>51</v>
      </c>
      <c r="B19" s="1">
        <v>45819</v>
      </c>
      <c r="C19" s="4">
        <v>7.6215277777777785E-2</v>
      </c>
      <c r="D19" s="4">
        <v>0.95</v>
      </c>
      <c r="E19" s="4">
        <v>10.08</v>
      </c>
      <c r="F19" t="s">
        <v>56</v>
      </c>
      <c r="G19" t="s">
        <v>10</v>
      </c>
      <c r="H19" t="s">
        <v>55</v>
      </c>
      <c r="I19">
        <v>82</v>
      </c>
      <c r="J19">
        <v>1250</v>
      </c>
      <c r="K19" t="s">
        <v>54</v>
      </c>
      <c r="L19" t="s">
        <v>49</v>
      </c>
      <c r="M19" s="1">
        <v>45818</v>
      </c>
      <c r="N19" s="3">
        <v>45818</v>
      </c>
      <c r="O19" s="2">
        <v>0.7944</v>
      </c>
      <c r="P19" s="1">
        <v>0</v>
      </c>
      <c r="Q19" s="1">
        <v>1</v>
      </c>
      <c r="R19" s="2">
        <v>1.9138138523837167</v>
      </c>
      <c r="S19" s="1">
        <v>30</v>
      </c>
      <c r="T19">
        <v>6585.8980000000001</v>
      </c>
      <c r="U19" s="1">
        <v>45885</v>
      </c>
    </row>
    <row r="20" spans="1:21" x14ac:dyDescent="0.15">
      <c r="A20" t="s">
        <v>60</v>
      </c>
      <c r="B20" s="1">
        <v>45821</v>
      </c>
      <c r="C20" s="4">
        <v>0.13180555555555556</v>
      </c>
      <c r="D20" s="4">
        <v>0.99</v>
      </c>
      <c r="E20" s="4">
        <v>11.83</v>
      </c>
      <c r="F20" t="s">
        <v>69</v>
      </c>
      <c r="G20" t="s">
        <v>10</v>
      </c>
      <c r="H20" t="s">
        <v>68</v>
      </c>
      <c r="I20">
        <v>75</v>
      </c>
      <c r="K20" t="s">
        <v>15</v>
      </c>
      <c r="L20" t="s">
        <v>58</v>
      </c>
      <c r="M20" s="1">
        <v>45820</v>
      </c>
      <c r="N20" s="3">
        <v>45820</v>
      </c>
      <c r="O20" s="2">
        <v>0.6915</v>
      </c>
      <c r="P20" s="1">
        <v>0</v>
      </c>
      <c r="Q20" s="1">
        <v>1</v>
      </c>
      <c r="R20" s="2">
        <v>1.8750612633917001</v>
      </c>
      <c r="S20" s="1">
        <v>37</v>
      </c>
      <c r="T20">
        <v>11388.567999999999</v>
      </c>
      <c r="U20" s="1">
        <v>45885</v>
      </c>
    </row>
    <row r="21" spans="1:21" x14ac:dyDescent="0.15">
      <c r="A21" t="s">
        <v>349</v>
      </c>
      <c r="B21" s="1">
        <v>45875</v>
      </c>
      <c r="C21" s="4">
        <v>0.13790509259259259</v>
      </c>
      <c r="D21" s="4">
        <v>0.94</v>
      </c>
      <c r="E21" s="4">
        <v>10.81</v>
      </c>
      <c r="F21" t="s">
        <v>348</v>
      </c>
      <c r="G21" t="s">
        <v>2</v>
      </c>
      <c r="H21" t="s">
        <v>347</v>
      </c>
      <c r="I21">
        <v>70</v>
      </c>
      <c r="K21" t="s">
        <v>15</v>
      </c>
      <c r="L21" t="s">
        <v>346</v>
      </c>
      <c r="M21" s="1">
        <v>45875</v>
      </c>
      <c r="N21" s="3">
        <v>45875</v>
      </c>
      <c r="O21" s="2">
        <v>0.75149999999999995</v>
      </c>
      <c r="P21" s="1">
        <v>1</v>
      </c>
      <c r="Q21" s="1">
        <v>0</v>
      </c>
      <c r="R21" s="2">
        <v>1.8450980400142569</v>
      </c>
      <c r="S21" s="1">
        <v>183</v>
      </c>
      <c r="T21">
        <v>11915.462</v>
      </c>
      <c r="U21" s="1">
        <v>45885</v>
      </c>
    </row>
    <row r="22" spans="1:21" x14ac:dyDescent="0.15">
      <c r="A22" t="s">
        <v>364</v>
      </c>
      <c r="B22" s="1">
        <v>45880</v>
      </c>
      <c r="C22" s="4">
        <v>0.10671296296296297</v>
      </c>
      <c r="D22" s="4">
        <v>0.98</v>
      </c>
      <c r="E22" s="4">
        <v>9.5399999999999991</v>
      </c>
      <c r="F22" t="s">
        <v>363</v>
      </c>
      <c r="G22" t="s">
        <v>10</v>
      </c>
      <c r="H22" t="s">
        <v>362</v>
      </c>
      <c r="I22">
        <v>65</v>
      </c>
      <c r="K22" t="s">
        <v>62</v>
      </c>
      <c r="L22" t="s">
        <v>361</v>
      </c>
      <c r="M22" s="1">
        <v>45880</v>
      </c>
      <c r="N22" s="3">
        <v>45880</v>
      </c>
      <c r="O22" s="2">
        <v>0.82609999999999995</v>
      </c>
      <c r="P22" s="1">
        <v>0</v>
      </c>
      <c r="Q22" s="1">
        <v>1</v>
      </c>
      <c r="R22" s="2">
        <v>1.8129133566428555</v>
      </c>
      <c r="S22" s="1">
        <v>190</v>
      </c>
      <c r="T22">
        <v>9220.0460000000003</v>
      </c>
      <c r="U22" s="1">
        <v>45898</v>
      </c>
    </row>
    <row r="23" spans="1:21" x14ac:dyDescent="0.15">
      <c r="A23" t="s">
        <v>270</v>
      </c>
      <c r="B23" s="1">
        <v>45860</v>
      </c>
      <c r="C23" s="4">
        <v>0.1062037037037037</v>
      </c>
      <c r="D23" s="4">
        <v>0.97</v>
      </c>
      <c r="E23" s="4">
        <v>15.55</v>
      </c>
      <c r="F23" t="s">
        <v>272</v>
      </c>
      <c r="G23" t="s">
        <v>2</v>
      </c>
      <c r="H23" t="s">
        <v>271</v>
      </c>
      <c r="I23">
        <v>65</v>
      </c>
      <c r="K23" t="s">
        <v>62</v>
      </c>
      <c r="L23" t="s">
        <v>267</v>
      </c>
      <c r="M23" s="1">
        <v>45859</v>
      </c>
      <c r="N23" s="3">
        <v>45859</v>
      </c>
      <c r="O23" s="2">
        <v>0.47299999999999998</v>
      </c>
      <c r="P23" s="1">
        <v>1</v>
      </c>
      <c r="Q23" s="1">
        <v>0</v>
      </c>
      <c r="R23" s="2">
        <v>1.8129133566428555</v>
      </c>
      <c r="S23" s="1">
        <v>147</v>
      </c>
      <c r="T23">
        <v>9176.7520000000004</v>
      </c>
      <c r="U23" s="1">
        <v>45885</v>
      </c>
    </row>
    <row r="24" spans="1:21" x14ac:dyDescent="0.15">
      <c r="A24" t="s">
        <v>264</v>
      </c>
      <c r="B24" s="1">
        <v>45857</v>
      </c>
      <c r="C24" s="4">
        <v>7.0960648148148148E-2</v>
      </c>
      <c r="D24" s="4">
        <v>0.99</v>
      </c>
      <c r="E24" s="4">
        <v>11.21</v>
      </c>
      <c r="F24" t="s">
        <v>266</v>
      </c>
      <c r="G24" t="s">
        <v>10</v>
      </c>
      <c r="H24" t="s">
        <v>265</v>
      </c>
      <c r="I24">
        <v>55</v>
      </c>
      <c r="K24" t="s">
        <v>83</v>
      </c>
      <c r="L24" t="s">
        <v>261</v>
      </c>
      <c r="M24" s="1">
        <v>45856</v>
      </c>
      <c r="N24" s="3">
        <v>45856</v>
      </c>
      <c r="O24" s="2">
        <v>0.72799999999999998</v>
      </c>
      <c r="P24" s="1">
        <v>0</v>
      </c>
      <c r="Q24" s="1">
        <v>1</v>
      </c>
      <c r="R24" s="2">
        <v>1.7403626894942439</v>
      </c>
      <c r="S24" s="1">
        <v>145</v>
      </c>
      <c r="T24">
        <v>6131.21</v>
      </c>
      <c r="U24" s="1">
        <v>45885</v>
      </c>
    </row>
    <row r="25" spans="1:21" x14ac:dyDescent="0.15">
      <c r="A25" t="s">
        <v>417</v>
      </c>
      <c r="B25" s="1">
        <v>45896</v>
      </c>
      <c r="C25" s="4">
        <v>0.1082638888888889</v>
      </c>
      <c r="D25" s="4">
        <v>0.96</v>
      </c>
      <c r="E25" s="4">
        <v>8.33</v>
      </c>
      <c r="F25" t="s">
        <v>423</v>
      </c>
      <c r="G25" t="s">
        <v>2</v>
      </c>
      <c r="H25" t="s">
        <v>422</v>
      </c>
      <c r="I25">
        <v>52</v>
      </c>
      <c r="K25" t="s">
        <v>15</v>
      </c>
      <c r="L25" t="s">
        <v>417</v>
      </c>
      <c r="M25" s="1">
        <v>45896</v>
      </c>
      <c r="N25" s="3">
        <v>45896</v>
      </c>
      <c r="O25" s="2">
        <v>0.8972</v>
      </c>
      <c r="P25" s="1">
        <v>1</v>
      </c>
      <c r="Q25" s="1">
        <v>0</v>
      </c>
      <c r="R25" s="2">
        <v>1.7160033436347992</v>
      </c>
      <c r="S25" s="1">
        <v>225</v>
      </c>
      <c r="T25">
        <v>9354.9989999999998</v>
      </c>
      <c r="U25" s="1">
        <v>45898</v>
      </c>
    </row>
    <row r="26" spans="1:21" x14ac:dyDescent="0.15">
      <c r="A26" t="s">
        <v>292</v>
      </c>
      <c r="B26" s="1">
        <v>45863</v>
      </c>
      <c r="C26" s="4">
        <v>0.12569444444444444</v>
      </c>
      <c r="D26" s="4">
        <v>0.99</v>
      </c>
      <c r="E26" s="4">
        <v>13.94</v>
      </c>
      <c r="F26" t="s">
        <v>295</v>
      </c>
      <c r="G26" t="s">
        <v>10</v>
      </c>
      <c r="H26" t="s">
        <v>294</v>
      </c>
      <c r="I26">
        <v>51</v>
      </c>
      <c r="K26" t="s">
        <v>62</v>
      </c>
      <c r="L26" t="s">
        <v>290</v>
      </c>
      <c r="M26" s="1">
        <v>45862</v>
      </c>
      <c r="N26" s="3">
        <v>45862</v>
      </c>
      <c r="O26" s="2">
        <v>0.56759999999999999</v>
      </c>
      <c r="P26" s="1">
        <v>0</v>
      </c>
      <c r="Q26" s="1">
        <v>1</v>
      </c>
      <c r="R26" s="2">
        <v>1.7075701760979363</v>
      </c>
      <c r="S26" s="1">
        <v>157</v>
      </c>
      <c r="T26">
        <v>10860.558000000001</v>
      </c>
      <c r="U26" s="1">
        <v>45885</v>
      </c>
    </row>
    <row r="27" spans="1:21" x14ac:dyDescent="0.15">
      <c r="A27" t="s">
        <v>417</v>
      </c>
      <c r="B27" s="1">
        <v>45896</v>
      </c>
      <c r="C27" s="4">
        <v>0.13362268518518519</v>
      </c>
      <c r="D27" s="4">
        <v>0.98</v>
      </c>
      <c r="E27" s="4">
        <v>9.2799999999999994</v>
      </c>
      <c r="F27" t="s">
        <v>420</v>
      </c>
      <c r="G27" t="s">
        <v>10</v>
      </c>
      <c r="H27" t="s">
        <v>419</v>
      </c>
      <c r="I27">
        <v>50</v>
      </c>
      <c r="K27" t="s">
        <v>62</v>
      </c>
      <c r="L27" t="s">
        <v>417</v>
      </c>
      <c r="M27" s="1">
        <v>45896</v>
      </c>
      <c r="N27" s="3">
        <v>45896</v>
      </c>
      <c r="O27" s="2">
        <v>0.84140000000000004</v>
      </c>
      <c r="P27" s="1">
        <v>0</v>
      </c>
      <c r="Q27" s="1">
        <v>1</v>
      </c>
      <c r="R27" s="2">
        <v>1.6989700043360187</v>
      </c>
      <c r="S27" s="1">
        <v>223</v>
      </c>
      <c r="T27">
        <v>11545.130999999999</v>
      </c>
      <c r="U27" s="1">
        <v>45898</v>
      </c>
    </row>
    <row r="28" spans="1:21" x14ac:dyDescent="0.15">
      <c r="A28" t="s">
        <v>18</v>
      </c>
      <c r="B28" s="1">
        <v>45807</v>
      </c>
      <c r="C28" s="4">
        <v>0.12734953703703702</v>
      </c>
      <c r="D28" s="4">
        <v>0.98</v>
      </c>
      <c r="E28" s="4">
        <v>11.64</v>
      </c>
      <c r="F28" t="s">
        <v>17</v>
      </c>
      <c r="G28" t="s">
        <v>2</v>
      </c>
      <c r="H28" t="s">
        <v>16</v>
      </c>
      <c r="I28">
        <v>50</v>
      </c>
      <c r="K28" t="s">
        <v>15</v>
      </c>
      <c r="L28" t="s">
        <v>14</v>
      </c>
      <c r="M28" s="1">
        <v>45806</v>
      </c>
      <c r="N28" s="3">
        <v>45806</v>
      </c>
      <c r="O28" s="2">
        <v>0.70269999999999999</v>
      </c>
      <c r="P28" s="1">
        <v>1</v>
      </c>
      <c r="Q28" s="1">
        <v>0</v>
      </c>
      <c r="R28" s="2">
        <v>1.6989700043360187</v>
      </c>
      <c r="S28" s="1">
        <v>8</v>
      </c>
      <c r="T28">
        <v>11003.588</v>
      </c>
      <c r="U28" s="1">
        <v>45885</v>
      </c>
    </row>
    <row r="29" spans="1:21" x14ac:dyDescent="0.15">
      <c r="A29" t="s">
        <v>97</v>
      </c>
      <c r="B29" s="1">
        <v>45827</v>
      </c>
      <c r="C29" s="4">
        <v>0.1140625</v>
      </c>
      <c r="D29" s="4">
        <v>0.97</v>
      </c>
      <c r="E29" s="4">
        <v>8.7100000000000009</v>
      </c>
      <c r="F29" t="s">
        <v>107</v>
      </c>
      <c r="G29" t="s">
        <v>10</v>
      </c>
      <c r="H29" t="s">
        <v>106</v>
      </c>
      <c r="I29">
        <v>48</v>
      </c>
      <c r="K29" t="s">
        <v>83</v>
      </c>
      <c r="L29" t="s">
        <v>94</v>
      </c>
      <c r="M29" s="1">
        <v>45826</v>
      </c>
      <c r="N29" s="3">
        <v>45826</v>
      </c>
      <c r="O29" s="2">
        <v>0.87490000000000001</v>
      </c>
      <c r="P29" s="1">
        <v>0</v>
      </c>
      <c r="Q29" s="1">
        <v>1</v>
      </c>
      <c r="R29" s="2">
        <v>1.6812412373755872</v>
      </c>
      <c r="S29" s="1">
        <v>56</v>
      </c>
      <c r="T29">
        <v>9855.5609999999997</v>
      </c>
      <c r="U29" s="1">
        <v>45885</v>
      </c>
    </row>
    <row r="30" spans="1:21" x14ac:dyDescent="0.15">
      <c r="A30" t="s">
        <v>378</v>
      </c>
      <c r="B30" s="1">
        <v>45884</v>
      </c>
      <c r="C30" s="4">
        <v>0.11809027777777778</v>
      </c>
      <c r="D30" s="4">
        <v>0.97</v>
      </c>
      <c r="E30" s="4">
        <v>12.98</v>
      </c>
      <c r="F30" t="s">
        <v>380</v>
      </c>
      <c r="G30" t="s">
        <v>2</v>
      </c>
      <c r="H30" t="s">
        <v>379</v>
      </c>
      <c r="I30">
        <v>44</v>
      </c>
      <c r="K30" t="s">
        <v>15</v>
      </c>
      <c r="L30" t="s">
        <v>376</v>
      </c>
      <c r="M30" s="1">
        <v>45884</v>
      </c>
      <c r="N30" s="3">
        <v>45884</v>
      </c>
      <c r="O30" s="2">
        <v>0.624</v>
      </c>
      <c r="P30" s="1">
        <v>1</v>
      </c>
      <c r="Q30" s="1">
        <v>0</v>
      </c>
      <c r="R30" s="2">
        <v>1.6434526764861874</v>
      </c>
      <c r="S30" s="1">
        <v>200</v>
      </c>
      <c r="T30">
        <v>10203.468000000001</v>
      </c>
      <c r="U30" s="1">
        <v>45898</v>
      </c>
    </row>
    <row r="31" spans="1:21" x14ac:dyDescent="0.15">
      <c r="A31" t="s">
        <v>386</v>
      </c>
      <c r="B31" s="1">
        <v>45888</v>
      </c>
      <c r="C31" s="4">
        <v>0.12608796296296296</v>
      </c>
      <c r="D31" s="4">
        <v>0.98</v>
      </c>
      <c r="E31" s="4">
        <v>11.18</v>
      </c>
      <c r="F31" t="s">
        <v>388</v>
      </c>
      <c r="G31" t="s">
        <v>10</v>
      </c>
      <c r="H31" t="s">
        <v>387</v>
      </c>
      <c r="I31">
        <v>43</v>
      </c>
      <c r="K31" t="s">
        <v>109</v>
      </c>
      <c r="L31" t="s">
        <v>383</v>
      </c>
      <c r="M31" s="1">
        <v>45888</v>
      </c>
      <c r="N31" s="3">
        <v>45888</v>
      </c>
      <c r="O31" s="2">
        <v>0.72970000000000002</v>
      </c>
      <c r="P31" s="1">
        <v>0</v>
      </c>
      <c r="Q31" s="1">
        <v>1</v>
      </c>
      <c r="R31" s="2">
        <v>1.6334684555795864</v>
      </c>
      <c r="S31" s="1">
        <v>204</v>
      </c>
      <c r="T31">
        <v>10894.732</v>
      </c>
      <c r="U31" s="1">
        <v>45898</v>
      </c>
    </row>
    <row r="32" spans="1:21" x14ac:dyDescent="0.15">
      <c r="A32" t="s">
        <v>240</v>
      </c>
      <c r="B32" s="1">
        <v>45854</v>
      </c>
      <c r="C32" s="4">
        <v>0.10890046296296296</v>
      </c>
      <c r="D32" s="4">
        <v>0.97</v>
      </c>
      <c r="E32" s="4">
        <v>11.34</v>
      </c>
      <c r="F32" t="s">
        <v>243</v>
      </c>
      <c r="G32" t="s">
        <v>2</v>
      </c>
      <c r="H32" t="s">
        <v>242</v>
      </c>
      <c r="I32">
        <v>40</v>
      </c>
      <c r="K32" t="s">
        <v>15</v>
      </c>
      <c r="L32" t="s">
        <v>238</v>
      </c>
      <c r="M32" s="1">
        <v>45853</v>
      </c>
      <c r="N32" s="3">
        <v>45853</v>
      </c>
      <c r="O32" s="2">
        <v>0.72030000000000005</v>
      </c>
      <c r="P32" s="1">
        <v>1</v>
      </c>
      <c r="Q32" s="1">
        <v>0</v>
      </c>
      <c r="R32" s="2">
        <v>1.6020599913279623</v>
      </c>
      <c r="S32" s="1">
        <v>135</v>
      </c>
      <c r="T32">
        <v>9409.8439999999991</v>
      </c>
      <c r="U32" s="1">
        <v>45885</v>
      </c>
    </row>
    <row r="33" spans="1:21" x14ac:dyDescent="0.15">
      <c r="A33" t="s">
        <v>86</v>
      </c>
      <c r="B33" s="1">
        <v>45826</v>
      </c>
      <c r="C33" s="4">
        <v>8.7754629629629627E-2</v>
      </c>
      <c r="D33" s="4">
        <v>0.98</v>
      </c>
      <c r="E33" s="4">
        <v>9.36</v>
      </c>
      <c r="F33" t="s">
        <v>89</v>
      </c>
      <c r="G33" t="s">
        <v>2</v>
      </c>
      <c r="H33" t="s">
        <v>88</v>
      </c>
      <c r="I33">
        <v>40</v>
      </c>
      <c r="K33" t="s">
        <v>15</v>
      </c>
      <c r="L33" t="s">
        <v>82</v>
      </c>
      <c r="M33" s="1">
        <v>45825</v>
      </c>
      <c r="N33" s="3">
        <v>45825</v>
      </c>
      <c r="O33" s="2">
        <v>0.8367</v>
      </c>
      <c r="P33" s="1">
        <v>1</v>
      </c>
      <c r="Q33" s="1">
        <v>0</v>
      </c>
      <c r="R33" s="2">
        <v>1.6020599913279623</v>
      </c>
      <c r="S33" s="1">
        <v>47</v>
      </c>
      <c r="T33">
        <v>7582.759</v>
      </c>
      <c r="U33" s="1">
        <v>45885</v>
      </c>
    </row>
    <row r="34" spans="1:21" x14ac:dyDescent="0.15">
      <c r="A34" t="s">
        <v>218</v>
      </c>
      <c r="B34" s="1">
        <v>45849</v>
      </c>
      <c r="C34" s="4">
        <v>9.5127314814814817E-2</v>
      </c>
      <c r="D34" s="4">
        <v>0.96</v>
      </c>
      <c r="E34" s="4">
        <v>14.13</v>
      </c>
      <c r="F34" t="s">
        <v>221</v>
      </c>
      <c r="G34" t="s">
        <v>10</v>
      </c>
      <c r="H34" t="s">
        <v>220</v>
      </c>
      <c r="I34">
        <v>36</v>
      </c>
      <c r="K34" t="s">
        <v>15</v>
      </c>
      <c r="L34" t="s">
        <v>216</v>
      </c>
      <c r="M34" s="1">
        <v>45848</v>
      </c>
      <c r="N34" s="3">
        <v>45848</v>
      </c>
      <c r="O34" s="2">
        <v>0.55640000000000001</v>
      </c>
      <c r="P34" s="1">
        <v>0</v>
      </c>
      <c r="Q34" s="1">
        <v>1</v>
      </c>
      <c r="R34" s="2">
        <v>1.5563025007672873</v>
      </c>
      <c r="S34" s="1">
        <v>124</v>
      </c>
      <c r="T34">
        <v>8219.0679999999993</v>
      </c>
      <c r="U34" s="1">
        <v>45885</v>
      </c>
    </row>
    <row r="35" spans="1:21" x14ac:dyDescent="0.15">
      <c r="A35" t="s">
        <v>173</v>
      </c>
      <c r="B35" s="1">
        <v>45839</v>
      </c>
      <c r="C35" s="4">
        <v>0.11657407407407408</v>
      </c>
      <c r="D35" s="4">
        <v>1</v>
      </c>
      <c r="E35" s="4">
        <v>13.3</v>
      </c>
      <c r="F35" t="s">
        <v>175</v>
      </c>
      <c r="G35" t="s">
        <v>10</v>
      </c>
      <c r="H35" t="s">
        <v>174</v>
      </c>
      <c r="I35">
        <v>35</v>
      </c>
      <c r="K35" t="s">
        <v>62</v>
      </c>
      <c r="L35" t="s">
        <v>171</v>
      </c>
      <c r="M35" s="1">
        <v>45838</v>
      </c>
      <c r="N35" s="3">
        <v>45838</v>
      </c>
      <c r="O35" s="2">
        <v>0.60519999999999996</v>
      </c>
      <c r="P35" s="1">
        <v>0</v>
      </c>
      <c r="Q35" s="1">
        <v>1</v>
      </c>
      <c r="R35" s="2">
        <v>1.5440680443502757</v>
      </c>
      <c r="S35" s="1">
        <v>97</v>
      </c>
      <c r="T35">
        <v>10072.509</v>
      </c>
      <c r="U35" s="1">
        <v>45885</v>
      </c>
    </row>
    <row r="36" spans="1:21" x14ac:dyDescent="0.15">
      <c r="A36" t="s">
        <v>200</v>
      </c>
      <c r="B36" s="1">
        <v>45841</v>
      </c>
      <c r="C36" s="4">
        <v>0.14719907407407407</v>
      </c>
      <c r="D36" s="4">
        <v>0.96</v>
      </c>
      <c r="E36" s="4">
        <v>13.17</v>
      </c>
      <c r="F36" t="s">
        <v>199</v>
      </c>
      <c r="G36" t="s">
        <v>10</v>
      </c>
      <c r="H36" t="s">
        <v>198</v>
      </c>
      <c r="I36">
        <v>33</v>
      </c>
      <c r="K36" t="s">
        <v>62</v>
      </c>
      <c r="L36" t="s">
        <v>197</v>
      </c>
      <c r="M36" s="1">
        <v>45841</v>
      </c>
      <c r="N36" s="3">
        <v>45841</v>
      </c>
      <c r="O36" s="2">
        <v>0.61280000000000001</v>
      </c>
      <c r="P36" s="1">
        <v>0</v>
      </c>
      <c r="Q36" s="1">
        <v>1</v>
      </c>
      <c r="R36" s="2">
        <v>1.5185139398778875</v>
      </c>
      <c r="S36" s="1">
        <v>113</v>
      </c>
      <c r="T36">
        <v>12718.306</v>
      </c>
      <c r="U36" s="1">
        <v>45885</v>
      </c>
    </row>
    <row r="37" spans="1:21" x14ac:dyDescent="0.15">
      <c r="A37" t="s">
        <v>386</v>
      </c>
      <c r="B37" s="1">
        <v>45888</v>
      </c>
      <c r="C37" s="4">
        <v>0.10909722222222222</v>
      </c>
      <c r="D37" s="4">
        <v>0.97</v>
      </c>
      <c r="E37" s="4">
        <v>23.6</v>
      </c>
      <c r="F37" t="s">
        <v>392</v>
      </c>
      <c r="G37" t="s">
        <v>2</v>
      </c>
      <c r="H37" t="s">
        <v>391</v>
      </c>
      <c r="I37">
        <v>31</v>
      </c>
      <c r="K37" t="s">
        <v>15</v>
      </c>
      <c r="L37" t="s">
        <v>383</v>
      </c>
      <c r="M37" s="1">
        <v>45888</v>
      </c>
      <c r="N37" s="3">
        <v>45888</v>
      </c>
      <c r="O37" s="2">
        <v>0</v>
      </c>
      <c r="P37" s="1">
        <v>1</v>
      </c>
      <c r="Q37" s="1">
        <v>0</v>
      </c>
      <c r="R37" s="2">
        <v>1.4913616938342726</v>
      </c>
      <c r="S37" s="1">
        <v>206</v>
      </c>
      <c r="T37">
        <v>9426.2870000000003</v>
      </c>
      <c r="U37" s="1">
        <v>45898</v>
      </c>
    </row>
    <row r="38" spans="1:21" x14ac:dyDescent="0.15">
      <c r="A38" t="s">
        <v>430</v>
      </c>
      <c r="B38" s="1">
        <v>45897</v>
      </c>
      <c r="C38" s="4">
        <v>0.12880787037037036</v>
      </c>
      <c r="D38" s="4">
        <v>0.97</v>
      </c>
      <c r="E38" s="4">
        <v>14.85</v>
      </c>
      <c r="F38" t="s">
        <v>432</v>
      </c>
      <c r="G38" t="s">
        <v>10</v>
      </c>
      <c r="H38" t="s">
        <v>431</v>
      </c>
      <c r="I38">
        <v>30</v>
      </c>
      <c r="K38" t="s">
        <v>15</v>
      </c>
      <c r="L38" t="s">
        <v>430</v>
      </c>
      <c r="M38" s="1">
        <v>45897</v>
      </c>
      <c r="N38" s="3">
        <v>45897</v>
      </c>
      <c r="O38" s="2">
        <v>0.5141</v>
      </c>
      <c r="P38" s="1">
        <v>0</v>
      </c>
      <c r="Q38" s="1">
        <v>1</v>
      </c>
      <c r="R38" s="2">
        <v>1.4771212547196624</v>
      </c>
      <c r="S38" s="1">
        <v>231</v>
      </c>
      <c r="T38">
        <v>11129.277</v>
      </c>
      <c r="U38" s="1">
        <v>45898</v>
      </c>
    </row>
    <row r="39" spans="1:21" x14ac:dyDescent="0.15">
      <c r="A39" t="s">
        <v>183</v>
      </c>
      <c r="B39" s="1">
        <v>45840</v>
      </c>
      <c r="C39" s="4">
        <v>0.12314814814814815</v>
      </c>
      <c r="D39" s="4">
        <v>0.98</v>
      </c>
      <c r="E39" s="4">
        <v>14.83</v>
      </c>
      <c r="F39" t="s">
        <v>186</v>
      </c>
      <c r="G39" t="s">
        <v>10</v>
      </c>
      <c r="H39" t="s">
        <v>185</v>
      </c>
      <c r="I39">
        <v>26.1</v>
      </c>
      <c r="K39" t="s">
        <v>62</v>
      </c>
      <c r="L39" t="s">
        <v>181</v>
      </c>
      <c r="M39" s="1">
        <v>45839</v>
      </c>
      <c r="N39" s="3">
        <v>45839</v>
      </c>
      <c r="O39" s="2">
        <v>0.51529999999999998</v>
      </c>
      <c r="P39" s="1">
        <v>0</v>
      </c>
      <c r="Q39" s="1">
        <v>1</v>
      </c>
      <c r="R39" s="2">
        <v>1.4166405073382811</v>
      </c>
      <c r="S39" s="1">
        <v>105</v>
      </c>
      <c r="T39">
        <v>10640.278</v>
      </c>
      <c r="U39" s="1">
        <v>45885</v>
      </c>
    </row>
    <row r="40" spans="1:21" x14ac:dyDescent="0.15">
      <c r="A40" t="s">
        <v>386</v>
      </c>
      <c r="B40" s="1">
        <v>45888</v>
      </c>
      <c r="C40" s="4">
        <v>0.11825231481481481</v>
      </c>
      <c r="D40" s="4">
        <v>0.99</v>
      </c>
      <c r="E40" s="4">
        <v>13.42</v>
      </c>
      <c r="F40" t="s">
        <v>390</v>
      </c>
      <c r="G40" t="s">
        <v>10</v>
      </c>
      <c r="H40" t="s">
        <v>389</v>
      </c>
      <c r="I40">
        <v>25</v>
      </c>
      <c r="K40" t="s">
        <v>62</v>
      </c>
      <c r="L40" t="s">
        <v>383</v>
      </c>
      <c r="M40" s="1">
        <v>45888</v>
      </c>
      <c r="N40" s="3">
        <v>45888</v>
      </c>
      <c r="O40" s="2">
        <v>0.59809999999999997</v>
      </c>
      <c r="P40" s="1">
        <v>0</v>
      </c>
      <c r="Q40" s="1">
        <v>1</v>
      </c>
      <c r="R40" s="2">
        <v>1.3979400086720377</v>
      </c>
      <c r="S40" s="1">
        <v>205</v>
      </c>
      <c r="T40">
        <v>10217.653</v>
      </c>
      <c r="U40" s="1">
        <v>45898</v>
      </c>
    </row>
    <row r="41" spans="1:21" x14ac:dyDescent="0.15">
      <c r="A41" t="s">
        <v>97</v>
      </c>
      <c r="B41" s="1">
        <v>45827</v>
      </c>
      <c r="C41" s="4">
        <v>0.15240740740740741</v>
      </c>
      <c r="D41" s="4">
        <v>0.95</v>
      </c>
      <c r="E41" s="4">
        <v>12.77</v>
      </c>
      <c r="F41" t="s">
        <v>96</v>
      </c>
      <c r="G41" t="s">
        <v>10</v>
      </c>
      <c r="H41" t="s">
        <v>95</v>
      </c>
      <c r="I41">
        <v>25</v>
      </c>
      <c r="K41" t="s">
        <v>62</v>
      </c>
      <c r="L41" t="s">
        <v>94</v>
      </c>
      <c r="M41" s="1">
        <v>45826</v>
      </c>
      <c r="N41" s="3">
        <v>45826</v>
      </c>
      <c r="O41" s="2">
        <v>0.63629999999999998</v>
      </c>
      <c r="P41" s="1">
        <v>0</v>
      </c>
      <c r="Q41" s="1">
        <v>1</v>
      </c>
      <c r="R41" s="2">
        <v>1.3979400086720377</v>
      </c>
      <c r="S41" s="1">
        <v>50</v>
      </c>
      <c r="T41">
        <v>13168.439</v>
      </c>
      <c r="U41" s="1">
        <v>45885</v>
      </c>
    </row>
    <row r="42" spans="1:21" x14ac:dyDescent="0.15">
      <c r="A42" t="s">
        <v>328</v>
      </c>
      <c r="B42" s="1">
        <v>45874</v>
      </c>
      <c r="C42" s="4">
        <v>0.11869212962962963</v>
      </c>
      <c r="D42" s="4">
        <v>0.95</v>
      </c>
      <c r="E42" s="4">
        <v>11.91</v>
      </c>
      <c r="F42" t="s">
        <v>334</v>
      </c>
      <c r="G42" t="s">
        <v>2</v>
      </c>
      <c r="H42" t="s">
        <v>333</v>
      </c>
      <c r="I42">
        <v>24</v>
      </c>
      <c r="K42" t="s">
        <v>62</v>
      </c>
      <c r="L42" t="s">
        <v>326</v>
      </c>
      <c r="M42" s="1">
        <v>45873</v>
      </c>
      <c r="N42" s="3">
        <v>45873</v>
      </c>
      <c r="O42" s="2">
        <v>0.68679999999999997</v>
      </c>
      <c r="P42" s="1">
        <v>1</v>
      </c>
      <c r="Q42" s="1">
        <v>0</v>
      </c>
      <c r="R42" s="2">
        <v>1.3802112417116059</v>
      </c>
      <c r="S42" s="1">
        <v>175</v>
      </c>
      <c r="T42">
        <v>10255.446</v>
      </c>
      <c r="U42" s="1">
        <v>45885</v>
      </c>
    </row>
    <row r="43" spans="1:21" x14ac:dyDescent="0.15">
      <c r="A43" t="s">
        <v>210</v>
      </c>
      <c r="B43" s="1">
        <v>45847</v>
      </c>
      <c r="C43" s="4">
        <v>5.4120370370370367E-2</v>
      </c>
      <c r="D43" s="4">
        <v>0.96</v>
      </c>
      <c r="E43" s="4">
        <v>15.7</v>
      </c>
      <c r="F43" t="s">
        <v>212</v>
      </c>
      <c r="G43" t="s">
        <v>10</v>
      </c>
      <c r="H43" t="s">
        <v>211</v>
      </c>
      <c r="I43">
        <v>23</v>
      </c>
      <c r="K43" t="s">
        <v>15</v>
      </c>
      <c r="L43" t="s">
        <v>207</v>
      </c>
      <c r="M43" s="1">
        <v>45846</v>
      </c>
      <c r="N43" s="3">
        <v>45846</v>
      </c>
      <c r="O43" s="2">
        <v>0.4642</v>
      </c>
      <c r="P43" s="1">
        <v>0</v>
      </c>
      <c r="Q43" s="1">
        <v>1</v>
      </c>
      <c r="R43" s="2">
        <v>1.3617278360175928</v>
      </c>
      <c r="S43" s="1">
        <v>120</v>
      </c>
      <c r="T43">
        <v>4676.0410000000002</v>
      </c>
      <c r="U43" s="1">
        <v>45885</v>
      </c>
    </row>
    <row r="44" spans="1:21" x14ac:dyDescent="0.15">
      <c r="A44" t="s">
        <v>60</v>
      </c>
      <c r="B44" s="1">
        <v>45821</v>
      </c>
      <c r="C44" s="4">
        <v>4.597222222222222E-2</v>
      </c>
      <c r="D44" s="4">
        <v>0.98</v>
      </c>
      <c r="E44" s="4">
        <v>13.69</v>
      </c>
      <c r="F44" t="s">
        <v>73</v>
      </c>
      <c r="G44" t="s">
        <v>10</v>
      </c>
      <c r="H44" t="s">
        <v>72</v>
      </c>
      <c r="I44">
        <v>22</v>
      </c>
      <c r="K44" t="s">
        <v>62</v>
      </c>
      <c r="L44" t="s">
        <v>58</v>
      </c>
      <c r="M44" s="1">
        <v>45820</v>
      </c>
      <c r="N44" s="3">
        <v>45820</v>
      </c>
      <c r="O44" s="2">
        <v>0.58230000000000004</v>
      </c>
      <c r="P44" s="1">
        <v>0</v>
      </c>
      <c r="Q44" s="1">
        <v>1</v>
      </c>
      <c r="R44" s="2">
        <v>1.3424226808222062</v>
      </c>
      <c r="S44" s="1">
        <v>40</v>
      </c>
      <c r="T44">
        <v>3972.0970000000002</v>
      </c>
      <c r="U44" s="1">
        <v>45885</v>
      </c>
    </row>
    <row r="45" spans="1:21" x14ac:dyDescent="0.15">
      <c r="A45" t="s">
        <v>192</v>
      </c>
      <c r="B45" s="1">
        <v>45841</v>
      </c>
      <c r="C45" s="4">
        <v>0.10761574074074073</v>
      </c>
      <c r="D45" s="4">
        <v>0.94</v>
      </c>
      <c r="E45" s="4">
        <v>9.3800000000000008</v>
      </c>
      <c r="F45" t="s">
        <v>194</v>
      </c>
      <c r="G45" t="s">
        <v>2</v>
      </c>
      <c r="H45" t="s">
        <v>193</v>
      </c>
      <c r="I45">
        <v>20</v>
      </c>
      <c r="K45" t="s">
        <v>62</v>
      </c>
      <c r="L45" t="s">
        <v>190</v>
      </c>
      <c r="M45" s="1">
        <v>45840</v>
      </c>
      <c r="N45" s="3">
        <v>45840</v>
      </c>
      <c r="O45" s="2">
        <v>0.83550000000000002</v>
      </c>
      <c r="P45" s="1">
        <v>1</v>
      </c>
      <c r="Q45" s="1">
        <v>0</v>
      </c>
      <c r="R45" s="2">
        <v>1.3010299956639813</v>
      </c>
      <c r="S45" s="1">
        <v>110</v>
      </c>
      <c r="T45">
        <v>9298.8469999999998</v>
      </c>
      <c r="U45" s="1">
        <v>45885</v>
      </c>
    </row>
    <row r="46" spans="1:21" x14ac:dyDescent="0.15">
      <c r="A46" t="s">
        <v>97</v>
      </c>
      <c r="B46" s="1">
        <v>45827</v>
      </c>
      <c r="C46" s="4">
        <v>0.13813657407407406</v>
      </c>
      <c r="D46" s="4">
        <v>0.97</v>
      </c>
      <c r="E46" s="4">
        <v>10.96</v>
      </c>
      <c r="F46" t="s">
        <v>102</v>
      </c>
      <c r="G46" t="s">
        <v>2</v>
      </c>
      <c r="H46" t="s">
        <v>101</v>
      </c>
      <c r="I46">
        <v>20</v>
      </c>
      <c r="K46" t="s">
        <v>62</v>
      </c>
      <c r="L46" t="s">
        <v>94</v>
      </c>
      <c r="M46" s="1">
        <v>45826</v>
      </c>
      <c r="N46" s="3">
        <v>45826</v>
      </c>
      <c r="O46" s="2">
        <v>0.74270000000000003</v>
      </c>
      <c r="P46" s="1">
        <v>1</v>
      </c>
      <c r="Q46" s="1">
        <v>0</v>
      </c>
      <c r="R46" s="2">
        <v>1.3010299956639813</v>
      </c>
      <c r="S46" s="1">
        <v>53</v>
      </c>
      <c r="T46">
        <v>11935.294</v>
      </c>
      <c r="U46" s="1">
        <v>45885</v>
      </c>
    </row>
    <row r="47" spans="1:21" x14ac:dyDescent="0.15">
      <c r="A47" t="s">
        <v>60</v>
      </c>
      <c r="B47" s="1">
        <v>45821</v>
      </c>
      <c r="C47" s="4">
        <v>0.14597222222222223</v>
      </c>
      <c r="D47" s="4">
        <v>0.99</v>
      </c>
      <c r="E47" s="4">
        <v>13.48</v>
      </c>
      <c r="F47" t="s">
        <v>64</v>
      </c>
      <c r="G47" t="s">
        <v>10</v>
      </c>
      <c r="H47" t="s">
        <v>63</v>
      </c>
      <c r="I47">
        <v>20</v>
      </c>
      <c r="K47" t="s">
        <v>62</v>
      </c>
      <c r="L47" t="s">
        <v>58</v>
      </c>
      <c r="M47" s="1">
        <v>45820</v>
      </c>
      <c r="N47" s="3">
        <v>45820</v>
      </c>
      <c r="O47" s="2">
        <v>0.59460000000000002</v>
      </c>
      <c r="P47" s="1">
        <v>0</v>
      </c>
      <c r="Q47" s="1">
        <v>1</v>
      </c>
      <c r="R47" s="2">
        <v>1.3010299956639813</v>
      </c>
      <c r="S47" s="1">
        <v>34</v>
      </c>
      <c r="T47">
        <v>12612.082</v>
      </c>
      <c r="U47" s="1">
        <v>45885</v>
      </c>
    </row>
    <row r="48" spans="1:21" x14ac:dyDescent="0.15">
      <c r="A48" t="s">
        <v>307</v>
      </c>
      <c r="B48" s="1">
        <v>45868</v>
      </c>
      <c r="C48" s="4">
        <v>7.4282407407407408E-2</v>
      </c>
      <c r="D48" s="4">
        <v>0.99</v>
      </c>
      <c r="E48" s="4">
        <v>13.32</v>
      </c>
      <c r="F48" t="s">
        <v>309</v>
      </c>
      <c r="G48" t="s">
        <v>10</v>
      </c>
      <c r="H48" t="s">
        <v>308</v>
      </c>
      <c r="I48">
        <v>18.399999999999999</v>
      </c>
      <c r="K48" t="s">
        <v>62</v>
      </c>
      <c r="L48" t="s">
        <v>304</v>
      </c>
      <c r="M48" s="1">
        <v>45867</v>
      </c>
      <c r="N48" s="3">
        <v>45867</v>
      </c>
      <c r="O48" s="2">
        <v>0.60399999999999998</v>
      </c>
      <c r="P48" s="1">
        <v>0</v>
      </c>
      <c r="Q48" s="1">
        <v>1</v>
      </c>
      <c r="R48" s="2">
        <v>1.2648178230095364</v>
      </c>
      <c r="S48" s="1">
        <v>162</v>
      </c>
      <c r="T48">
        <v>6418.0339999999997</v>
      </c>
      <c r="U48" s="1">
        <v>45885</v>
      </c>
    </row>
    <row r="49" spans="1:21" x14ac:dyDescent="0.15">
      <c r="A49" t="s">
        <v>270</v>
      </c>
      <c r="B49" s="1">
        <v>45860</v>
      </c>
      <c r="C49" s="4">
        <v>0.1290162037037037</v>
      </c>
      <c r="D49" s="4">
        <v>0.97</v>
      </c>
      <c r="E49" s="4">
        <v>13.05</v>
      </c>
      <c r="F49" t="s">
        <v>269</v>
      </c>
      <c r="G49" t="s">
        <v>10</v>
      </c>
      <c r="H49" t="s">
        <v>268</v>
      </c>
      <c r="I49">
        <v>18</v>
      </c>
      <c r="K49" t="s">
        <v>62</v>
      </c>
      <c r="L49" t="s">
        <v>267</v>
      </c>
      <c r="M49" s="1">
        <v>45859</v>
      </c>
      <c r="N49" s="3">
        <v>45859</v>
      </c>
      <c r="O49" s="2">
        <v>0.61990000000000001</v>
      </c>
      <c r="P49" s="1">
        <v>0</v>
      </c>
      <c r="Q49" s="1">
        <v>1</v>
      </c>
      <c r="R49" s="2">
        <v>1.255272505103306</v>
      </c>
      <c r="S49" s="1">
        <v>146</v>
      </c>
      <c r="T49">
        <v>11147.521000000001</v>
      </c>
      <c r="U49" s="1">
        <v>45885</v>
      </c>
    </row>
    <row r="50" spans="1:21" x14ac:dyDescent="0.15">
      <c r="A50" t="s">
        <v>97</v>
      </c>
      <c r="B50" s="1">
        <v>45827</v>
      </c>
      <c r="C50" s="4">
        <v>0.14100694444444445</v>
      </c>
      <c r="D50" s="4">
        <v>0.98</v>
      </c>
      <c r="E50" s="4">
        <v>9.68</v>
      </c>
      <c r="F50" t="s">
        <v>100</v>
      </c>
      <c r="G50" t="s">
        <v>10</v>
      </c>
      <c r="H50" t="s">
        <v>99</v>
      </c>
      <c r="I50">
        <v>18</v>
      </c>
      <c r="K50" t="s">
        <v>62</v>
      </c>
      <c r="L50" t="s">
        <v>94</v>
      </c>
      <c r="M50" s="1">
        <v>45826</v>
      </c>
      <c r="N50" s="3">
        <v>45826</v>
      </c>
      <c r="O50" s="2">
        <v>0.81789999999999996</v>
      </c>
      <c r="P50" s="1">
        <v>0</v>
      </c>
      <c r="Q50" s="1">
        <v>1</v>
      </c>
      <c r="R50" s="2">
        <v>1.255272505103306</v>
      </c>
      <c r="S50" s="1">
        <v>52</v>
      </c>
      <c r="T50">
        <v>12183.075000000001</v>
      </c>
      <c r="U50" s="1">
        <v>45885</v>
      </c>
    </row>
    <row r="51" spans="1:21" x14ac:dyDescent="0.15">
      <c r="A51" t="s">
        <v>200</v>
      </c>
      <c r="B51" s="1">
        <v>45841</v>
      </c>
      <c r="C51" s="4">
        <v>0.12263888888888889</v>
      </c>
      <c r="D51" s="4">
        <v>0.99</v>
      </c>
      <c r="E51" s="4">
        <v>11.3</v>
      </c>
      <c r="F51" t="s">
        <v>203</v>
      </c>
      <c r="G51" t="s">
        <v>2</v>
      </c>
      <c r="H51" t="s">
        <v>202</v>
      </c>
      <c r="I51">
        <v>17</v>
      </c>
      <c r="K51" t="s">
        <v>62</v>
      </c>
      <c r="L51" t="s">
        <v>197</v>
      </c>
      <c r="M51" s="1">
        <v>45841</v>
      </c>
      <c r="N51" s="3">
        <v>45841</v>
      </c>
      <c r="O51" s="2">
        <v>0.72270000000000001</v>
      </c>
      <c r="P51" s="1">
        <v>1</v>
      </c>
      <c r="Q51" s="1">
        <v>0</v>
      </c>
      <c r="R51" s="2">
        <v>1.2304489213782739</v>
      </c>
      <c r="S51" s="1">
        <v>115</v>
      </c>
      <c r="T51">
        <v>10596.347</v>
      </c>
      <c r="U51" s="1">
        <v>45885</v>
      </c>
    </row>
    <row r="52" spans="1:21" x14ac:dyDescent="0.15">
      <c r="A52" t="s">
        <v>328</v>
      </c>
      <c r="B52" s="1">
        <v>45874</v>
      </c>
      <c r="C52" s="4">
        <v>0.13160879629629629</v>
      </c>
      <c r="D52" s="4">
        <v>0.98</v>
      </c>
      <c r="E52" s="4">
        <v>16.64</v>
      </c>
      <c r="F52" t="s">
        <v>332</v>
      </c>
      <c r="G52" t="s">
        <v>10</v>
      </c>
      <c r="H52" t="s">
        <v>331</v>
      </c>
      <c r="I52">
        <v>16.100000000000001</v>
      </c>
      <c r="K52" t="s">
        <v>62</v>
      </c>
      <c r="L52" t="s">
        <v>326</v>
      </c>
      <c r="M52" s="1">
        <v>45873</v>
      </c>
      <c r="N52" s="3">
        <v>45873</v>
      </c>
      <c r="O52" s="2">
        <v>0.40889999999999999</v>
      </c>
      <c r="P52" s="1">
        <v>0</v>
      </c>
      <c r="Q52" s="1">
        <v>1</v>
      </c>
      <c r="R52" s="2">
        <v>1.2068258760318498</v>
      </c>
      <c r="S52" s="1">
        <v>174</v>
      </c>
      <c r="T52">
        <v>11371.411</v>
      </c>
      <c r="U52" s="1">
        <v>45885</v>
      </c>
    </row>
    <row r="53" spans="1:21" x14ac:dyDescent="0.15">
      <c r="A53" t="s">
        <v>143</v>
      </c>
      <c r="B53" s="1">
        <v>45833</v>
      </c>
      <c r="C53" s="4">
        <v>0.12802083333333333</v>
      </c>
      <c r="D53" s="4">
        <v>0.97</v>
      </c>
      <c r="E53" s="4">
        <v>16.489999999999998</v>
      </c>
      <c r="F53" t="s">
        <v>148</v>
      </c>
      <c r="G53" t="s">
        <v>10</v>
      </c>
      <c r="H53" t="s">
        <v>147</v>
      </c>
      <c r="I53">
        <v>16</v>
      </c>
      <c r="K53" t="s">
        <v>62</v>
      </c>
      <c r="L53" t="s">
        <v>141</v>
      </c>
      <c r="M53" s="1">
        <v>45832</v>
      </c>
      <c r="N53" s="3">
        <v>45832</v>
      </c>
      <c r="O53" s="2">
        <v>0.41770000000000002</v>
      </c>
      <c r="P53" s="1">
        <v>0</v>
      </c>
      <c r="Q53" s="1">
        <v>1</v>
      </c>
      <c r="R53" s="2">
        <v>1.2041199826559248</v>
      </c>
      <c r="S53" s="1">
        <v>80</v>
      </c>
      <c r="T53">
        <v>11061.615</v>
      </c>
      <c r="U53" s="1">
        <v>45885</v>
      </c>
    </row>
    <row r="54" spans="1:21" x14ac:dyDescent="0.15">
      <c r="A54" t="s">
        <v>276</v>
      </c>
      <c r="B54" s="1">
        <v>45861</v>
      </c>
      <c r="C54" s="4">
        <v>0.11877314814814814</v>
      </c>
      <c r="D54" s="4">
        <v>0.97</v>
      </c>
      <c r="E54" s="4">
        <v>9.32</v>
      </c>
      <c r="F54" t="s">
        <v>275</v>
      </c>
      <c r="G54" t="s">
        <v>10</v>
      </c>
      <c r="H54" t="s">
        <v>274</v>
      </c>
      <c r="I54">
        <v>15</v>
      </c>
      <c r="K54" t="s">
        <v>62</v>
      </c>
      <c r="L54" t="s">
        <v>273</v>
      </c>
      <c r="M54" s="1">
        <v>45860</v>
      </c>
      <c r="N54" s="3">
        <v>45860</v>
      </c>
      <c r="O54" s="2">
        <v>0.83899999999999997</v>
      </c>
      <c r="P54" s="1">
        <v>0</v>
      </c>
      <c r="Q54" s="1">
        <v>1</v>
      </c>
      <c r="R54" s="2">
        <v>1.1760912590556813</v>
      </c>
      <c r="S54" s="1">
        <v>148</v>
      </c>
      <c r="T54">
        <v>10262.671</v>
      </c>
      <c r="U54" s="1">
        <v>45885</v>
      </c>
    </row>
    <row r="55" spans="1:21" x14ac:dyDescent="0.15">
      <c r="A55" t="s">
        <v>143</v>
      </c>
      <c r="B55" s="1">
        <v>45833</v>
      </c>
      <c r="C55" s="4">
        <v>0.11795138888888888</v>
      </c>
      <c r="D55" s="4">
        <v>0.98</v>
      </c>
      <c r="E55" s="4">
        <v>9.17</v>
      </c>
      <c r="F55" t="s">
        <v>151</v>
      </c>
      <c r="G55" t="s">
        <v>10</v>
      </c>
      <c r="H55" t="s">
        <v>150</v>
      </c>
      <c r="I55">
        <v>15</v>
      </c>
      <c r="K55" t="s">
        <v>62</v>
      </c>
      <c r="L55" t="s">
        <v>141</v>
      </c>
      <c r="M55" s="1">
        <v>45832</v>
      </c>
      <c r="N55" s="3">
        <v>45832</v>
      </c>
      <c r="O55" s="2">
        <v>0.8478</v>
      </c>
      <c r="P55" s="1">
        <v>0</v>
      </c>
      <c r="Q55" s="1">
        <v>1</v>
      </c>
      <c r="R55" s="2">
        <v>1.1760912590556813</v>
      </c>
      <c r="S55" s="1">
        <v>82</v>
      </c>
      <c r="T55">
        <v>10191.513999999999</v>
      </c>
      <c r="U55" s="1">
        <v>45885</v>
      </c>
    </row>
    <row r="56" spans="1:21" x14ac:dyDescent="0.15">
      <c r="A56" t="s">
        <v>119</v>
      </c>
      <c r="B56" s="1">
        <v>45829</v>
      </c>
      <c r="C56" s="4">
        <v>0.13122685185185184</v>
      </c>
      <c r="D56" s="4">
        <v>0.99</v>
      </c>
      <c r="E56" s="4">
        <v>10.17</v>
      </c>
      <c r="F56" t="s">
        <v>123</v>
      </c>
      <c r="G56" t="s">
        <v>10</v>
      </c>
      <c r="H56" t="s">
        <v>122</v>
      </c>
      <c r="I56">
        <v>15</v>
      </c>
      <c r="K56" t="s">
        <v>83</v>
      </c>
      <c r="L56" t="s">
        <v>117</v>
      </c>
      <c r="M56" s="1">
        <v>45828</v>
      </c>
      <c r="N56" s="3">
        <v>45828</v>
      </c>
      <c r="O56" s="2">
        <v>0.78910000000000002</v>
      </c>
      <c r="P56" s="1">
        <v>0</v>
      </c>
      <c r="Q56" s="1">
        <v>1</v>
      </c>
      <c r="R56" s="2">
        <v>1.1760912590556813</v>
      </c>
      <c r="S56" s="1">
        <v>65</v>
      </c>
      <c r="T56">
        <v>11338.950999999999</v>
      </c>
      <c r="U56" s="1">
        <v>45885</v>
      </c>
    </row>
    <row r="57" spans="1:21" x14ac:dyDescent="0.15">
      <c r="A57" t="s">
        <v>307</v>
      </c>
      <c r="B57" s="1">
        <v>45868</v>
      </c>
      <c r="C57" s="4">
        <v>8.8877314814814812E-2</v>
      </c>
      <c r="D57" s="4">
        <v>0.98</v>
      </c>
      <c r="E57" s="4">
        <v>13.28</v>
      </c>
      <c r="F57" t="s">
        <v>306</v>
      </c>
      <c r="G57" t="s">
        <v>10</v>
      </c>
      <c r="H57" t="s">
        <v>305</v>
      </c>
      <c r="I57">
        <v>12</v>
      </c>
      <c r="K57" t="s">
        <v>62</v>
      </c>
      <c r="L57" t="s">
        <v>304</v>
      </c>
      <c r="M57" s="1">
        <v>45867</v>
      </c>
      <c r="N57" s="3">
        <v>45867</v>
      </c>
      <c r="O57" s="2">
        <v>0.60629999999999995</v>
      </c>
      <c r="P57" s="1">
        <v>0</v>
      </c>
      <c r="Q57" s="1">
        <v>1</v>
      </c>
      <c r="R57" s="2">
        <v>1.0791812460476249</v>
      </c>
      <c r="S57" s="1">
        <v>161</v>
      </c>
      <c r="T57">
        <v>7679.5519999999997</v>
      </c>
      <c r="U57" s="1">
        <v>45885</v>
      </c>
    </row>
    <row r="58" spans="1:21" x14ac:dyDescent="0.15">
      <c r="A58" t="s">
        <v>285</v>
      </c>
      <c r="B58" s="1">
        <v>45862</v>
      </c>
      <c r="C58" s="4">
        <v>9.0543981481481475E-2</v>
      </c>
      <c r="D58" s="4">
        <v>0.98</v>
      </c>
      <c r="E58" s="4">
        <v>15.91</v>
      </c>
      <c r="F58" t="s">
        <v>284</v>
      </c>
      <c r="G58" t="s">
        <v>10</v>
      </c>
      <c r="H58" t="s">
        <v>283</v>
      </c>
      <c r="I58">
        <v>11.4</v>
      </c>
      <c r="K58" t="s">
        <v>62</v>
      </c>
      <c r="L58" t="s">
        <v>282</v>
      </c>
      <c r="M58" s="1">
        <v>45861</v>
      </c>
      <c r="N58" s="3">
        <v>45861</v>
      </c>
      <c r="O58" s="2">
        <v>0.45179999999999998</v>
      </c>
      <c r="P58" s="1">
        <v>0</v>
      </c>
      <c r="Q58" s="1">
        <v>1</v>
      </c>
      <c r="R58" s="2">
        <v>1.0569048513364727</v>
      </c>
      <c r="S58" s="1">
        <v>152</v>
      </c>
      <c r="T58">
        <v>7823.902</v>
      </c>
      <c r="U58" s="1">
        <v>45885</v>
      </c>
    </row>
    <row r="59" spans="1:21" x14ac:dyDescent="0.15">
      <c r="A59" t="s">
        <v>404</v>
      </c>
      <c r="B59" s="1">
        <v>45891</v>
      </c>
      <c r="C59" s="4">
        <v>4.5034722222222219E-2</v>
      </c>
      <c r="D59" s="4">
        <v>0.97</v>
      </c>
      <c r="E59" s="4">
        <v>7.34</v>
      </c>
      <c r="F59" t="s">
        <v>409</v>
      </c>
      <c r="G59" t="s">
        <v>2</v>
      </c>
      <c r="H59" t="s">
        <v>408</v>
      </c>
      <c r="I59">
        <v>10.7</v>
      </c>
      <c r="K59" t="s">
        <v>83</v>
      </c>
      <c r="L59" t="s">
        <v>402</v>
      </c>
      <c r="M59" s="1">
        <v>45890</v>
      </c>
      <c r="N59" s="3">
        <v>45890</v>
      </c>
      <c r="O59" s="2">
        <v>0.95530000000000004</v>
      </c>
      <c r="P59" s="1">
        <v>1</v>
      </c>
      <c r="Q59" s="1">
        <v>0</v>
      </c>
      <c r="R59" s="2">
        <v>1.0293837776852097</v>
      </c>
      <c r="S59" s="1">
        <v>216</v>
      </c>
      <c r="T59">
        <v>3891.056</v>
      </c>
      <c r="U59" s="1">
        <v>45898</v>
      </c>
    </row>
    <row r="60" spans="1:21" x14ac:dyDescent="0.15">
      <c r="A60" t="s">
        <v>303</v>
      </c>
      <c r="B60" s="1">
        <v>45866</v>
      </c>
      <c r="C60" s="4">
        <v>8.6921296296296302E-2</v>
      </c>
      <c r="D60" s="4">
        <v>0.98</v>
      </c>
      <c r="E60" s="4">
        <v>10.71</v>
      </c>
      <c r="F60" t="s">
        <v>302</v>
      </c>
      <c r="G60" t="s">
        <v>10</v>
      </c>
      <c r="H60" t="s">
        <v>301</v>
      </c>
      <c r="I60">
        <v>10</v>
      </c>
      <c r="K60" t="s">
        <v>83</v>
      </c>
      <c r="L60" t="s">
        <v>300</v>
      </c>
      <c r="M60" s="1">
        <v>45866</v>
      </c>
      <c r="N60" s="3">
        <v>45866</v>
      </c>
      <c r="O60" s="2">
        <v>0.75729999999999997</v>
      </c>
      <c r="P60" s="1">
        <v>0</v>
      </c>
      <c r="Q60" s="1">
        <v>1</v>
      </c>
      <c r="R60" s="2">
        <v>1</v>
      </c>
      <c r="S60" s="1">
        <v>160</v>
      </c>
      <c r="T60">
        <v>7510.7560000000003</v>
      </c>
      <c r="U60" s="1">
        <v>45885</v>
      </c>
    </row>
    <row r="61" spans="1:21" x14ac:dyDescent="0.15">
      <c r="A61" t="s">
        <v>276</v>
      </c>
      <c r="B61" s="1">
        <v>45861</v>
      </c>
      <c r="C61" s="4">
        <v>0.11487268518518519</v>
      </c>
      <c r="D61" s="4">
        <v>0.97</v>
      </c>
      <c r="E61" s="4">
        <v>14.11</v>
      </c>
      <c r="F61" t="s">
        <v>278</v>
      </c>
      <c r="G61" t="s">
        <v>10</v>
      </c>
      <c r="H61" t="s">
        <v>277</v>
      </c>
      <c r="I61">
        <v>9</v>
      </c>
      <c r="K61" t="s">
        <v>83</v>
      </c>
      <c r="L61" t="s">
        <v>273</v>
      </c>
      <c r="M61" s="1">
        <v>45860</v>
      </c>
      <c r="N61" s="3">
        <v>45860</v>
      </c>
      <c r="O61" s="2">
        <v>0.55759999999999998</v>
      </c>
      <c r="P61" s="1">
        <v>0</v>
      </c>
      <c r="Q61" s="1">
        <v>1</v>
      </c>
      <c r="R61" s="2">
        <v>0.95424250943932487</v>
      </c>
      <c r="S61" s="1">
        <v>149</v>
      </c>
      <c r="T61">
        <v>9925.5759999999991</v>
      </c>
      <c r="U61" s="1">
        <v>45885</v>
      </c>
    </row>
    <row r="62" spans="1:21" x14ac:dyDescent="0.15">
      <c r="A62" t="s">
        <v>357</v>
      </c>
      <c r="B62" s="1">
        <v>45877</v>
      </c>
      <c r="C62" s="4">
        <v>0.12107638888888889</v>
      </c>
      <c r="D62" s="4">
        <v>0.98</v>
      </c>
      <c r="E62" s="4">
        <v>10.51</v>
      </c>
      <c r="F62" t="s">
        <v>359</v>
      </c>
      <c r="G62" t="s">
        <v>10</v>
      </c>
      <c r="H62" t="s">
        <v>358</v>
      </c>
      <c r="I62">
        <v>8.8000000000000007</v>
      </c>
      <c r="K62" t="s">
        <v>83</v>
      </c>
      <c r="L62" t="s">
        <v>355</v>
      </c>
      <c r="M62" s="1">
        <v>45877</v>
      </c>
      <c r="N62" s="3">
        <v>45877</v>
      </c>
      <c r="O62" s="2">
        <v>0.76910000000000001</v>
      </c>
      <c r="P62" s="1">
        <v>0</v>
      </c>
      <c r="Q62" s="1">
        <v>1</v>
      </c>
      <c r="R62" s="2">
        <v>0.94448267215016868</v>
      </c>
      <c r="S62" s="1">
        <v>188</v>
      </c>
      <c r="T62">
        <v>10461.477999999999</v>
      </c>
      <c r="U62" s="1">
        <v>45885</v>
      </c>
    </row>
    <row r="63" spans="1:21" x14ac:dyDescent="0.15">
      <c r="A63" t="s">
        <v>386</v>
      </c>
      <c r="B63" s="1">
        <v>45888</v>
      </c>
      <c r="C63" s="4">
        <v>0.13005787037037037</v>
      </c>
      <c r="D63" s="4">
        <v>0.96</v>
      </c>
      <c r="E63" s="4">
        <v>12.69</v>
      </c>
      <c r="F63" t="s">
        <v>385</v>
      </c>
      <c r="G63" t="s">
        <v>2</v>
      </c>
      <c r="H63" t="s">
        <v>384</v>
      </c>
      <c r="I63">
        <v>8.6</v>
      </c>
      <c r="K63" t="s">
        <v>83</v>
      </c>
      <c r="L63" t="s">
        <v>383</v>
      </c>
      <c r="M63" s="1">
        <v>45888</v>
      </c>
      <c r="N63" s="3">
        <v>45888</v>
      </c>
      <c r="O63" s="2">
        <v>0.64100000000000001</v>
      </c>
      <c r="P63" s="1">
        <v>1</v>
      </c>
      <c r="Q63" s="1">
        <v>0</v>
      </c>
      <c r="R63" s="2">
        <v>0.93449845124356767</v>
      </c>
      <c r="S63" s="1">
        <v>203</v>
      </c>
      <c r="T63">
        <v>11237.114</v>
      </c>
      <c r="U63" s="1">
        <v>45898</v>
      </c>
    </row>
    <row r="64" spans="1:21" x14ac:dyDescent="0.15">
      <c r="A64" t="s">
        <v>247</v>
      </c>
      <c r="B64" s="1">
        <v>45855</v>
      </c>
      <c r="C64" s="4">
        <v>0.10907407407407407</v>
      </c>
      <c r="D64" s="4">
        <v>0.95</v>
      </c>
      <c r="E64" s="4">
        <v>10.16</v>
      </c>
      <c r="F64" t="s">
        <v>246</v>
      </c>
      <c r="G64" t="s">
        <v>10</v>
      </c>
      <c r="H64" t="s">
        <v>245</v>
      </c>
      <c r="I64">
        <v>8</v>
      </c>
      <c r="K64" t="s">
        <v>83</v>
      </c>
      <c r="L64" t="s">
        <v>244</v>
      </c>
      <c r="M64" s="1">
        <v>45854</v>
      </c>
      <c r="N64" s="3">
        <v>45854</v>
      </c>
      <c r="O64" s="2">
        <v>0.78969999999999996</v>
      </c>
      <c r="P64" s="1">
        <v>0</v>
      </c>
      <c r="Q64" s="1">
        <v>1</v>
      </c>
      <c r="R64" s="2">
        <v>0.90308998699194354</v>
      </c>
      <c r="S64" s="1">
        <v>136</v>
      </c>
      <c r="T64">
        <v>9424.0740000000005</v>
      </c>
      <c r="U64" s="1">
        <v>45885</v>
      </c>
    </row>
    <row r="65" spans="1:21" x14ac:dyDescent="0.15">
      <c r="A65" t="s">
        <v>231</v>
      </c>
      <c r="B65" s="1">
        <v>45852</v>
      </c>
      <c r="C65" s="4">
        <v>0.12656249999999999</v>
      </c>
      <c r="D65" s="4">
        <v>0.99</v>
      </c>
      <c r="E65" s="4">
        <v>13.58</v>
      </c>
      <c r="F65" t="s">
        <v>230</v>
      </c>
      <c r="G65" t="s">
        <v>10</v>
      </c>
      <c r="H65" t="s">
        <v>229</v>
      </c>
      <c r="I65">
        <v>7</v>
      </c>
      <c r="K65" t="s">
        <v>83</v>
      </c>
      <c r="L65" t="s">
        <v>228</v>
      </c>
      <c r="M65" s="1">
        <v>45852</v>
      </c>
      <c r="N65" s="3">
        <v>45852</v>
      </c>
      <c r="O65" s="2">
        <v>0.5887</v>
      </c>
      <c r="P65" s="1">
        <v>0</v>
      </c>
      <c r="Q65" s="1">
        <v>1</v>
      </c>
      <c r="R65" s="2">
        <v>0.84509804001425681</v>
      </c>
      <c r="S65" s="1">
        <v>128</v>
      </c>
      <c r="T65">
        <v>10935.565000000001</v>
      </c>
      <c r="U65" s="1">
        <v>45885</v>
      </c>
    </row>
    <row r="66" spans="1:21" x14ac:dyDescent="0.15">
      <c r="A66" t="s">
        <v>119</v>
      </c>
      <c r="B66" s="1">
        <v>45829</v>
      </c>
      <c r="C66" s="4">
        <v>0.1162962962962963</v>
      </c>
      <c r="D66" s="4">
        <v>0.98</v>
      </c>
      <c r="E66" s="4">
        <v>11.36</v>
      </c>
      <c r="F66" t="s">
        <v>126</v>
      </c>
      <c r="G66" t="s">
        <v>10</v>
      </c>
      <c r="H66" t="s">
        <v>125</v>
      </c>
      <c r="I66">
        <v>7</v>
      </c>
      <c r="K66" t="s">
        <v>83</v>
      </c>
      <c r="L66" t="s">
        <v>117</v>
      </c>
      <c r="M66" s="1">
        <v>45828</v>
      </c>
      <c r="N66" s="3">
        <v>45828</v>
      </c>
      <c r="O66" s="2">
        <v>0.71919999999999995</v>
      </c>
      <c r="P66" s="1">
        <v>0</v>
      </c>
      <c r="Q66" s="1">
        <v>1</v>
      </c>
      <c r="R66" s="2">
        <v>0.84509804001425681</v>
      </c>
      <c r="S66" s="1">
        <v>67</v>
      </c>
      <c r="T66">
        <v>10048.174999999999</v>
      </c>
      <c r="U66" s="1">
        <v>45885</v>
      </c>
    </row>
    <row r="67" spans="1:21" x14ac:dyDescent="0.15">
      <c r="A67" t="s">
        <v>86</v>
      </c>
      <c r="B67" s="1">
        <v>45826</v>
      </c>
      <c r="C67" s="4">
        <v>0.12946759259259261</v>
      </c>
      <c r="D67" s="4">
        <v>0.97</v>
      </c>
      <c r="E67" s="4">
        <v>11.53</v>
      </c>
      <c r="F67" t="s">
        <v>85</v>
      </c>
      <c r="G67" t="s">
        <v>2</v>
      </c>
      <c r="H67" t="s">
        <v>84</v>
      </c>
      <c r="I67">
        <v>5.8</v>
      </c>
      <c r="K67" t="s">
        <v>83</v>
      </c>
      <c r="L67" t="s">
        <v>82</v>
      </c>
      <c r="M67" s="1">
        <v>45825</v>
      </c>
      <c r="N67" s="3">
        <v>45825</v>
      </c>
      <c r="O67" s="2">
        <v>0.70920000000000005</v>
      </c>
      <c r="P67" s="1">
        <v>1</v>
      </c>
      <c r="Q67" s="1">
        <v>0</v>
      </c>
      <c r="R67" s="2">
        <v>0.76342799356293722</v>
      </c>
      <c r="S67" s="1">
        <v>45</v>
      </c>
      <c r="T67">
        <v>11186.621999999999</v>
      </c>
      <c r="U67" s="1">
        <v>45885</v>
      </c>
    </row>
    <row r="68" spans="1:21" x14ac:dyDescent="0.15">
      <c r="A68" t="s">
        <v>250</v>
      </c>
      <c r="B68" s="1">
        <v>45856</v>
      </c>
      <c r="C68" s="4">
        <v>0.12357638888888889</v>
      </c>
      <c r="D68" s="4">
        <v>0.98</v>
      </c>
      <c r="E68" s="4">
        <v>14.8</v>
      </c>
      <c r="F68" t="s">
        <v>256</v>
      </c>
      <c r="G68" t="s">
        <v>10</v>
      </c>
      <c r="H68" t="s">
        <v>255</v>
      </c>
      <c r="I68">
        <v>4.2</v>
      </c>
      <c r="K68" t="s">
        <v>83</v>
      </c>
      <c r="L68" t="s">
        <v>248</v>
      </c>
      <c r="M68" s="1">
        <v>45855</v>
      </c>
      <c r="N68" s="3">
        <v>45855</v>
      </c>
      <c r="O68" s="2">
        <v>0.51700000000000002</v>
      </c>
      <c r="P68" s="1">
        <v>0</v>
      </c>
      <c r="Q68" s="1">
        <v>1</v>
      </c>
      <c r="R68" s="2">
        <v>0.62324929039790045</v>
      </c>
      <c r="S68" s="1">
        <v>141</v>
      </c>
      <c r="T68">
        <v>10677.293</v>
      </c>
      <c r="U68" s="1">
        <v>45885</v>
      </c>
    </row>
    <row r="69" spans="1:21" x14ac:dyDescent="0.15">
      <c r="A69" t="s">
        <v>339</v>
      </c>
      <c r="B69" s="1">
        <v>45875</v>
      </c>
      <c r="C69" s="4">
        <v>0.12980324074074073</v>
      </c>
      <c r="D69" s="4">
        <v>0.94</v>
      </c>
      <c r="E69" s="4">
        <v>12.52</v>
      </c>
      <c r="F69" t="s">
        <v>342</v>
      </c>
      <c r="G69" t="s">
        <v>10</v>
      </c>
      <c r="H69" t="s">
        <v>341</v>
      </c>
      <c r="I69">
        <v>3</v>
      </c>
      <c r="K69" t="s">
        <v>83</v>
      </c>
      <c r="L69" t="s">
        <v>336</v>
      </c>
      <c r="M69" s="1">
        <v>45874</v>
      </c>
      <c r="N69" s="3">
        <v>45874</v>
      </c>
      <c r="O69" s="2">
        <v>0.65100000000000002</v>
      </c>
      <c r="P69" s="1">
        <v>0</v>
      </c>
      <c r="Q69" s="1">
        <v>1</v>
      </c>
      <c r="R69" s="2">
        <v>0.47712125471966244</v>
      </c>
      <c r="S69" s="1">
        <v>179</v>
      </c>
      <c r="T69">
        <v>11215.596</v>
      </c>
      <c r="U69" s="1">
        <v>45885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74A4-6762-454C-B0D8-62D62E41155B}">
  <dimension ref="A1:V66"/>
  <sheetViews>
    <sheetView tabSelected="1" workbookViewId="0">
      <selection activeCell="I20" sqref="A1:V66"/>
    </sheetView>
  </sheetViews>
  <sheetFormatPr baseColWidth="10" defaultRowHeight="13" x14ac:dyDescent="0.15"/>
  <sheetData>
    <row r="1" spans="1:22" x14ac:dyDescent="0.15">
      <c r="A1" t="s">
        <v>457</v>
      </c>
      <c r="B1" t="s">
        <v>456</v>
      </c>
      <c r="C1" t="s">
        <v>455</v>
      </c>
      <c r="D1" t="s">
        <v>454</v>
      </c>
      <c r="E1" t="s">
        <v>453</v>
      </c>
      <c r="F1" t="s">
        <v>452</v>
      </c>
      <c r="G1" t="s">
        <v>451</v>
      </c>
      <c r="H1" t="s">
        <v>450</v>
      </c>
      <c r="I1" t="s">
        <v>449</v>
      </c>
      <c r="J1" t="s">
        <v>448</v>
      </c>
      <c r="K1" t="s">
        <v>447</v>
      </c>
      <c r="L1" t="s">
        <v>446</v>
      </c>
      <c r="M1" t="s">
        <v>445</v>
      </c>
      <c r="N1" t="s">
        <v>444</v>
      </c>
      <c r="O1" t="s">
        <v>443</v>
      </c>
      <c r="P1" t="s">
        <v>442</v>
      </c>
      <c r="Q1" t="s">
        <v>441</v>
      </c>
      <c r="R1" t="s">
        <v>440</v>
      </c>
      <c r="S1" t="s">
        <v>439</v>
      </c>
      <c r="T1" t="s">
        <v>438</v>
      </c>
      <c r="U1" t="s">
        <v>462</v>
      </c>
      <c r="V1" t="s">
        <v>437</v>
      </c>
    </row>
    <row r="2" spans="1:22" x14ac:dyDescent="0.15">
      <c r="A2" t="s">
        <v>250</v>
      </c>
      <c r="B2" s="1">
        <v>45856</v>
      </c>
      <c r="C2" s="4">
        <v>6.581018518518518E-2</v>
      </c>
      <c r="D2" s="4">
        <v>0.99</v>
      </c>
      <c r="E2" s="4">
        <v>9.75</v>
      </c>
      <c r="F2" t="s">
        <v>260</v>
      </c>
      <c r="G2" t="s">
        <v>2</v>
      </c>
      <c r="H2" t="s">
        <v>259</v>
      </c>
      <c r="I2">
        <v>260</v>
      </c>
      <c r="K2" t="s">
        <v>54</v>
      </c>
      <c r="L2" t="s">
        <v>248</v>
      </c>
      <c r="M2" s="1">
        <v>45855</v>
      </c>
      <c r="N2" s="3">
        <v>45855</v>
      </c>
      <c r="O2" s="2">
        <v>0.81369999999999998</v>
      </c>
      <c r="P2" s="1">
        <v>1</v>
      </c>
      <c r="Q2" s="1">
        <v>0</v>
      </c>
      <c r="R2" s="2">
        <v>2.4149733479708178</v>
      </c>
      <c r="S2" s="1">
        <v>143</v>
      </c>
      <c r="T2">
        <v>5686.777</v>
      </c>
      <c r="U2" t="str">
        <f>IF(OR(K2="series_d", K2="series_e", K2="growth"),
   "series_d_or_later",
   K2)</f>
        <v>series_c</v>
      </c>
      <c r="V2" s="1">
        <v>45885</v>
      </c>
    </row>
    <row r="3" spans="1:22" x14ac:dyDescent="0.15">
      <c r="A3" t="s">
        <v>112</v>
      </c>
      <c r="B3" s="1">
        <v>45828</v>
      </c>
      <c r="C3" s="4">
        <v>0.11695601851851851</v>
      </c>
      <c r="D3" s="4">
        <v>0.97</v>
      </c>
      <c r="E3" s="4">
        <v>10.34</v>
      </c>
      <c r="F3" t="s">
        <v>111</v>
      </c>
      <c r="G3" t="s">
        <v>10</v>
      </c>
      <c r="H3" t="s">
        <v>110</v>
      </c>
      <c r="I3">
        <v>200</v>
      </c>
      <c r="K3" t="s">
        <v>109</v>
      </c>
      <c r="L3" t="s">
        <v>108</v>
      </c>
      <c r="M3" s="1">
        <v>45827</v>
      </c>
      <c r="N3" s="3">
        <v>45827</v>
      </c>
      <c r="O3" s="2">
        <v>0.77910000000000001</v>
      </c>
      <c r="P3" s="1">
        <v>0</v>
      </c>
      <c r="Q3" s="1">
        <v>1</v>
      </c>
      <c r="R3" s="2">
        <v>2.3010299956639813</v>
      </c>
      <c r="S3" s="1">
        <v>57</v>
      </c>
      <c r="T3">
        <v>10105.731</v>
      </c>
      <c r="U3" t="str">
        <f t="shared" ref="U3:U65" si="0">IF(OR(K3="series_d", K3="series_e", K3="growth"),
   "series_d_or_later",
   K3)</f>
        <v>series_d_or_later</v>
      </c>
      <c r="V3" s="1">
        <v>45885</v>
      </c>
    </row>
    <row r="4" spans="1:22" x14ac:dyDescent="0.15">
      <c r="A4" t="s">
        <v>86</v>
      </c>
      <c r="B4" s="1">
        <v>45826</v>
      </c>
      <c r="C4" s="4">
        <v>1.3344907407407408E-2</v>
      </c>
      <c r="D4" s="4">
        <v>0.95</v>
      </c>
      <c r="E4" s="4">
        <v>8.64</v>
      </c>
      <c r="F4" t="s">
        <v>93</v>
      </c>
      <c r="G4" t="s">
        <v>2</v>
      </c>
      <c r="H4" t="s">
        <v>92</v>
      </c>
      <c r="I4">
        <v>200</v>
      </c>
      <c r="J4">
        <v>16000</v>
      </c>
      <c r="K4" t="s">
        <v>91</v>
      </c>
      <c r="L4" t="s">
        <v>82</v>
      </c>
      <c r="M4" s="1">
        <v>45825</v>
      </c>
      <c r="N4" s="3">
        <v>45825</v>
      </c>
      <c r="O4" s="2">
        <v>0.879</v>
      </c>
      <c r="P4" s="1">
        <v>1</v>
      </c>
      <c r="Q4" s="1">
        <v>0</v>
      </c>
      <c r="R4" s="2">
        <v>2.3010299956639813</v>
      </c>
      <c r="S4" s="1">
        <v>49</v>
      </c>
      <c r="T4">
        <v>1159.671</v>
      </c>
      <c r="U4" t="str">
        <f t="shared" si="0"/>
        <v>series_d_or_later</v>
      </c>
      <c r="V4" s="1">
        <v>45885</v>
      </c>
    </row>
    <row r="5" spans="1:22" x14ac:dyDescent="0.15">
      <c r="A5" t="s">
        <v>218</v>
      </c>
      <c r="B5" s="1">
        <v>45849</v>
      </c>
      <c r="C5" s="4">
        <v>6.7384259259259255E-2</v>
      </c>
      <c r="D5" s="4">
        <v>0.97</v>
      </c>
      <c r="E5" s="4">
        <v>10.38</v>
      </c>
      <c r="F5" t="s">
        <v>224</v>
      </c>
      <c r="G5" t="s">
        <v>10</v>
      </c>
      <c r="H5" t="s">
        <v>223</v>
      </c>
      <c r="I5">
        <v>187</v>
      </c>
      <c r="K5" t="s">
        <v>54</v>
      </c>
      <c r="L5" t="s">
        <v>216</v>
      </c>
      <c r="M5" s="1">
        <v>45848</v>
      </c>
      <c r="N5" s="3">
        <v>45848</v>
      </c>
      <c r="O5" s="2">
        <v>0.77669999999999995</v>
      </c>
      <c r="P5" s="1">
        <v>0</v>
      </c>
      <c r="Q5" s="1">
        <v>1</v>
      </c>
      <c r="R5" s="2">
        <v>2.271841606536499</v>
      </c>
      <c r="S5" s="1">
        <v>126</v>
      </c>
      <c r="T5">
        <v>5822.88</v>
      </c>
      <c r="U5" t="str">
        <f t="shared" si="0"/>
        <v>series_c</v>
      </c>
      <c r="V5" s="1">
        <v>45885</v>
      </c>
    </row>
    <row r="6" spans="1:22" x14ac:dyDescent="0.15">
      <c r="A6" t="s">
        <v>60</v>
      </c>
      <c r="B6" s="1">
        <v>45821</v>
      </c>
      <c r="C6" s="4">
        <v>0.13408564814814813</v>
      </c>
      <c r="D6" s="4">
        <v>0.97</v>
      </c>
      <c r="E6" s="4">
        <v>10.99</v>
      </c>
      <c r="F6" t="s">
        <v>66</v>
      </c>
      <c r="G6" t="s">
        <v>10</v>
      </c>
      <c r="H6" t="s">
        <v>65</v>
      </c>
      <c r="I6">
        <v>170</v>
      </c>
      <c r="K6" t="s">
        <v>54</v>
      </c>
      <c r="L6" t="s">
        <v>58</v>
      </c>
      <c r="M6" s="1">
        <v>45820</v>
      </c>
      <c r="N6" s="3">
        <v>45820</v>
      </c>
      <c r="O6" s="2">
        <v>0.7409</v>
      </c>
      <c r="P6" s="1">
        <v>0</v>
      </c>
      <c r="Q6" s="1">
        <v>1</v>
      </c>
      <c r="R6" s="2">
        <v>2.2304489213782741</v>
      </c>
      <c r="S6" s="1">
        <v>35</v>
      </c>
      <c r="T6">
        <v>11585.924000000001</v>
      </c>
      <c r="U6" t="str">
        <f t="shared" si="0"/>
        <v>series_c</v>
      </c>
      <c r="V6" s="1">
        <v>45885</v>
      </c>
    </row>
    <row r="7" spans="1:22" x14ac:dyDescent="0.15">
      <c r="A7" t="s">
        <v>285</v>
      </c>
      <c r="B7" s="1">
        <v>45862</v>
      </c>
      <c r="C7" s="4">
        <v>5.9479166666666666E-2</v>
      </c>
      <c r="D7" s="4">
        <v>0.96</v>
      </c>
      <c r="E7" s="4">
        <v>10.84</v>
      </c>
      <c r="F7" t="s">
        <v>287</v>
      </c>
      <c r="G7" t="s">
        <v>2</v>
      </c>
      <c r="H7" t="s">
        <v>286</v>
      </c>
      <c r="I7">
        <v>150</v>
      </c>
      <c r="J7">
        <v>4150</v>
      </c>
      <c r="K7" t="s">
        <v>138</v>
      </c>
      <c r="L7" t="s">
        <v>282</v>
      </c>
      <c r="M7" s="1">
        <v>45861</v>
      </c>
      <c r="N7" s="3">
        <v>45861</v>
      </c>
      <c r="O7" s="2">
        <v>0.74970000000000003</v>
      </c>
      <c r="P7" s="1">
        <v>1</v>
      </c>
      <c r="Q7" s="1">
        <v>0</v>
      </c>
      <c r="R7" s="2">
        <v>2.1760912590556813</v>
      </c>
      <c r="S7" s="1">
        <v>153</v>
      </c>
      <c r="T7">
        <v>5139.1019999999999</v>
      </c>
      <c r="U7" t="str">
        <f t="shared" si="0"/>
        <v>series_d_or_later</v>
      </c>
      <c r="V7" s="1">
        <v>45885</v>
      </c>
    </row>
    <row r="8" spans="1:22" x14ac:dyDescent="0.15">
      <c r="A8" t="s">
        <v>135</v>
      </c>
      <c r="B8" s="1">
        <v>45832</v>
      </c>
      <c r="C8" s="4">
        <v>0.12413194444444445</v>
      </c>
      <c r="D8" s="4">
        <v>0.98</v>
      </c>
      <c r="E8" s="4">
        <v>7.57</v>
      </c>
      <c r="F8" t="s">
        <v>137</v>
      </c>
      <c r="G8" t="s">
        <v>10</v>
      </c>
      <c r="H8" t="s">
        <v>136</v>
      </c>
      <c r="I8">
        <v>131</v>
      </c>
      <c r="J8">
        <v>1500</v>
      </c>
      <c r="K8" t="s">
        <v>54</v>
      </c>
      <c r="L8" t="s">
        <v>132</v>
      </c>
      <c r="M8" s="1">
        <v>45831</v>
      </c>
      <c r="N8" s="3">
        <v>45831</v>
      </c>
      <c r="O8" s="2">
        <v>0.94179999999999997</v>
      </c>
      <c r="P8" s="1">
        <v>0</v>
      </c>
      <c r="Q8" s="1">
        <v>1</v>
      </c>
      <c r="R8" s="2">
        <v>2.1172712956557644</v>
      </c>
      <c r="S8" s="1">
        <v>74</v>
      </c>
      <c r="T8">
        <v>10725.672</v>
      </c>
      <c r="U8" t="str">
        <f t="shared" si="0"/>
        <v>series_c</v>
      </c>
      <c r="V8" s="1">
        <v>45885</v>
      </c>
    </row>
    <row r="9" spans="1:22" x14ac:dyDescent="0.15">
      <c r="A9" t="s">
        <v>135</v>
      </c>
      <c r="B9" s="1">
        <v>45832</v>
      </c>
      <c r="C9" s="4">
        <v>0.11708333333333333</v>
      </c>
      <c r="D9" s="4">
        <v>0.97</v>
      </c>
      <c r="E9" s="4">
        <v>7.9</v>
      </c>
      <c r="F9" t="s">
        <v>140</v>
      </c>
      <c r="G9" t="s">
        <v>10</v>
      </c>
      <c r="H9" t="s">
        <v>139</v>
      </c>
      <c r="I9">
        <v>130</v>
      </c>
      <c r="K9" t="s">
        <v>138</v>
      </c>
      <c r="L9" t="s">
        <v>132</v>
      </c>
      <c r="M9" s="1">
        <v>45831</v>
      </c>
      <c r="N9" s="3">
        <v>45831</v>
      </c>
      <c r="O9" s="2">
        <v>0.9224</v>
      </c>
      <c r="P9" s="1">
        <v>0</v>
      </c>
      <c r="Q9" s="1">
        <v>1</v>
      </c>
      <c r="R9" s="2">
        <v>2.1139433523068369</v>
      </c>
      <c r="S9" s="1">
        <v>75</v>
      </c>
      <c r="T9">
        <v>10116.782999999999</v>
      </c>
      <c r="U9" t="str">
        <f t="shared" si="0"/>
        <v>series_d_or_later</v>
      </c>
      <c r="V9" s="1">
        <v>45885</v>
      </c>
    </row>
    <row r="10" spans="1:22" x14ac:dyDescent="0.15">
      <c r="A10" t="s">
        <v>404</v>
      </c>
      <c r="B10" s="1">
        <v>45891</v>
      </c>
      <c r="C10" s="4">
        <v>5.1828703703703703E-2</v>
      </c>
      <c r="D10" s="4">
        <v>1</v>
      </c>
      <c r="E10" s="4">
        <v>9.4600000000000009</v>
      </c>
      <c r="F10" t="s">
        <v>407</v>
      </c>
      <c r="G10" t="s">
        <v>10</v>
      </c>
      <c r="H10" t="s">
        <v>406</v>
      </c>
      <c r="I10">
        <v>125</v>
      </c>
      <c r="K10" t="s">
        <v>54</v>
      </c>
      <c r="L10" t="s">
        <v>402</v>
      </c>
      <c r="M10" s="1">
        <v>45890</v>
      </c>
      <c r="N10" s="3">
        <v>45890</v>
      </c>
      <c r="O10" s="2">
        <v>0.83079999999999998</v>
      </c>
      <c r="P10" s="1">
        <v>0</v>
      </c>
      <c r="Q10" s="1">
        <v>1</v>
      </c>
      <c r="R10" s="2">
        <v>2.0969100130080562</v>
      </c>
      <c r="S10" s="1">
        <v>215</v>
      </c>
      <c r="T10">
        <v>4478.34</v>
      </c>
      <c r="U10" t="str">
        <f t="shared" si="0"/>
        <v>series_c</v>
      </c>
      <c r="V10" s="1">
        <v>45898</v>
      </c>
    </row>
    <row r="11" spans="1:22" x14ac:dyDescent="0.15">
      <c r="A11" t="s">
        <v>97</v>
      </c>
      <c r="B11" s="1">
        <v>45827</v>
      </c>
      <c r="C11" s="4">
        <v>0.13200231481481481</v>
      </c>
      <c r="D11" s="4">
        <v>0.97</v>
      </c>
      <c r="E11" s="4">
        <v>9.0399999999999991</v>
      </c>
      <c r="F11" t="s">
        <v>104</v>
      </c>
      <c r="G11" t="s">
        <v>2</v>
      </c>
      <c r="H11" t="s">
        <v>103</v>
      </c>
      <c r="I11">
        <v>101</v>
      </c>
      <c r="J11">
        <v>605</v>
      </c>
      <c r="K11" t="s">
        <v>54</v>
      </c>
      <c r="L11" t="s">
        <v>94</v>
      </c>
      <c r="M11" s="1">
        <v>45826</v>
      </c>
      <c r="N11" s="3">
        <v>45826</v>
      </c>
      <c r="O11" s="2">
        <v>0.85550000000000004</v>
      </c>
      <c r="P11" s="1">
        <v>1</v>
      </c>
      <c r="Q11" s="1">
        <v>0</v>
      </c>
      <c r="R11" s="2">
        <v>2.0043213737826426</v>
      </c>
      <c r="S11" s="1">
        <v>54</v>
      </c>
      <c r="T11">
        <v>11405.636</v>
      </c>
      <c r="U11" t="str">
        <f t="shared" si="0"/>
        <v>series_c</v>
      </c>
      <c r="V11" s="1">
        <v>45885</v>
      </c>
    </row>
    <row r="12" spans="1:22" x14ac:dyDescent="0.15">
      <c r="A12" t="s">
        <v>430</v>
      </c>
      <c r="B12" s="1">
        <v>45897</v>
      </c>
      <c r="C12" s="4">
        <v>0.10893518518518519</v>
      </c>
      <c r="D12" s="4">
        <v>0.98</v>
      </c>
      <c r="E12" s="4">
        <v>8.89</v>
      </c>
      <c r="F12" t="s">
        <v>434</v>
      </c>
      <c r="G12" t="s">
        <v>2</v>
      </c>
      <c r="H12" t="s">
        <v>433</v>
      </c>
      <c r="I12">
        <v>100</v>
      </c>
      <c r="J12">
        <v>2000</v>
      </c>
      <c r="K12" t="s">
        <v>138</v>
      </c>
      <c r="L12" t="s">
        <v>430</v>
      </c>
      <c r="M12" s="1">
        <v>45897</v>
      </c>
      <c r="N12" s="3">
        <v>45897</v>
      </c>
      <c r="O12" s="2">
        <v>0.86429999999999996</v>
      </c>
      <c r="P12" s="1">
        <v>1</v>
      </c>
      <c r="Q12" s="1">
        <v>0</v>
      </c>
      <c r="R12" s="2">
        <v>2</v>
      </c>
      <c r="S12" s="1">
        <v>232</v>
      </c>
      <c r="T12">
        <v>9412.6110000000008</v>
      </c>
      <c r="U12" t="str">
        <f t="shared" si="0"/>
        <v>series_d_or_later</v>
      </c>
      <c r="V12" s="1">
        <v>45898</v>
      </c>
    </row>
    <row r="13" spans="1:22" x14ac:dyDescent="0.15">
      <c r="A13" t="s">
        <v>339</v>
      </c>
      <c r="B13" s="1">
        <v>45875</v>
      </c>
      <c r="C13" s="4">
        <v>0.13967592592592593</v>
      </c>
      <c r="D13" s="4">
        <v>0.97</v>
      </c>
      <c r="E13" s="4">
        <v>9.76</v>
      </c>
      <c r="F13" t="s">
        <v>338</v>
      </c>
      <c r="G13" t="s">
        <v>10</v>
      </c>
      <c r="H13" t="s">
        <v>337</v>
      </c>
      <c r="I13">
        <v>100</v>
      </c>
      <c r="J13">
        <v>3100</v>
      </c>
      <c r="K13" t="s">
        <v>54</v>
      </c>
      <c r="L13" t="s">
        <v>336</v>
      </c>
      <c r="M13" s="1">
        <v>45874</v>
      </c>
      <c r="N13" s="3">
        <v>45874</v>
      </c>
      <c r="O13" s="2">
        <v>0.81320000000000003</v>
      </c>
      <c r="P13" s="1">
        <v>0</v>
      </c>
      <c r="Q13" s="1">
        <v>1</v>
      </c>
      <c r="R13" s="2">
        <v>2</v>
      </c>
      <c r="S13" s="1">
        <v>177</v>
      </c>
      <c r="T13">
        <v>12068.434999999999</v>
      </c>
      <c r="U13" t="str">
        <f t="shared" si="0"/>
        <v>series_c</v>
      </c>
      <c r="V13" s="1">
        <v>45885</v>
      </c>
    </row>
    <row r="14" spans="1:22" x14ac:dyDescent="0.15">
      <c r="A14" t="s">
        <v>250</v>
      </c>
      <c r="B14" s="1">
        <v>45856</v>
      </c>
      <c r="C14" s="4">
        <v>0.14824074074074073</v>
      </c>
      <c r="D14" s="4">
        <v>0.97</v>
      </c>
      <c r="E14" s="4">
        <v>10.210000000000001</v>
      </c>
      <c r="F14" t="s">
        <v>254</v>
      </c>
      <c r="G14" t="s">
        <v>10</v>
      </c>
      <c r="H14" t="s">
        <v>253</v>
      </c>
      <c r="I14">
        <v>100</v>
      </c>
      <c r="K14" t="s">
        <v>54</v>
      </c>
      <c r="L14" t="s">
        <v>248</v>
      </c>
      <c r="M14" s="1">
        <v>45855</v>
      </c>
      <c r="N14" s="3">
        <v>45855</v>
      </c>
      <c r="O14" s="2">
        <v>0.78669999999999995</v>
      </c>
      <c r="P14" s="1">
        <v>0</v>
      </c>
      <c r="Q14" s="1">
        <v>1</v>
      </c>
      <c r="R14" s="2">
        <v>2</v>
      </c>
      <c r="S14" s="1">
        <v>140</v>
      </c>
      <c r="T14">
        <v>12808.815000000001</v>
      </c>
      <c r="U14" t="str">
        <f t="shared" si="0"/>
        <v>series_c</v>
      </c>
      <c r="V14" s="1">
        <v>45885</v>
      </c>
    </row>
    <row r="15" spans="1:22" x14ac:dyDescent="0.15">
      <c r="A15" t="s">
        <v>210</v>
      </c>
      <c r="B15" s="1">
        <v>45847</v>
      </c>
      <c r="C15" s="4">
        <v>8.4293981481481484E-2</v>
      </c>
      <c r="D15" s="4">
        <v>0.99</v>
      </c>
      <c r="E15" s="4">
        <v>14.29</v>
      </c>
      <c r="F15" t="s">
        <v>209</v>
      </c>
      <c r="G15" t="s">
        <v>10</v>
      </c>
      <c r="H15" t="s">
        <v>208</v>
      </c>
      <c r="I15">
        <v>100</v>
      </c>
      <c r="K15" t="s">
        <v>138</v>
      </c>
      <c r="L15" t="s">
        <v>207</v>
      </c>
      <c r="M15" s="1">
        <v>45846</v>
      </c>
      <c r="N15" s="3">
        <v>45846</v>
      </c>
      <c r="O15" s="2">
        <v>0.54700000000000004</v>
      </c>
      <c r="P15" s="1">
        <v>0</v>
      </c>
      <c r="Q15" s="1">
        <v>1</v>
      </c>
      <c r="R15" s="2">
        <v>2</v>
      </c>
      <c r="S15" s="1">
        <v>119</v>
      </c>
      <c r="T15">
        <v>7283.4449999999997</v>
      </c>
      <c r="U15" t="str">
        <f t="shared" si="0"/>
        <v>series_d_or_later</v>
      </c>
      <c r="V15" s="1">
        <v>45885</v>
      </c>
    </row>
    <row r="16" spans="1:22" x14ac:dyDescent="0.15">
      <c r="A16" t="s">
        <v>276</v>
      </c>
      <c r="B16" s="1">
        <v>45861</v>
      </c>
      <c r="C16" s="4">
        <v>9.268518518518519E-2</v>
      </c>
      <c r="D16" s="4">
        <v>0.97</v>
      </c>
      <c r="E16" s="4">
        <v>11</v>
      </c>
      <c r="F16" t="s">
        <v>280</v>
      </c>
      <c r="G16" t="s">
        <v>2</v>
      </c>
      <c r="H16" t="s">
        <v>279</v>
      </c>
      <c r="I16">
        <v>93</v>
      </c>
      <c r="K16" t="s">
        <v>62</v>
      </c>
      <c r="L16" t="s">
        <v>273</v>
      </c>
      <c r="M16" s="1">
        <v>45860</v>
      </c>
      <c r="N16" s="3">
        <v>45860</v>
      </c>
      <c r="O16" s="2">
        <v>0.74029999999999996</v>
      </c>
      <c r="P16" s="1">
        <v>1</v>
      </c>
      <c r="Q16" s="1">
        <v>0</v>
      </c>
      <c r="R16" s="2">
        <v>1.968482948553935</v>
      </c>
      <c r="S16" s="1">
        <v>150</v>
      </c>
      <c r="T16">
        <v>8008.1679999999997</v>
      </c>
      <c r="U16" t="str">
        <f t="shared" si="0"/>
        <v>series_a</v>
      </c>
      <c r="V16" s="1">
        <v>45885</v>
      </c>
    </row>
    <row r="17" spans="1:22" x14ac:dyDescent="0.15">
      <c r="A17" t="s">
        <v>51</v>
      </c>
      <c r="B17" s="1">
        <v>45819</v>
      </c>
      <c r="C17" s="4">
        <v>7.6215277777777785E-2</v>
      </c>
      <c r="D17" s="4">
        <v>0.95</v>
      </c>
      <c r="E17" s="4">
        <v>10.08</v>
      </c>
      <c r="F17" t="s">
        <v>56</v>
      </c>
      <c r="G17" t="s">
        <v>10</v>
      </c>
      <c r="H17" t="s">
        <v>55</v>
      </c>
      <c r="I17">
        <v>82</v>
      </c>
      <c r="J17">
        <v>1250</v>
      </c>
      <c r="K17" t="s">
        <v>54</v>
      </c>
      <c r="L17" t="s">
        <v>49</v>
      </c>
      <c r="M17" s="1">
        <v>45818</v>
      </c>
      <c r="N17" s="3">
        <v>45818</v>
      </c>
      <c r="O17" s="2">
        <v>0.7944</v>
      </c>
      <c r="P17" s="1">
        <v>0</v>
      </c>
      <c r="Q17" s="1">
        <v>1</v>
      </c>
      <c r="R17" s="2">
        <v>1.9138138523837167</v>
      </c>
      <c r="S17" s="1">
        <v>30</v>
      </c>
      <c r="T17">
        <v>6585.8980000000001</v>
      </c>
      <c r="U17" t="str">
        <f t="shared" si="0"/>
        <v>series_c</v>
      </c>
      <c r="V17" s="1">
        <v>45885</v>
      </c>
    </row>
    <row r="18" spans="1:22" x14ac:dyDescent="0.15">
      <c r="A18" t="s">
        <v>60</v>
      </c>
      <c r="B18" s="1">
        <v>45821</v>
      </c>
      <c r="C18" s="4">
        <v>0.13180555555555556</v>
      </c>
      <c r="D18" s="4">
        <v>0.99</v>
      </c>
      <c r="E18" s="4">
        <v>11.83</v>
      </c>
      <c r="F18" t="s">
        <v>69</v>
      </c>
      <c r="G18" t="s">
        <v>10</v>
      </c>
      <c r="H18" t="s">
        <v>68</v>
      </c>
      <c r="I18">
        <v>75</v>
      </c>
      <c r="K18" t="s">
        <v>15</v>
      </c>
      <c r="L18" t="s">
        <v>58</v>
      </c>
      <c r="M18" s="1">
        <v>45820</v>
      </c>
      <c r="N18" s="3">
        <v>45820</v>
      </c>
      <c r="O18" s="2">
        <v>0.6915</v>
      </c>
      <c r="P18" s="1">
        <v>0</v>
      </c>
      <c r="Q18" s="1">
        <v>1</v>
      </c>
      <c r="R18" s="2">
        <v>1.8750612633917001</v>
      </c>
      <c r="S18" s="1">
        <v>37</v>
      </c>
      <c r="T18">
        <v>11388.567999999999</v>
      </c>
      <c r="U18" t="str">
        <f t="shared" si="0"/>
        <v>series_b</v>
      </c>
      <c r="V18" s="1">
        <v>45885</v>
      </c>
    </row>
    <row r="19" spans="1:22" x14ac:dyDescent="0.15">
      <c r="A19" t="s">
        <v>349</v>
      </c>
      <c r="B19" s="1">
        <v>45875</v>
      </c>
      <c r="C19" s="4">
        <v>0.13790509259259259</v>
      </c>
      <c r="D19" s="4">
        <v>0.94</v>
      </c>
      <c r="E19" s="4">
        <v>10.81</v>
      </c>
      <c r="F19" t="s">
        <v>348</v>
      </c>
      <c r="G19" t="s">
        <v>2</v>
      </c>
      <c r="H19" t="s">
        <v>347</v>
      </c>
      <c r="I19">
        <v>70</v>
      </c>
      <c r="K19" t="s">
        <v>15</v>
      </c>
      <c r="L19" t="s">
        <v>346</v>
      </c>
      <c r="M19" s="1">
        <v>45875</v>
      </c>
      <c r="N19" s="3">
        <v>45875</v>
      </c>
      <c r="O19" s="2">
        <v>0.75149999999999995</v>
      </c>
      <c r="P19" s="1">
        <v>1</v>
      </c>
      <c r="Q19" s="1">
        <v>0</v>
      </c>
      <c r="R19" s="2">
        <v>1.8450980400142569</v>
      </c>
      <c r="S19" s="1">
        <v>183</v>
      </c>
      <c r="T19">
        <v>11915.462</v>
      </c>
      <c r="U19" t="str">
        <f t="shared" si="0"/>
        <v>series_b</v>
      </c>
      <c r="V19" s="1">
        <v>45885</v>
      </c>
    </row>
    <row r="20" spans="1:22" x14ac:dyDescent="0.15">
      <c r="A20" t="s">
        <v>364</v>
      </c>
      <c r="B20" s="1">
        <v>45880</v>
      </c>
      <c r="C20" s="4">
        <v>0.10671296296296297</v>
      </c>
      <c r="D20" s="4">
        <v>0.98</v>
      </c>
      <c r="E20" s="4">
        <v>9.5399999999999991</v>
      </c>
      <c r="F20" t="s">
        <v>363</v>
      </c>
      <c r="G20" t="s">
        <v>10</v>
      </c>
      <c r="H20" t="s">
        <v>362</v>
      </c>
      <c r="I20">
        <v>65</v>
      </c>
      <c r="K20" t="s">
        <v>62</v>
      </c>
      <c r="L20" t="s">
        <v>361</v>
      </c>
      <c r="M20" s="1">
        <v>45880</v>
      </c>
      <c r="N20" s="3">
        <v>45880</v>
      </c>
      <c r="O20" s="2">
        <v>0.82609999999999995</v>
      </c>
      <c r="P20" s="1">
        <v>0</v>
      </c>
      <c r="Q20" s="1">
        <v>1</v>
      </c>
      <c r="R20" s="2">
        <v>1.8129133566428555</v>
      </c>
      <c r="S20" s="1">
        <v>190</v>
      </c>
      <c r="T20">
        <v>9220.0460000000003</v>
      </c>
      <c r="U20" t="str">
        <f t="shared" si="0"/>
        <v>series_a</v>
      </c>
      <c r="V20" s="1">
        <v>45898</v>
      </c>
    </row>
    <row r="21" spans="1:22" x14ac:dyDescent="0.15">
      <c r="A21" t="s">
        <v>270</v>
      </c>
      <c r="B21" s="1">
        <v>45860</v>
      </c>
      <c r="C21" s="4">
        <v>0.1062037037037037</v>
      </c>
      <c r="D21" s="4">
        <v>0.97</v>
      </c>
      <c r="E21" s="4">
        <v>15.55</v>
      </c>
      <c r="F21" t="s">
        <v>272</v>
      </c>
      <c r="G21" t="s">
        <v>2</v>
      </c>
      <c r="H21" t="s">
        <v>271</v>
      </c>
      <c r="I21">
        <v>65</v>
      </c>
      <c r="K21" t="s">
        <v>62</v>
      </c>
      <c r="L21" t="s">
        <v>267</v>
      </c>
      <c r="M21" s="1">
        <v>45859</v>
      </c>
      <c r="N21" s="3">
        <v>45859</v>
      </c>
      <c r="O21" s="2">
        <v>0.47299999999999998</v>
      </c>
      <c r="P21" s="1">
        <v>1</v>
      </c>
      <c r="Q21" s="1">
        <v>0</v>
      </c>
      <c r="R21" s="2">
        <v>1.8129133566428555</v>
      </c>
      <c r="S21" s="1">
        <v>147</v>
      </c>
      <c r="T21">
        <v>9176.7520000000004</v>
      </c>
      <c r="U21" t="str">
        <f t="shared" si="0"/>
        <v>series_a</v>
      </c>
      <c r="V21" s="1">
        <v>45885</v>
      </c>
    </row>
    <row r="22" spans="1:22" x14ac:dyDescent="0.15">
      <c r="A22" t="s">
        <v>264</v>
      </c>
      <c r="B22" s="1">
        <v>45857</v>
      </c>
      <c r="C22" s="4">
        <v>7.0960648148148148E-2</v>
      </c>
      <c r="D22" s="4">
        <v>0.99</v>
      </c>
      <c r="E22" s="4">
        <v>11.21</v>
      </c>
      <c r="F22" t="s">
        <v>266</v>
      </c>
      <c r="G22" t="s">
        <v>10</v>
      </c>
      <c r="H22" t="s">
        <v>265</v>
      </c>
      <c r="I22">
        <v>55</v>
      </c>
      <c r="K22" t="s">
        <v>83</v>
      </c>
      <c r="L22" t="s">
        <v>261</v>
      </c>
      <c r="M22" s="1">
        <v>45856</v>
      </c>
      <c r="N22" s="3">
        <v>45856</v>
      </c>
      <c r="O22" s="2">
        <v>0.72799999999999998</v>
      </c>
      <c r="P22" s="1">
        <v>0</v>
      </c>
      <c r="Q22" s="1">
        <v>1</v>
      </c>
      <c r="R22" s="2">
        <v>1.7403626894942439</v>
      </c>
      <c r="S22" s="1">
        <v>145</v>
      </c>
      <c r="T22">
        <v>6131.21</v>
      </c>
      <c r="U22" t="str">
        <f t="shared" si="0"/>
        <v>seed</v>
      </c>
      <c r="V22" s="1">
        <v>45885</v>
      </c>
    </row>
    <row r="23" spans="1:22" x14ac:dyDescent="0.15">
      <c r="A23" t="s">
        <v>417</v>
      </c>
      <c r="B23" s="1">
        <v>45896</v>
      </c>
      <c r="C23" s="4">
        <v>0.1082638888888889</v>
      </c>
      <c r="D23" s="4">
        <v>0.96</v>
      </c>
      <c r="E23" s="4">
        <v>8.33</v>
      </c>
      <c r="F23" t="s">
        <v>423</v>
      </c>
      <c r="G23" t="s">
        <v>2</v>
      </c>
      <c r="H23" t="s">
        <v>422</v>
      </c>
      <c r="I23">
        <v>52</v>
      </c>
      <c r="K23" t="s">
        <v>15</v>
      </c>
      <c r="L23" t="s">
        <v>417</v>
      </c>
      <c r="M23" s="1">
        <v>45896</v>
      </c>
      <c r="N23" s="3">
        <v>45896</v>
      </c>
      <c r="O23" s="2">
        <v>0.8972</v>
      </c>
      <c r="P23" s="1">
        <v>1</v>
      </c>
      <c r="Q23" s="1">
        <v>0</v>
      </c>
      <c r="R23" s="2">
        <v>1.7160033436347992</v>
      </c>
      <c r="S23" s="1">
        <v>225</v>
      </c>
      <c r="T23">
        <v>9354.9989999999998</v>
      </c>
      <c r="U23" t="str">
        <f t="shared" si="0"/>
        <v>series_b</v>
      </c>
      <c r="V23" s="1">
        <v>45898</v>
      </c>
    </row>
    <row r="24" spans="1:22" x14ac:dyDescent="0.15">
      <c r="A24" t="s">
        <v>292</v>
      </c>
      <c r="B24" s="1">
        <v>45863</v>
      </c>
      <c r="C24" s="4">
        <v>0.12569444444444444</v>
      </c>
      <c r="D24" s="4">
        <v>0.99</v>
      </c>
      <c r="E24" s="4">
        <v>13.94</v>
      </c>
      <c r="F24" t="s">
        <v>295</v>
      </c>
      <c r="G24" t="s">
        <v>10</v>
      </c>
      <c r="H24" t="s">
        <v>294</v>
      </c>
      <c r="I24">
        <v>51</v>
      </c>
      <c r="K24" t="s">
        <v>62</v>
      </c>
      <c r="L24" t="s">
        <v>290</v>
      </c>
      <c r="M24" s="1">
        <v>45862</v>
      </c>
      <c r="N24" s="3">
        <v>45862</v>
      </c>
      <c r="O24" s="2">
        <v>0.56759999999999999</v>
      </c>
      <c r="P24" s="1">
        <v>0</v>
      </c>
      <c r="Q24" s="1">
        <v>1</v>
      </c>
      <c r="R24" s="2">
        <v>1.7075701760979363</v>
      </c>
      <c r="S24" s="1">
        <v>157</v>
      </c>
      <c r="T24">
        <v>10860.558000000001</v>
      </c>
      <c r="U24" t="str">
        <f t="shared" si="0"/>
        <v>series_a</v>
      </c>
      <c r="V24" s="1">
        <v>45885</v>
      </c>
    </row>
    <row r="25" spans="1:22" x14ac:dyDescent="0.15">
      <c r="A25" t="s">
        <v>417</v>
      </c>
      <c r="B25" s="1">
        <v>45896</v>
      </c>
      <c r="C25" s="4">
        <v>0.13362268518518519</v>
      </c>
      <c r="D25" s="4">
        <v>0.98</v>
      </c>
      <c r="E25" s="4">
        <v>9.2799999999999994</v>
      </c>
      <c r="F25" t="s">
        <v>420</v>
      </c>
      <c r="G25" t="s">
        <v>10</v>
      </c>
      <c r="H25" t="s">
        <v>419</v>
      </c>
      <c r="I25">
        <v>50</v>
      </c>
      <c r="K25" t="s">
        <v>62</v>
      </c>
      <c r="L25" t="s">
        <v>417</v>
      </c>
      <c r="M25" s="1">
        <v>45896</v>
      </c>
      <c r="N25" s="3">
        <v>45896</v>
      </c>
      <c r="O25" s="2">
        <v>0.84140000000000004</v>
      </c>
      <c r="P25" s="1">
        <v>0</v>
      </c>
      <c r="Q25" s="1">
        <v>1</v>
      </c>
      <c r="R25" s="2">
        <v>1.6989700043360187</v>
      </c>
      <c r="S25" s="1">
        <v>223</v>
      </c>
      <c r="T25">
        <v>11545.130999999999</v>
      </c>
      <c r="U25" t="str">
        <f t="shared" si="0"/>
        <v>series_a</v>
      </c>
      <c r="V25" s="1">
        <v>45898</v>
      </c>
    </row>
    <row r="26" spans="1:22" x14ac:dyDescent="0.15">
      <c r="A26" t="s">
        <v>18</v>
      </c>
      <c r="B26" s="1">
        <v>45807</v>
      </c>
      <c r="C26" s="4">
        <v>0.12734953703703702</v>
      </c>
      <c r="D26" s="4">
        <v>0.98</v>
      </c>
      <c r="E26" s="4">
        <v>11.64</v>
      </c>
      <c r="F26" t="s">
        <v>17</v>
      </c>
      <c r="G26" t="s">
        <v>2</v>
      </c>
      <c r="H26" t="s">
        <v>16</v>
      </c>
      <c r="I26">
        <v>50</v>
      </c>
      <c r="K26" t="s">
        <v>15</v>
      </c>
      <c r="L26" t="s">
        <v>14</v>
      </c>
      <c r="M26" s="1">
        <v>45806</v>
      </c>
      <c r="N26" s="3">
        <v>45806</v>
      </c>
      <c r="O26" s="2">
        <v>0.70269999999999999</v>
      </c>
      <c r="P26" s="1">
        <v>1</v>
      </c>
      <c r="Q26" s="1">
        <v>0</v>
      </c>
      <c r="R26" s="2">
        <v>1.6989700043360187</v>
      </c>
      <c r="S26" s="1">
        <v>8</v>
      </c>
      <c r="T26">
        <v>11003.588</v>
      </c>
      <c r="U26" t="str">
        <f t="shared" si="0"/>
        <v>series_b</v>
      </c>
      <c r="V26" s="1">
        <v>45885</v>
      </c>
    </row>
    <row r="27" spans="1:22" x14ac:dyDescent="0.15">
      <c r="A27" t="s">
        <v>97</v>
      </c>
      <c r="B27" s="1">
        <v>45827</v>
      </c>
      <c r="C27" s="4">
        <v>0.1140625</v>
      </c>
      <c r="D27" s="4">
        <v>0.97</v>
      </c>
      <c r="E27" s="4">
        <v>8.7100000000000009</v>
      </c>
      <c r="F27" t="s">
        <v>107</v>
      </c>
      <c r="G27" t="s">
        <v>10</v>
      </c>
      <c r="H27" t="s">
        <v>106</v>
      </c>
      <c r="I27">
        <v>48</v>
      </c>
      <c r="K27" t="s">
        <v>83</v>
      </c>
      <c r="L27" t="s">
        <v>94</v>
      </c>
      <c r="M27" s="1">
        <v>45826</v>
      </c>
      <c r="N27" s="3">
        <v>45826</v>
      </c>
      <c r="O27" s="2">
        <v>0.87490000000000001</v>
      </c>
      <c r="P27" s="1">
        <v>0</v>
      </c>
      <c r="Q27" s="1">
        <v>1</v>
      </c>
      <c r="R27" s="2">
        <v>1.6812412373755872</v>
      </c>
      <c r="S27" s="1">
        <v>56</v>
      </c>
      <c r="T27">
        <v>9855.5609999999997</v>
      </c>
      <c r="U27" t="str">
        <f t="shared" si="0"/>
        <v>seed</v>
      </c>
      <c r="V27" s="1">
        <v>45885</v>
      </c>
    </row>
    <row r="28" spans="1:22" x14ac:dyDescent="0.15">
      <c r="A28" t="s">
        <v>378</v>
      </c>
      <c r="B28" s="1">
        <v>45884</v>
      </c>
      <c r="C28" s="4">
        <v>0.11809027777777778</v>
      </c>
      <c r="D28" s="4">
        <v>0.97</v>
      </c>
      <c r="E28" s="4">
        <v>12.98</v>
      </c>
      <c r="F28" t="s">
        <v>380</v>
      </c>
      <c r="G28" t="s">
        <v>2</v>
      </c>
      <c r="H28" t="s">
        <v>379</v>
      </c>
      <c r="I28">
        <v>44</v>
      </c>
      <c r="K28" t="s">
        <v>15</v>
      </c>
      <c r="L28" t="s">
        <v>376</v>
      </c>
      <c r="M28" s="1">
        <v>45884</v>
      </c>
      <c r="N28" s="3">
        <v>45884</v>
      </c>
      <c r="O28" s="2">
        <v>0.624</v>
      </c>
      <c r="P28" s="1">
        <v>1</v>
      </c>
      <c r="Q28" s="1">
        <v>0</v>
      </c>
      <c r="R28" s="2">
        <v>1.6434526764861874</v>
      </c>
      <c r="S28" s="1">
        <v>200</v>
      </c>
      <c r="T28">
        <v>10203.468000000001</v>
      </c>
      <c r="U28" t="str">
        <f t="shared" si="0"/>
        <v>series_b</v>
      </c>
      <c r="V28" s="1">
        <v>45898</v>
      </c>
    </row>
    <row r="29" spans="1:22" x14ac:dyDescent="0.15">
      <c r="A29" t="s">
        <v>386</v>
      </c>
      <c r="B29" s="1">
        <v>45888</v>
      </c>
      <c r="C29" s="4">
        <v>0.12608796296296296</v>
      </c>
      <c r="D29" s="4">
        <v>0.98</v>
      </c>
      <c r="E29" s="4">
        <v>11.18</v>
      </c>
      <c r="F29" t="s">
        <v>388</v>
      </c>
      <c r="G29" t="s">
        <v>10</v>
      </c>
      <c r="H29" t="s">
        <v>387</v>
      </c>
      <c r="I29">
        <v>43</v>
      </c>
      <c r="K29" t="s">
        <v>109</v>
      </c>
      <c r="L29" t="s">
        <v>383</v>
      </c>
      <c r="M29" s="1">
        <v>45888</v>
      </c>
      <c r="N29" s="3">
        <v>45888</v>
      </c>
      <c r="O29" s="2">
        <v>0.72970000000000002</v>
      </c>
      <c r="P29" s="1">
        <v>0</v>
      </c>
      <c r="Q29" s="1">
        <v>1</v>
      </c>
      <c r="R29" s="2">
        <v>1.6334684555795864</v>
      </c>
      <c r="S29" s="1">
        <v>204</v>
      </c>
      <c r="T29">
        <v>10894.732</v>
      </c>
      <c r="U29" t="str">
        <f t="shared" si="0"/>
        <v>series_d_or_later</v>
      </c>
      <c r="V29" s="1">
        <v>45898</v>
      </c>
    </row>
    <row r="30" spans="1:22" x14ac:dyDescent="0.15">
      <c r="A30" t="s">
        <v>240</v>
      </c>
      <c r="B30" s="1">
        <v>45854</v>
      </c>
      <c r="C30" s="4">
        <v>0.10890046296296296</v>
      </c>
      <c r="D30" s="4">
        <v>0.97</v>
      </c>
      <c r="E30" s="4">
        <v>11.34</v>
      </c>
      <c r="F30" t="s">
        <v>243</v>
      </c>
      <c r="G30" t="s">
        <v>2</v>
      </c>
      <c r="H30" t="s">
        <v>242</v>
      </c>
      <c r="I30">
        <v>40</v>
      </c>
      <c r="K30" t="s">
        <v>15</v>
      </c>
      <c r="L30" t="s">
        <v>238</v>
      </c>
      <c r="M30" s="1">
        <v>45853</v>
      </c>
      <c r="N30" s="3">
        <v>45853</v>
      </c>
      <c r="O30" s="2">
        <v>0.72030000000000005</v>
      </c>
      <c r="P30" s="1">
        <v>1</v>
      </c>
      <c r="Q30" s="1">
        <v>0</v>
      </c>
      <c r="R30" s="2">
        <v>1.6020599913279623</v>
      </c>
      <c r="S30" s="1">
        <v>135</v>
      </c>
      <c r="T30">
        <v>9409.8439999999991</v>
      </c>
      <c r="U30" t="str">
        <f t="shared" si="0"/>
        <v>series_b</v>
      </c>
      <c r="V30" s="1">
        <v>45885</v>
      </c>
    </row>
    <row r="31" spans="1:22" x14ac:dyDescent="0.15">
      <c r="A31" t="s">
        <v>86</v>
      </c>
      <c r="B31" s="1">
        <v>45826</v>
      </c>
      <c r="C31" s="4">
        <v>8.7754629629629627E-2</v>
      </c>
      <c r="D31" s="4">
        <v>0.98</v>
      </c>
      <c r="E31" s="4">
        <v>9.36</v>
      </c>
      <c r="F31" t="s">
        <v>89</v>
      </c>
      <c r="G31" t="s">
        <v>2</v>
      </c>
      <c r="H31" t="s">
        <v>88</v>
      </c>
      <c r="I31">
        <v>40</v>
      </c>
      <c r="K31" t="s">
        <v>15</v>
      </c>
      <c r="L31" t="s">
        <v>82</v>
      </c>
      <c r="M31" s="1">
        <v>45825</v>
      </c>
      <c r="N31" s="3">
        <v>45825</v>
      </c>
      <c r="O31" s="2">
        <v>0.8367</v>
      </c>
      <c r="P31" s="1">
        <v>1</v>
      </c>
      <c r="Q31" s="1">
        <v>0</v>
      </c>
      <c r="R31" s="2">
        <v>1.6020599913279623</v>
      </c>
      <c r="S31" s="1">
        <v>47</v>
      </c>
      <c r="T31">
        <v>7582.759</v>
      </c>
      <c r="U31" t="str">
        <f t="shared" si="0"/>
        <v>series_b</v>
      </c>
      <c r="V31" s="1">
        <v>45885</v>
      </c>
    </row>
    <row r="32" spans="1:22" x14ac:dyDescent="0.15">
      <c r="A32" t="s">
        <v>218</v>
      </c>
      <c r="B32" s="1">
        <v>45849</v>
      </c>
      <c r="C32" s="4">
        <v>9.5127314814814817E-2</v>
      </c>
      <c r="D32" s="4">
        <v>0.96</v>
      </c>
      <c r="E32" s="4">
        <v>14.13</v>
      </c>
      <c r="F32" t="s">
        <v>221</v>
      </c>
      <c r="G32" t="s">
        <v>10</v>
      </c>
      <c r="H32" t="s">
        <v>220</v>
      </c>
      <c r="I32">
        <v>36</v>
      </c>
      <c r="K32" t="s">
        <v>15</v>
      </c>
      <c r="L32" t="s">
        <v>216</v>
      </c>
      <c r="M32" s="1">
        <v>45848</v>
      </c>
      <c r="N32" s="3">
        <v>45848</v>
      </c>
      <c r="O32" s="2">
        <v>0.55640000000000001</v>
      </c>
      <c r="P32" s="1">
        <v>0</v>
      </c>
      <c r="Q32" s="1">
        <v>1</v>
      </c>
      <c r="R32" s="2">
        <v>1.5563025007672873</v>
      </c>
      <c r="S32" s="1">
        <v>124</v>
      </c>
      <c r="T32">
        <v>8219.0679999999993</v>
      </c>
      <c r="U32" t="str">
        <f t="shared" si="0"/>
        <v>series_b</v>
      </c>
      <c r="V32" s="1">
        <v>45885</v>
      </c>
    </row>
    <row r="33" spans="1:22" x14ac:dyDescent="0.15">
      <c r="A33" t="s">
        <v>173</v>
      </c>
      <c r="B33" s="1">
        <v>45839</v>
      </c>
      <c r="C33" s="4">
        <v>0.11657407407407408</v>
      </c>
      <c r="D33" s="4">
        <v>1</v>
      </c>
      <c r="E33" s="4">
        <v>13.3</v>
      </c>
      <c r="F33" t="s">
        <v>175</v>
      </c>
      <c r="G33" t="s">
        <v>10</v>
      </c>
      <c r="H33" t="s">
        <v>174</v>
      </c>
      <c r="I33">
        <v>35</v>
      </c>
      <c r="K33" t="s">
        <v>62</v>
      </c>
      <c r="L33" t="s">
        <v>171</v>
      </c>
      <c r="M33" s="1">
        <v>45838</v>
      </c>
      <c r="N33" s="3">
        <v>45838</v>
      </c>
      <c r="O33" s="2">
        <v>0.60519999999999996</v>
      </c>
      <c r="P33" s="1">
        <v>0</v>
      </c>
      <c r="Q33" s="1">
        <v>1</v>
      </c>
      <c r="R33" s="2">
        <v>1.5440680443502757</v>
      </c>
      <c r="S33" s="1">
        <v>97</v>
      </c>
      <c r="T33">
        <v>10072.509</v>
      </c>
      <c r="U33" t="str">
        <f t="shared" si="0"/>
        <v>series_a</v>
      </c>
      <c r="V33" s="1">
        <v>45885</v>
      </c>
    </row>
    <row r="34" spans="1:22" x14ac:dyDescent="0.15">
      <c r="A34" t="s">
        <v>200</v>
      </c>
      <c r="B34" s="1">
        <v>45841</v>
      </c>
      <c r="C34" s="4">
        <v>0.14719907407407407</v>
      </c>
      <c r="D34" s="4">
        <v>0.96</v>
      </c>
      <c r="E34" s="4">
        <v>13.17</v>
      </c>
      <c r="F34" t="s">
        <v>199</v>
      </c>
      <c r="G34" t="s">
        <v>10</v>
      </c>
      <c r="H34" t="s">
        <v>198</v>
      </c>
      <c r="I34">
        <v>33</v>
      </c>
      <c r="K34" t="s">
        <v>62</v>
      </c>
      <c r="L34" t="s">
        <v>197</v>
      </c>
      <c r="M34" s="1">
        <v>45841</v>
      </c>
      <c r="N34" s="3">
        <v>45841</v>
      </c>
      <c r="O34" s="2">
        <v>0.61280000000000001</v>
      </c>
      <c r="P34" s="1">
        <v>0</v>
      </c>
      <c r="Q34" s="1">
        <v>1</v>
      </c>
      <c r="R34" s="2">
        <v>1.5185139398778875</v>
      </c>
      <c r="S34" s="1">
        <v>113</v>
      </c>
      <c r="T34">
        <v>12718.306</v>
      </c>
      <c r="U34" t="str">
        <f t="shared" si="0"/>
        <v>series_a</v>
      </c>
      <c r="V34" s="1">
        <v>45885</v>
      </c>
    </row>
    <row r="35" spans="1:22" x14ac:dyDescent="0.15">
      <c r="A35" t="s">
        <v>430</v>
      </c>
      <c r="B35" s="1">
        <v>45897</v>
      </c>
      <c r="C35" s="4">
        <v>0.12880787037037036</v>
      </c>
      <c r="D35" s="4">
        <v>0.97</v>
      </c>
      <c r="E35" s="4">
        <v>14.85</v>
      </c>
      <c r="F35" t="s">
        <v>432</v>
      </c>
      <c r="G35" t="s">
        <v>10</v>
      </c>
      <c r="H35" t="s">
        <v>431</v>
      </c>
      <c r="I35">
        <v>30</v>
      </c>
      <c r="K35" t="s">
        <v>15</v>
      </c>
      <c r="L35" t="s">
        <v>430</v>
      </c>
      <c r="M35" s="1">
        <v>45897</v>
      </c>
      <c r="N35" s="3">
        <v>45897</v>
      </c>
      <c r="O35" s="2">
        <v>0.5141</v>
      </c>
      <c r="P35" s="1">
        <v>0</v>
      </c>
      <c r="Q35" s="1">
        <v>1</v>
      </c>
      <c r="R35" s="2">
        <v>1.4771212547196624</v>
      </c>
      <c r="S35" s="1">
        <v>231</v>
      </c>
      <c r="T35">
        <v>11129.277</v>
      </c>
      <c r="U35" t="str">
        <f t="shared" si="0"/>
        <v>series_b</v>
      </c>
      <c r="V35" s="1">
        <v>45898</v>
      </c>
    </row>
    <row r="36" spans="1:22" x14ac:dyDescent="0.15">
      <c r="A36" t="s">
        <v>183</v>
      </c>
      <c r="B36" s="1">
        <v>45840</v>
      </c>
      <c r="C36" s="4">
        <v>0.12314814814814815</v>
      </c>
      <c r="D36" s="4">
        <v>0.98</v>
      </c>
      <c r="E36" s="4">
        <v>14.83</v>
      </c>
      <c r="F36" t="s">
        <v>186</v>
      </c>
      <c r="G36" t="s">
        <v>10</v>
      </c>
      <c r="H36" t="s">
        <v>185</v>
      </c>
      <c r="I36">
        <v>26.1</v>
      </c>
      <c r="K36" t="s">
        <v>62</v>
      </c>
      <c r="L36" t="s">
        <v>181</v>
      </c>
      <c r="M36" s="1">
        <v>45839</v>
      </c>
      <c r="N36" s="3">
        <v>45839</v>
      </c>
      <c r="O36" s="2">
        <v>0.51529999999999998</v>
      </c>
      <c r="P36" s="1">
        <v>0</v>
      </c>
      <c r="Q36" s="1">
        <v>1</v>
      </c>
      <c r="R36" s="2">
        <v>1.4166405073382811</v>
      </c>
      <c r="S36" s="1">
        <v>105</v>
      </c>
      <c r="T36">
        <v>10640.278</v>
      </c>
      <c r="U36" t="str">
        <f t="shared" si="0"/>
        <v>series_a</v>
      </c>
      <c r="V36" s="1">
        <v>45885</v>
      </c>
    </row>
    <row r="37" spans="1:22" x14ac:dyDescent="0.15">
      <c r="A37" t="s">
        <v>386</v>
      </c>
      <c r="B37" s="1">
        <v>45888</v>
      </c>
      <c r="C37" s="4">
        <v>0.11825231481481481</v>
      </c>
      <c r="D37" s="4">
        <v>0.99</v>
      </c>
      <c r="E37" s="4">
        <v>13.42</v>
      </c>
      <c r="F37" t="s">
        <v>390</v>
      </c>
      <c r="G37" t="s">
        <v>10</v>
      </c>
      <c r="H37" t="s">
        <v>389</v>
      </c>
      <c r="I37">
        <v>25</v>
      </c>
      <c r="K37" t="s">
        <v>62</v>
      </c>
      <c r="L37" t="s">
        <v>383</v>
      </c>
      <c r="M37" s="1">
        <v>45888</v>
      </c>
      <c r="N37" s="3">
        <v>45888</v>
      </c>
      <c r="O37" s="2">
        <v>0.59809999999999997</v>
      </c>
      <c r="P37" s="1">
        <v>0</v>
      </c>
      <c r="Q37" s="1">
        <v>1</v>
      </c>
      <c r="R37" s="2">
        <v>1.3979400086720377</v>
      </c>
      <c r="S37" s="1">
        <v>205</v>
      </c>
      <c r="T37">
        <v>10217.653</v>
      </c>
      <c r="U37" t="str">
        <f t="shared" si="0"/>
        <v>series_a</v>
      </c>
      <c r="V37" s="1">
        <v>45898</v>
      </c>
    </row>
    <row r="38" spans="1:22" x14ac:dyDescent="0.15">
      <c r="A38" t="s">
        <v>97</v>
      </c>
      <c r="B38" s="1">
        <v>45827</v>
      </c>
      <c r="C38" s="4">
        <v>0.15240740740740741</v>
      </c>
      <c r="D38" s="4">
        <v>0.95</v>
      </c>
      <c r="E38" s="4">
        <v>12.77</v>
      </c>
      <c r="F38" t="s">
        <v>96</v>
      </c>
      <c r="G38" t="s">
        <v>10</v>
      </c>
      <c r="H38" t="s">
        <v>95</v>
      </c>
      <c r="I38">
        <v>25</v>
      </c>
      <c r="K38" t="s">
        <v>62</v>
      </c>
      <c r="L38" t="s">
        <v>94</v>
      </c>
      <c r="M38" s="1">
        <v>45826</v>
      </c>
      <c r="N38" s="3">
        <v>45826</v>
      </c>
      <c r="O38" s="2">
        <v>0.63629999999999998</v>
      </c>
      <c r="P38" s="1">
        <v>0</v>
      </c>
      <c r="Q38" s="1">
        <v>1</v>
      </c>
      <c r="R38" s="2">
        <v>1.3979400086720377</v>
      </c>
      <c r="S38" s="1">
        <v>50</v>
      </c>
      <c r="T38">
        <v>13168.439</v>
      </c>
      <c r="U38" t="str">
        <f t="shared" si="0"/>
        <v>series_a</v>
      </c>
      <c r="V38" s="1">
        <v>45885</v>
      </c>
    </row>
    <row r="39" spans="1:22" x14ac:dyDescent="0.15">
      <c r="A39" t="s">
        <v>328</v>
      </c>
      <c r="B39" s="1">
        <v>45874</v>
      </c>
      <c r="C39" s="4">
        <v>0.11869212962962963</v>
      </c>
      <c r="D39" s="4">
        <v>0.95</v>
      </c>
      <c r="E39" s="4">
        <v>11.91</v>
      </c>
      <c r="F39" t="s">
        <v>334</v>
      </c>
      <c r="G39" t="s">
        <v>2</v>
      </c>
      <c r="H39" t="s">
        <v>333</v>
      </c>
      <c r="I39">
        <v>24</v>
      </c>
      <c r="K39" t="s">
        <v>62</v>
      </c>
      <c r="L39" t="s">
        <v>326</v>
      </c>
      <c r="M39" s="1">
        <v>45873</v>
      </c>
      <c r="N39" s="3">
        <v>45873</v>
      </c>
      <c r="O39" s="2">
        <v>0.68679999999999997</v>
      </c>
      <c r="P39" s="1">
        <v>1</v>
      </c>
      <c r="Q39" s="1">
        <v>0</v>
      </c>
      <c r="R39" s="2">
        <v>1.3802112417116059</v>
      </c>
      <c r="S39" s="1">
        <v>175</v>
      </c>
      <c r="T39">
        <v>10255.446</v>
      </c>
      <c r="U39" t="str">
        <f t="shared" si="0"/>
        <v>series_a</v>
      </c>
      <c r="V39" s="1">
        <v>45885</v>
      </c>
    </row>
    <row r="40" spans="1:22" x14ac:dyDescent="0.15">
      <c r="A40" t="s">
        <v>210</v>
      </c>
      <c r="B40" s="1">
        <v>45847</v>
      </c>
      <c r="C40" s="4">
        <v>5.4120370370370367E-2</v>
      </c>
      <c r="D40" s="4">
        <v>0.96</v>
      </c>
      <c r="E40" s="4">
        <v>15.7</v>
      </c>
      <c r="F40" t="s">
        <v>212</v>
      </c>
      <c r="G40" t="s">
        <v>10</v>
      </c>
      <c r="H40" t="s">
        <v>211</v>
      </c>
      <c r="I40">
        <v>23</v>
      </c>
      <c r="K40" t="s">
        <v>15</v>
      </c>
      <c r="L40" t="s">
        <v>207</v>
      </c>
      <c r="M40" s="1">
        <v>45846</v>
      </c>
      <c r="N40" s="3">
        <v>45846</v>
      </c>
      <c r="O40" s="2">
        <v>0.4642</v>
      </c>
      <c r="P40" s="1">
        <v>0</v>
      </c>
      <c r="Q40" s="1">
        <v>1</v>
      </c>
      <c r="R40" s="2">
        <v>1.3617278360175928</v>
      </c>
      <c r="S40" s="1">
        <v>120</v>
      </c>
      <c r="T40">
        <v>4676.0410000000002</v>
      </c>
      <c r="U40" t="str">
        <f t="shared" si="0"/>
        <v>series_b</v>
      </c>
      <c r="V40" s="1">
        <v>45885</v>
      </c>
    </row>
    <row r="41" spans="1:22" x14ac:dyDescent="0.15">
      <c r="A41" t="s">
        <v>60</v>
      </c>
      <c r="B41" s="1">
        <v>45821</v>
      </c>
      <c r="C41" s="4">
        <v>4.597222222222222E-2</v>
      </c>
      <c r="D41" s="4">
        <v>0.98</v>
      </c>
      <c r="E41" s="4">
        <v>13.69</v>
      </c>
      <c r="F41" t="s">
        <v>73</v>
      </c>
      <c r="G41" t="s">
        <v>10</v>
      </c>
      <c r="H41" t="s">
        <v>72</v>
      </c>
      <c r="I41">
        <v>22</v>
      </c>
      <c r="K41" t="s">
        <v>62</v>
      </c>
      <c r="L41" t="s">
        <v>58</v>
      </c>
      <c r="M41" s="1">
        <v>45820</v>
      </c>
      <c r="N41" s="3">
        <v>45820</v>
      </c>
      <c r="O41" s="2">
        <v>0.58230000000000004</v>
      </c>
      <c r="P41" s="1">
        <v>0</v>
      </c>
      <c r="Q41" s="1">
        <v>1</v>
      </c>
      <c r="R41" s="2">
        <v>1.3424226808222062</v>
      </c>
      <c r="S41" s="1">
        <v>40</v>
      </c>
      <c r="T41">
        <v>3972.0970000000002</v>
      </c>
      <c r="U41" t="str">
        <f t="shared" si="0"/>
        <v>series_a</v>
      </c>
      <c r="V41" s="1">
        <v>45885</v>
      </c>
    </row>
    <row r="42" spans="1:22" x14ac:dyDescent="0.15">
      <c r="A42" t="s">
        <v>192</v>
      </c>
      <c r="B42" s="1">
        <v>45841</v>
      </c>
      <c r="C42" s="4">
        <v>0.10761574074074073</v>
      </c>
      <c r="D42" s="4">
        <v>0.94</v>
      </c>
      <c r="E42" s="4">
        <v>9.3800000000000008</v>
      </c>
      <c r="F42" t="s">
        <v>194</v>
      </c>
      <c r="G42" t="s">
        <v>2</v>
      </c>
      <c r="H42" t="s">
        <v>193</v>
      </c>
      <c r="I42">
        <v>20</v>
      </c>
      <c r="K42" t="s">
        <v>62</v>
      </c>
      <c r="L42" t="s">
        <v>190</v>
      </c>
      <c r="M42" s="1">
        <v>45840</v>
      </c>
      <c r="N42" s="3">
        <v>45840</v>
      </c>
      <c r="O42" s="2">
        <v>0.83550000000000002</v>
      </c>
      <c r="P42" s="1">
        <v>1</v>
      </c>
      <c r="Q42" s="1">
        <v>0</v>
      </c>
      <c r="R42" s="2">
        <v>1.3010299956639813</v>
      </c>
      <c r="S42" s="1">
        <v>110</v>
      </c>
      <c r="T42">
        <v>9298.8469999999998</v>
      </c>
      <c r="U42" t="str">
        <f t="shared" si="0"/>
        <v>series_a</v>
      </c>
      <c r="V42" s="1">
        <v>45885</v>
      </c>
    </row>
    <row r="43" spans="1:22" x14ac:dyDescent="0.15">
      <c r="A43" t="s">
        <v>97</v>
      </c>
      <c r="B43" s="1">
        <v>45827</v>
      </c>
      <c r="C43" s="4">
        <v>0.13813657407407406</v>
      </c>
      <c r="D43" s="4">
        <v>0.97</v>
      </c>
      <c r="E43" s="4">
        <v>10.96</v>
      </c>
      <c r="F43" t="s">
        <v>102</v>
      </c>
      <c r="G43" t="s">
        <v>2</v>
      </c>
      <c r="H43" t="s">
        <v>101</v>
      </c>
      <c r="I43">
        <v>20</v>
      </c>
      <c r="K43" t="s">
        <v>62</v>
      </c>
      <c r="L43" t="s">
        <v>94</v>
      </c>
      <c r="M43" s="1">
        <v>45826</v>
      </c>
      <c r="N43" s="3">
        <v>45826</v>
      </c>
      <c r="O43" s="2">
        <v>0.74270000000000003</v>
      </c>
      <c r="P43" s="1">
        <v>1</v>
      </c>
      <c r="Q43" s="1">
        <v>0</v>
      </c>
      <c r="R43" s="2">
        <v>1.3010299956639813</v>
      </c>
      <c r="S43" s="1">
        <v>53</v>
      </c>
      <c r="T43">
        <v>11935.294</v>
      </c>
      <c r="U43" t="str">
        <f t="shared" si="0"/>
        <v>series_a</v>
      </c>
      <c r="V43" s="1">
        <v>45885</v>
      </c>
    </row>
    <row r="44" spans="1:22" x14ac:dyDescent="0.15">
      <c r="A44" t="s">
        <v>60</v>
      </c>
      <c r="B44" s="1">
        <v>45821</v>
      </c>
      <c r="C44" s="4">
        <v>0.14597222222222223</v>
      </c>
      <c r="D44" s="4">
        <v>0.99</v>
      </c>
      <c r="E44" s="4">
        <v>13.48</v>
      </c>
      <c r="F44" t="s">
        <v>64</v>
      </c>
      <c r="G44" t="s">
        <v>10</v>
      </c>
      <c r="H44" t="s">
        <v>63</v>
      </c>
      <c r="I44">
        <v>20</v>
      </c>
      <c r="K44" t="s">
        <v>62</v>
      </c>
      <c r="L44" t="s">
        <v>58</v>
      </c>
      <c r="M44" s="1">
        <v>45820</v>
      </c>
      <c r="N44" s="3">
        <v>45820</v>
      </c>
      <c r="O44" s="2">
        <v>0.59460000000000002</v>
      </c>
      <c r="P44" s="1">
        <v>0</v>
      </c>
      <c r="Q44" s="1">
        <v>1</v>
      </c>
      <c r="R44" s="2">
        <v>1.3010299956639813</v>
      </c>
      <c r="S44" s="1">
        <v>34</v>
      </c>
      <c r="T44">
        <v>12612.082</v>
      </c>
      <c r="U44" t="str">
        <f t="shared" si="0"/>
        <v>series_a</v>
      </c>
      <c r="V44" s="1">
        <v>45885</v>
      </c>
    </row>
    <row r="45" spans="1:22" x14ac:dyDescent="0.15">
      <c r="A45" t="s">
        <v>307</v>
      </c>
      <c r="B45" s="1">
        <v>45868</v>
      </c>
      <c r="C45" s="4">
        <v>7.4282407407407408E-2</v>
      </c>
      <c r="D45" s="4">
        <v>0.99</v>
      </c>
      <c r="E45" s="4">
        <v>13.32</v>
      </c>
      <c r="F45" t="s">
        <v>309</v>
      </c>
      <c r="G45" t="s">
        <v>10</v>
      </c>
      <c r="H45" t="s">
        <v>308</v>
      </c>
      <c r="I45">
        <v>18.399999999999999</v>
      </c>
      <c r="K45" t="s">
        <v>62</v>
      </c>
      <c r="L45" t="s">
        <v>304</v>
      </c>
      <c r="M45" s="1">
        <v>45867</v>
      </c>
      <c r="N45" s="3">
        <v>45867</v>
      </c>
      <c r="O45" s="2">
        <v>0.60399999999999998</v>
      </c>
      <c r="P45" s="1">
        <v>0</v>
      </c>
      <c r="Q45" s="1">
        <v>1</v>
      </c>
      <c r="R45" s="2">
        <v>1.2648178230095364</v>
      </c>
      <c r="S45" s="1">
        <v>162</v>
      </c>
      <c r="T45">
        <v>6418.0339999999997</v>
      </c>
      <c r="U45" t="str">
        <f t="shared" si="0"/>
        <v>series_a</v>
      </c>
      <c r="V45" s="1">
        <v>45885</v>
      </c>
    </row>
    <row r="46" spans="1:22" x14ac:dyDescent="0.15">
      <c r="A46" t="s">
        <v>270</v>
      </c>
      <c r="B46" s="1">
        <v>45860</v>
      </c>
      <c r="C46" s="4">
        <v>0.1290162037037037</v>
      </c>
      <c r="D46" s="4">
        <v>0.97</v>
      </c>
      <c r="E46" s="4">
        <v>13.05</v>
      </c>
      <c r="F46" t="s">
        <v>269</v>
      </c>
      <c r="G46" t="s">
        <v>10</v>
      </c>
      <c r="H46" t="s">
        <v>268</v>
      </c>
      <c r="I46">
        <v>18</v>
      </c>
      <c r="K46" t="s">
        <v>62</v>
      </c>
      <c r="L46" t="s">
        <v>267</v>
      </c>
      <c r="M46" s="1">
        <v>45859</v>
      </c>
      <c r="N46" s="3">
        <v>45859</v>
      </c>
      <c r="O46" s="2">
        <v>0.61990000000000001</v>
      </c>
      <c r="P46" s="1">
        <v>0</v>
      </c>
      <c r="Q46" s="1">
        <v>1</v>
      </c>
      <c r="R46" s="2">
        <v>1.255272505103306</v>
      </c>
      <c r="S46" s="1">
        <v>146</v>
      </c>
      <c r="T46">
        <v>11147.521000000001</v>
      </c>
      <c r="U46" t="str">
        <f t="shared" si="0"/>
        <v>series_a</v>
      </c>
      <c r="V46" s="1">
        <v>45885</v>
      </c>
    </row>
    <row r="47" spans="1:22" x14ac:dyDescent="0.15">
      <c r="A47" t="s">
        <v>97</v>
      </c>
      <c r="B47" s="1">
        <v>45827</v>
      </c>
      <c r="C47" s="4">
        <v>0.14100694444444445</v>
      </c>
      <c r="D47" s="4">
        <v>0.98</v>
      </c>
      <c r="E47" s="4">
        <v>9.68</v>
      </c>
      <c r="F47" t="s">
        <v>100</v>
      </c>
      <c r="G47" t="s">
        <v>10</v>
      </c>
      <c r="H47" t="s">
        <v>99</v>
      </c>
      <c r="I47">
        <v>18</v>
      </c>
      <c r="K47" t="s">
        <v>62</v>
      </c>
      <c r="L47" t="s">
        <v>94</v>
      </c>
      <c r="M47" s="1">
        <v>45826</v>
      </c>
      <c r="N47" s="3">
        <v>45826</v>
      </c>
      <c r="O47" s="2">
        <v>0.81789999999999996</v>
      </c>
      <c r="P47" s="1">
        <v>0</v>
      </c>
      <c r="Q47" s="1">
        <v>1</v>
      </c>
      <c r="R47" s="2">
        <v>1.255272505103306</v>
      </c>
      <c r="S47" s="1">
        <v>52</v>
      </c>
      <c r="T47">
        <v>12183.075000000001</v>
      </c>
      <c r="U47" t="str">
        <f t="shared" si="0"/>
        <v>series_a</v>
      </c>
      <c r="V47" s="1">
        <v>45885</v>
      </c>
    </row>
    <row r="48" spans="1:22" x14ac:dyDescent="0.15">
      <c r="A48" t="s">
        <v>200</v>
      </c>
      <c r="B48" s="1">
        <v>45841</v>
      </c>
      <c r="C48" s="4">
        <v>0.12263888888888889</v>
      </c>
      <c r="D48" s="4">
        <v>0.99</v>
      </c>
      <c r="E48" s="4">
        <v>11.3</v>
      </c>
      <c r="F48" t="s">
        <v>203</v>
      </c>
      <c r="G48" t="s">
        <v>2</v>
      </c>
      <c r="H48" t="s">
        <v>202</v>
      </c>
      <c r="I48">
        <v>17</v>
      </c>
      <c r="K48" t="s">
        <v>62</v>
      </c>
      <c r="L48" t="s">
        <v>197</v>
      </c>
      <c r="M48" s="1">
        <v>45841</v>
      </c>
      <c r="N48" s="3">
        <v>45841</v>
      </c>
      <c r="O48" s="2">
        <v>0.72270000000000001</v>
      </c>
      <c r="P48" s="1">
        <v>1</v>
      </c>
      <c r="Q48" s="1">
        <v>0</v>
      </c>
      <c r="R48" s="2">
        <v>1.2304489213782739</v>
      </c>
      <c r="S48" s="1">
        <v>115</v>
      </c>
      <c r="T48">
        <v>10596.347</v>
      </c>
      <c r="U48" t="str">
        <f t="shared" si="0"/>
        <v>series_a</v>
      </c>
      <c r="V48" s="1">
        <v>45885</v>
      </c>
    </row>
    <row r="49" spans="1:22" x14ac:dyDescent="0.15">
      <c r="A49" t="s">
        <v>328</v>
      </c>
      <c r="B49" s="1">
        <v>45874</v>
      </c>
      <c r="C49" s="4">
        <v>0.13160879629629629</v>
      </c>
      <c r="D49" s="4">
        <v>0.98</v>
      </c>
      <c r="E49" s="4">
        <v>16.64</v>
      </c>
      <c r="F49" t="s">
        <v>332</v>
      </c>
      <c r="G49" t="s">
        <v>10</v>
      </c>
      <c r="H49" t="s">
        <v>331</v>
      </c>
      <c r="I49">
        <v>16.100000000000001</v>
      </c>
      <c r="K49" t="s">
        <v>62</v>
      </c>
      <c r="L49" t="s">
        <v>326</v>
      </c>
      <c r="M49" s="1">
        <v>45873</v>
      </c>
      <c r="N49" s="3">
        <v>45873</v>
      </c>
      <c r="O49" s="2">
        <v>0.40889999999999999</v>
      </c>
      <c r="P49" s="1">
        <v>0</v>
      </c>
      <c r="Q49" s="1">
        <v>1</v>
      </c>
      <c r="R49" s="2">
        <v>1.2068258760318498</v>
      </c>
      <c r="S49" s="1">
        <v>174</v>
      </c>
      <c r="T49">
        <v>11371.411</v>
      </c>
      <c r="U49" t="str">
        <f t="shared" si="0"/>
        <v>series_a</v>
      </c>
      <c r="V49" s="1">
        <v>45885</v>
      </c>
    </row>
    <row r="50" spans="1:22" x14ac:dyDescent="0.15">
      <c r="A50" t="s">
        <v>143</v>
      </c>
      <c r="B50" s="1">
        <v>45833</v>
      </c>
      <c r="C50" s="4">
        <v>0.12802083333333333</v>
      </c>
      <c r="D50" s="4">
        <v>0.97</v>
      </c>
      <c r="E50" s="4">
        <v>16.489999999999998</v>
      </c>
      <c r="F50" t="s">
        <v>148</v>
      </c>
      <c r="G50" t="s">
        <v>10</v>
      </c>
      <c r="H50" t="s">
        <v>147</v>
      </c>
      <c r="I50">
        <v>16</v>
      </c>
      <c r="K50" t="s">
        <v>62</v>
      </c>
      <c r="L50" t="s">
        <v>141</v>
      </c>
      <c r="M50" s="1">
        <v>45832</v>
      </c>
      <c r="N50" s="3">
        <v>45832</v>
      </c>
      <c r="O50" s="2">
        <v>0.41770000000000002</v>
      </c>
      <c r="P50" s="1">
        <v>0</v>
      </c>
      <c r="Q50" s="1">
        <v>1</v>
      </c>
      <c r="R50" s="2">
        <v>1.2041199826559248</v>
      </c>
      <c r="S50" s="1">
        <v>80</v>
      </c>
      <c r="T50">
        <v>11061.615</v>
      </c>
      <c r="U50" t="str">
        <f t="shared" si="0"/>
        <v>series_a</v>
      </c>
      <c r="V50" s="1">
        <v>45885</v>
      </c>
    </row>
    <row r="51" spans="1:22" x14ac:dyDescent="0.15">
      <c r="A51" t="s">
        <v>276</v>
      </c>
      <c r="B51" s="1">
        <v>45861</v>
      </c>
      <c r="C51" s="4">
        <v>0.11877314814814814</v>
      </c>
      <c r="D51" s="4">
        <v>0.97</v>
      </c>
      <c r="E51" s="4">
        <v>9.32</v>
      </c>
      <c r="F51" t="s">
        <v>275</v>
      </c>
      <c r="G51" t="s">
        <v>10</v>
      </c>
      <c r="H51" t="s">
        <v>274</v>
      </c>
      <c r="I51">
        <v>15</v>
      </c>
      <c r="K51" t="s">
        <v>62</v>
      </c>
      <c r="L51" t="s">
        <v>273</v>
      </c>
      <c r="M51" s="1">
        <v>45860</v>
      </c>
      <c r="N51" s="3">
        <v>45860</v>
      </c>
      <c r="O51" s="2">
        <v>0.83899999999999997</v>
      </c>
      <c r="P51" s="1">
        <v>0</v>
      </c>
      <c r="Q51" s="1">
        <v>1</v>
      </c>
      <c r="R51" s="2">
        <v>1.1760912590556813</v>
      </c>
      <c r="S51" s="1">
        <v>148</v>
      </c>
      <c r="T51">
        <v>10262.671</v>
      </c>
      <c r="U51" t="str">
        <f t="shared" si="0"/>
        <v>series_a</v>
      </c>
      <c r="V51" s="1">
        <v>45885</v>
      </c>
    </row>
    <row r="52" spans="1:22" x14ac:dyDescent="0.15">
      <c r="A52" t="s">
        <v>143</v>
      </c>
      <c r="B52" s="1">
        <v>45833</v>
      </c>
      <c r="C52" s="4">
        <v>0.11795138888888888</v>
      </c>
      <c r="D52" s="4">
        <v>0.98</v>
      </c>
      <c r="E52" s="4">
        <v>9.17</v>
      </c>
      <c r="F52" t="s">
        <v>151</v>
      </c>
      <c r="G52" t="s">
        <v>10</v>
      </c>
      <c r="H52" t="s">
        <v>150</v>
      </c>
      <c r="I52">
        <v>15</v>
      </c>
      <c r="K52" t="s">
        <v>62</v>
      </c>
      <c r="L52" t="s">
        <v>141</v>
      </c>
      <c r="M52" s="1">
        <v>45832</v>
      </c>
      <c r="N52" s="3">
        <v>45832</v>
      </c>
      <c r="O52" s="2">
        <v>0.8478</v>
      </c>
      <c r="P52" s="1">
        <v>0</v>
      </c>
      <c r="Q52" s="1">
        <v>1</v>
      </c>
      <c r="R52" s="2">
        <v>1.1760912590556813</v>
      </c>
      <c r="S52" s="1">
        <v>82</v>
      </c>
      <c r="T52">
        <v>10191.513999999999</v>
      </c>
      <c r="U52" t="str">
        <f t="shared" si="0"/>
        <v>series_a</v>
      </c>
      <c r="V52" s="1">
        <v>45885</v>
      </c>
    </row>
    <row r="53" spans="1:22" x14ac:dyDescent="0.15">
      <c r="A53" t="s">
        <v>119</v>
      </c>
      <c r="B53" s="1">
        <v>45829</v>
      </c>
      <c r="C53" s="4">
        <v>0.13122685185185184</v>
      </c>
      <c r="D53" s="4">
        <v>0.99</v>
      </c>
      <c r="E53" s="4">
        <v>10.17</v>
      </c>
      <c r="F53" t="s">
        <v>123</v>
      </c>
      <c r="G53" t="s">
        <v>10</v>
      </c>
      <c r="H53" t="s">
        <v>122</v>
      </c>
      <c r="I53">
        <v>15</v>
      </c>
      <c r="K53" t="s">
        <v>83</v>
      </c>
      <c r="L53" t="s">
        <v>117</v>
      </c>
      <c r="M53" s="1">
        <v>45828</v>
      </c>
      <c r="N53" s="3">
        <v>45828</v>
      </c>
      <c r="O53" s="2">
        <v>0.78910000000000002</v>
      </c>
      <c r="P53" s="1">
        <v>0</v>
      </c>
      <c r="Q53" s="1">
        <v>1</v>
      </c>
      <c r="R53" s="2">
        <v>1.1760912590556813</v>
      </c>
      <c r="S53" s="1">
        <v>65</v>
      </c>
      <c r="T53">
        <v>11338.950999999999</v>
      </c>
      <c r="U53" t="str">
        <f t="shared" si="0"/>
        <v>seed</v>
      </c>
      <c r="V53" s="1">
        <v>45885</v>
      </c>
    </row>
    <row r="54" spans="1:22" x14ac:dyDescent="0.15">
      <c r="A54" t="s">
        <v>307</v>
      </c>
      <c r="B54" s="1">
        <v>45868</v>
      </c>
      <c r="C54" s="4">
        <v>8.8877314814814812E-2</v>
      </c>
      <c r="D54" s="4">
        <v>0.98</v>
      </c>
      <c r="E54" s="4">
        <v>13.28</v>
      </c>
      <c r="F54" t="s">
        <v>306</v>
      </c>
      <c r="G54" t="s">
        <v>10</v>
      </c>
      <c r="H54" t="s">
        <v>305</v>
      </c>
      <c r="I54">
        <v>12</v>
      </c>
      <c r="K54" t="s">
        <v>62</v>
      </c>
      <c r="L54" t="s">
        <v>304</v>
      </c>
      <c r="M54" s="1">
        <v>45867</v>
      </c>
      <c r="N54" s="3">
        <v>45867</v>
      </c>
      <c r="O54" s="2">
        <v>0.60629999999999995</v>
      </c>
      <c r="P54" s="1">
        <v>0</v>
      </c>
      <c r="Q54" s="1">
        <v>1</v>
      </c>
      <c r="R54" s="2">
        <v>1.0791812460476249</v>
      </c>
      <c r="S54" s="1">
        <v>161</v>
      </c>
      <c r="T54">
        <v>7679.5519999999997</v>
      </c>
      <c r="U54" t="str">
        <f t="shared" si="0"/>
        <v>series_a</v>
      </c>
      <c r="V54" s="1">
        <v>45885</v>
      </c>
    </row>
    <row r="55" spans="1:22" x14ac:dyDescent="0.15">
      <c r="A55" t="s">
        <v>285</v>
      </c>
      <c r="B55" s="1">
        <v>45862</v>
      </c>
      <c r="C55" s="4">
        <v>9.0543981481481475E-2</v>
      </c>
      <c r="D55" s="4">
        <v>0.98</v>
      </c>
      <c r="E55" s="4">
        <v>15.91</v>
      </c>
      <c r="F55" t="s">
        <v>284</v>
      </c>
      <c r="G55" t="s">
        <v>10</v>
      </c>
      <c r="H55" t="s">
        <v>283</v>
      </c>
      <c r="I55">
        <v>11.4</v>
      </c>
      <c r="K55" t="s">
        <v>62</v>
      </c>
      <c r="L55" t="s">
        <v>282</v>
      </c>
      <c r="M55" s="1">
        <v>45861</v>
      </c>
      <c r="N55" s="3">
        <v>45861</v>
      </c>
      <c r="O55" s="2">
        <v>0.45179999999999998</v>
      </c>
      <c r="P55" s="1">
        <v>0</v>
      </c>
      <c r="Q55" s="1">
        <v>1</v>
      </c>
      <c r="R55" s="2">
        <v>1.0569048513364727</v>
      </c>
      <c r="S55" s="1">
        <v>152</v>
      </c>
      <c r="T55">
        <v>7823.902</v>
      </c>
      <c r="U55" t="str">
        <f t="shared" si="0"/>
        <v>series_a</v>
      </c>
      <c r="V55" s="1">
        <v>45885</v>
      </c>
    </row>
    <row r="56" spans="1:22" x14ac:dyDescent="0.15">
      <c r="A56" t="s">
        <v>404</v>
      </c>
      <c r="B56" s="1">
        <v>45891</v>
      </c>
      <c r="C56" s="4">
        <v>4.5034722222222219E-2</v>
      </c>
      <c r="D56" s="4">
        <v>0.97</v>
      </c>
      <c r="E56" s="4">
        <v>7.34</v>
      </c>
      <c r="F56" t="s">
        <v>409</v>
      </c>
      <c r="G56" t="s">
        <v>2</v>
      </c>
      <c r="H56" t="s">
        <v>408</v>
      </c>
      <c r="I56">
        <v>10.7</v>
      </c>
      <c r="K56" t="s">
        <v>83</v>
      </c>
      <c r="L56" t="s">
        <v>402</v>
      </c>
      <c r="M56" s="1">
        <v>45890</v>
      </c>
      <c r="N56" s="3">
        <v>45890</v>
      </c>
      <c r="O56" s="2">
        <v>0.95530000000000004</v>
      </c>
      <c r="P56" s="1">
        <v>1</v>
      </c>
      <c r="Q56" s="1">
        <v>0</v>
      </c>
      <c r="R56" s="2">
        <v>1.0293837776852097</v>
      </c>
      <c r="S56" s="1">
        <v>216</v>
      </c>
      <c r="T56">
        <v>3891.056</v>
      </c>
      <c r="U56" t="str">
        <f t="shared" si="0"/>
        <v>seed</v>
      </c>
      <c r="V56" s="1">
        <v>45898</v>
      </c>
    </row>
    <row r="57" spans="1:22" x14ac:dyDescent="0.15">
      <c r="A57" t="s">
        <v>303</v>
      </c>
      <c r="B57" s="1">
        <v>45866</v>
      </c>
      <c r="C57" s="4">
        <v>8.6921296296296302E-2</v>
      </c>
      <c r="D57" s="4">
        <v>0.98</v>
      </c>
      <c r="E57" s="4">
        <v>10.71</v>
      </c>
      <c r="F57" t="s">
        <v>302</v>
      </c>
      <c r="G57" t="s">
        <v>10</v>
      </c>
      <c r="H57" t="s">
        <v>301</v>
      </c>
      <c r="I57">
        <v>10</v>
      </c>
      <c r="K57" t="s">
        <v>83</v>
      </c>
      <c r="L57" t="s">
        <v>300</v>
      </c>
      <c r="M57" s="1">
        <v>45866</v>
      </c>
      <c r="N57" s="3">
        <v>45866</v>
      </c>
      <c r="O57" s="2">
        <v>0.75729999999999997</v>
      </c>
      <c r="P57" s="1">
        <v>0</v>
      </c>
      <c r="Q57" s="1">
        <v>1</v>
      </c>
      <c r="R57" s="2">
        <v>1</v>
      </c>
      <c r="S57" s="1">
        <v>160</v>
      </c>
      <c r="T57">
        <v>7510.7560000000003</v>
      </c>
      <c r="U57" t="str">
        <f t="shared" si="0"/>
        <v>seed</v>
      </c>
      <c r="V57" s="1">
        <v>45885</v>
      </c>
    </row>
    <row r="58" spans="1:22" x14ac:dyDescent="0.15">
      <c r="A58" t="s">
        <v>276</v>
      </c>
      <c r="B58" s="1">
        <v>45861</v>
      </c>
      <c r="C58" s="4">
        <v>0.11487268518518519</v>
      </c>
      <c r="D58" s="4">
        <v>0.97</v>
      </c>
      <c r="E58" s="4">
        <v>14.11</v>
      </c>
      <c r="F58" t="s">
        <v>278</v>
      </c>
      <c r="G58" t="s">
        <v>10</v>
      </c>
      <c r="H58" t="s">
        <v>277</v>
      </c>
      <c r="I58">
        <v>9</v>
      </c>
      <c r="K58" t="s">
        <v>83</v>
      </c>
      <c r="L58" t="s">
        <v>273</v>
      </c>
      <c r="M58" s="1">
        <v>45860</v>
      </c>
      <c r="N58" s="3">
        <v>45860</v>
      </c>
      <c r="O58" s="2">
        <v>0.55759999999999998</v>
      </c>
      <c r="P58" s="1">
        <v>0</v>
      </c>
      <c r="Q58" s="1">
        <v>1</v>
      </c>
      <c r="R58" s="2">
        <v>0.95424250943932487</v>
      </c>
      <c r="S58" s="1">
        <v>149</v>
      </c>
      <c r="T58">
        <v>9925.5759999999991</v>
      </c>
      <c r="U58" t="str">
        <f t="shared" si="0"/>
        <v>seed</v>
      </c>
      <c r="V58" s="1">
        <v>45885</v>
      </c>
    </row>
    <row r="59" spans="1:22" x14ac:dyDescent="0.15">
      <c r="A59" t="s">
        <v>357</v>
      </c>
      <c r="B59" s="1">
        <v>45877</v>
      </c>
      <c r="C59" s="4">
        <v>0.12107638888888889</v>
      </c>
      <c r="D59" s="4">
        <v>0.98</v>
      </c>
      <c r="E59" s="4">
        <v>10.51</v>
      </c>
      <c r="F59" t="s">
        <v>359</v>
      </c>
      <c r="G59" t="s">
        <v>10</v>
      </c>
      <c r="H59" t="s">
        <v>358</v>
      </c>
      <c r="I59">
        <v>8.8000000000000007</v>
      </c>
      <c r="K59" t="s">
        <v>83</v>
      </c>
      <c r="L59" t="s">
        <v>355</v>
      </c>
      <c r="M59" s="1">
        <v>45877</v>
      </c>
      <c r="N59" s="3">
        <v>45877</v>
      </c>
      <c r="O59" s="2">
        <v>0.76910000000000001</v>
      </c>
      <c r="P59" s="1">
        <v>0</v>
      </c>
      <c r="Q59" s="1">
        <v>1</v>
      </c>
      <c r="R59" s="2">
        <v>0.94448267215016868</v>
      </c>
      <c r="S59" s="1">
        <v>188</v>
      </c>
      <c r="T59">
        <v>10461.477999999999</v>
      </c>
      <c r="U59" t="str">
        <f t="shared" si="0"/>
        <v>seed</v>
      </c>
      <c r="V59" s="1">
        <v>45885</v>
      </c>
    </row>
    <row r="60" spans="1:22" x14ac:dyDescent="0.15">
      <c r="A60" t="s">
        <v>386</v>
      </c>
      <c r="B60" s="1">
        <v>45888</v>
      </c>
      <c r="C60" s="4">
        <v>0.13005787037037037</v>
      </c>
      <c r="D60" s="4">
        <v>0.96</v>
      </c>
      <c r="E60" s="4">
        <v>12.69</v>
      </c>
      <c r="F60" t="s">
        <v>385</v>
      </c>
      <c r="G60" t="s">
        <v>2</v>
      </c>
      <c r="H60" t="s">
        <v>384</v>
      </c>
      <c r="I60">
        <v>8.6</v>
      </c>
      <c r="K60" t="s">
        <v>83</v>
      </c>
      <c r="L60" t="s">
        <v>383</v>
      </c>
      <c r="M60" s="1">
        <v>45888</v>
      </c>
      <c r="N60" s="3">
        <v>45888</v>
      </c>
      <c r="O60" s="2">
        <v>0.64100000000000001</v>
      </c>
      <c r="P60" s="1">
        <v>1</v>
      </c>
      <c r="Q60" s="1">
        <v>0</v>
      </c>
      <c r="R60" s="2">
        <v>0.93449845124356767</v>
      </c>
      <c r="S60" s="1">
        <v>203</v>
      </c>
      <c r="T60">
        <v>11237.114</v>
      </c>
      <c r="U60" t="str">
        <f t="shared" si="0"/>
        <v>seed</v>
      </c>
      <c r="V60" s="1">
        <v>45898</v>
      </c>
    </row>
    <row r="61" spans="1:22" x14ac:dyDescent="0.15">
      <c r="A61" t="s">
        <v>247</v>
      </c>
      <c r="B61" s="1">
        <v>45855</v>
      </c>
      <c r="C61" s="4">
        <v>0.10907407407407407</v>
      </c>
      <c r="D61" s="4">
        <v>0.95</v>
      </c>
      <c r="E61" s="4">
        <v>10.16</v>
      </c>
      <c r="F61" t="s">
        <v>246</v>
      </c>
      <c r="G61" t="s">
        <v>10</v>
      </c>
      <c r="H61" t="s">
        <v>245</v>
      </c>
      <c r="I61">
        <v>8</v>
      </c>
      <c r="K61" t="s">
        <v>83</v>
      </c>
      <c r="L61" t="s">
        <v>244</v>
      </c>
      <c r="M61" s="1">
        <v>45854</v>
      </c>
      <c r="N61" s="3">
        <v>45854</v>
      </c>
      <c r="O61" s="2">
        <v>0.78969999999999996</v>
      </c>
      <c r="P61" s="1">
        <v>0</v>
      </c>
      <c r="Q61" s="1">
        <v>1</v>
      </c>
      <c r="R61" s="2">
        <v>0.90308998699194354</v>
      </c>
      <c r="S61" s="1">
        <v>136</v>
      </c>
      <c r="T61">
        <v>9424.0740000000005</v>
      </c>
      <c r="U61" t="str">
        <f t="shared" si="0"/>
        <v>seed</v>
      </c>
      <c r="V61" s="1">
        <v>45885</v>
      </c>
    </row>
    <row r="62" spans="1:22" x14ac:dyDescent="0.15">
      <c r="A62" t="s">
        <v>231</v>
      </c>
      <c r="B62" s="1">
        <v>45852</v>
      </c>
      <c r="C62" s="4">
        <v>0.12656249999999999</v>
      </c>
      <c r="D62" s="4">
        <v>0.99</v>
      </c>
      <c r="E62" s="4">
        <v>13.58</v>
      </c>
      <c r="F62" t="s">
        <v>230</v>
      </c>
      <c r="G62" t="s">
        <v>10</v>
      </c>
      <c r="H62" t="s">
        <v>229</v>
      </c>
      <c r="I62">
        <v>7</v>
      </c>
      <c r="K62" t="s">
        <v>83</v>
      </c>
      <c r="L62" t="s">
        <v>228</v>
      </c>
      <c r="M62" s="1">
        <v>45852</v>
      </c>
      <c r="N62" s="3">
        <v>45852</v>
      </c>
      <c r="O62" s="2">
        <v>0.5887</v>
      </c>
      <c r="P62" s="1">
        <v>0</v>
      </c>
      <c r="Q62" s="1">
        <v>1</v>
      </c>
      <c r="R62" s="2">
        <v>0.84509804001425681</v>
      </c>
      <c r="S62" s="1">
        <v>128</v>
      </c>
      <c r="T62">
        <v>10935.565000000001</v>
      </c>
      <c r="U62" t="str">
        <f t="shared" si="0"/>
        <v>seed</v>
      </c>
      <c r="V62" s="1">
        <v>45885</v>
      </c>
    </row>
    <row r="63" spans="1:22" x14ac:dyDescent="0.15">
      <c r="A63" t="s">
        <v>119</v>
      </c>
      <c r="B63" s="1">
        <v>45829</v>
      </c>
      <c r="C63" s="4">
        <v>0.1162962962962963</v>
      </c>
      <c r="D63" s="4">
        <v>0.98</v>
      </c>
      <c r="E63" s="4">
        <v>11.36</v>
      </c>
      <c r="F63" t="s">
        <v>126</v>
      </c>
      <c r="G63" t="s">
        <v>10</v>
      </c>
      <c r="H63" t="s">
        <v>125</v>
      </c>
      <c r="I63">
        <v>7</v>
      </c>
      <c r="K63" t="s">
        <v>83</v>
      </c>
      <c r="L63" t="s">
        <v>117</v>
      </c>
      <c r="M63" s="1">
        <v>45828</v>
      </c>
      <c r="N63" s="3">
        <v>45828</v>
      </c>
      <c r="O63" s="2">
        <v>0.71919999999999995</v>
      </c>
      <c r="P63" s="1">
        <v>0</v>
      </c>
      <c r="Q63" s="1">
        <v>1</v>
      </c>
      <c r="R63" s="2">
        <v>0.84509804001425681</v>
      </c>
      <c r="S63" s="1">
        <v>67</v>
      </c>
      <c r="T63">
        <v>10048.174999999999</v>
      </c>
      <c r="U63" t="str">
        <f t="shared" si="0"/>
        <v>seed</v>
      </c>
      <c r="V63" s="1">
        <v>45885</v>
      </c>
    </row>
    <row r="64" spans="1:22" x14ac:dyDescent="0.15">
      <c r="A64" t="s">
        <v>86</v>
      </c>
      <c r="B64" s="1">
        <v>45826</v>
      </c>
      <c r="C64" s="4">
        <v>0.12946759259259261</v>
      </c>
      <c r="D64" s="4">
        <v>0.97</v>
      </c>
      <c r="E64" s="4">
        <v>11.53</v>
      </c>
      <c r="F64" t="s">
        <v>85</v>
      </c>
      <c r="G64" t="s">
        <v>2</v>
      </c>
      <c r="H64" t="s">
        <v>84</v>
      </c>
      <c r="I64">
        <v>5.8</v>
      </c>
      <c r="K64" t="s">
        <v>83</v>
      </c>
      <c r="L64" t="s">
        <v>82</v>
      </c>
      <c r="M64" s="1">
        <v>45825</v>
      </c>
      <c r="N64" s="3">
        <v>45825</v>
      </c>
      <c r="O64" s="2">
        <v>0.70920000000000005</v>
      </c>
      <c r="P64" s="1">
        <v>1</v>
      </c>
      <c r="Q64" s="1">
        <v>0</v>
      </c>
      <c r="R64" s="2">
        <v>0.76342799356293722</v>
      </c>
      <c r="S64" s="1">
        <v>45</v>
      </c>
      <c r="T64">
        <v>11186.621999999999</v>
      </c>
      <c r="U64" t="str">
        <f t="shared" si="0"/>
        <v>seed</v>
      </c>
      <c r="V64" s="1">
        <v>45885</v>
      </c>
    </row>
    <row r="65" spans="1:22" x14ac:dyDescent="0.15">
      <c r="A65" t="s">
        <v>250</v>
      </c>
      <c r="B65" s="1">
        <v>45856</v>
      </c>
      <c r="C65" s="4">
        <v>0.12357638888888889</v>
      </c>
      <c r="D65" s="4">
        <v>0.98</v>
      </c>
      <c r="E65" s="4">
        <v>14.8</v>
      </c>
      <c r="F65" t="s">
        <v>256</v>
      </c>
      <c r="G65" t="s">
        <v>10</v>
      </c>
      <c r="H65" t="s">
        <v>255</v>
      </c>
      <c r="I65">
        <v>4.2</v>
      </c>
      <c r="K65" t="s">
        <v>83</v>
      </c>
      <c r="L65" t="s">
        <v>248</v>
      </c>
      <c r="M65" s="1">
        <v>45855</v>
      </c>
      <c r="N65" s="3">
        <v>45855</v>
      </c>
      <c r="O65" s="2">
        <v>0.51700000000000002</v>
      </c>
      <c r="P65" s="1">
        <v>0</v>
      </c>
      <c r="Q65" s="1">
        <v>1</v>
      </c>
      <c r="R65" s="2">
        <v>0.62324929039790045</v>
      </c>
      <c r="S65" s="1">
        <v>141</v>
      </c>
      <c r="T65">
        <v>10677.293</v>
      </c>
      <c r="U65" t="str">
        <f t="shared" si="0"/>
        <v>seed</v>
      </c>
      <c r="V65" s="1">
        <v>45885</v>
      </c>
    </row>
    <row r="66" spans="1:22" x14ac:dyDescent="0.15">
      <c r="A66" t="s">
        <v>339</v>
      </c>
      <c r="B66" s="1">
        <v>45875</v>
      </c>
      <c r="C66" s="4">
        <v>0.12980324074074073</v>
      </c>
      <c r="D66" s="4">
        <v>0.94</v>
      </c>
      <c r="E66" s="4">
        <v>12.52</v>
      </c>
      <c r="F66" t="s">
        <v>342</v>
      </c>
      <c r="G66" t="s">
        <v>10</v>
      </c>
      <c r="H66" t="s">
        <v>341</v>
      </c>
      <c r="I66">
        <v>3</v>
      </c>
      <c r="K66" t="s">
        <v>83</v>
      </c>
      <c r="L66" t="s">
        <v>336</v>
      </c>
      <c r="M66" s="1">
        <v>45874</v>
      </c>
      <c r="N66" s="3">
        <v>45874</v>
      </c>
      <c r="O66" s="2">
        <v>0.65100000000000002</v>
      </c>
      <c r="P66" s="1">
        <v>0</v>
      </c>
      <c r="Q66" s="1">
        <v>1</v>
      </c>
      <c r="R66" s="2">
        <v>0.47712125471966244</v>
      </c>
      <c r="S66" s="1">
        <v>179</v>
      </c>
      <c r="T66">
        <v>11215.596</v>
      </c>
      <c r="U66" t="str">
        <f t="shared" ref="U66" si="1">IF(OR(K66="series_d", K66="series_e", K66="growth"),
   "series_d_or_later",
   K66)</f>
        <v>seed</v>
      </c>
      <c r="V66" s="1">
        <v>45885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maker</vt:lpstr>
      <vt:lpstr>All</vt:lpstr>
      <vt:lpstr>funding_all</vt:lpstr>
      <vt:lpstr>funding_no_outliers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Frost</dc:creator>
  <cp:lastModifiedBy>Ethan Frost</cp:lastModifiedBy>
  <dcterms:created xsi:type="dcterms:W3CDTF">2025-08-30T21:18:24Z</dcterms:created>
  <dcterms:modified xsi:type="dcterms:W3CDTF">2025-08-31T02:32:37Z</dcterms:modified>
</cp:coreProperties>
</file>