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than/Google Drive/IEEE/2017-2018/Micromouse/"/>
    </mc:Choice>
  </mc:AlternateContent>
  <bookViews>
    <workbookView xWindow="1420" yWindow="700" windowWidth="2560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13" i="1"/>
  <c r="C7" i="1"/>
  <c r="C2" i="1"/>
  <c r="C4" i="1"/>
</calcChain>
</file>

<file path=xl/sharedStrings.xml><?xml version="1.0" encoding="utf-8"?>
<sst xmlns="http://schemas.openxmlformats.org/spreadsheetml/2006/main" count="49" uniqueCount="49">
  <si>
    <t>Part</t>
  </si>
  <si>
    <t>Quantitiy</t>
  </si>
  <si>
    <t>Cost</t>
  </si>
  <si>
    <t>Link</t>
  </si>
  <si>
    <t>SHARP IR Short Range</t>
  </si>
  <si>
    <t>https://www.sparkfun.com/products/12728</t>
  </si>
  <si>
    <t>http://www.micromo.com/1717t003srieh2-4096.html#</t>
  </si>
  <si>
    <t>Faulhaber 1717 Motor &amp; Encoder</t>
  </si>
  <si>
    <t>http://www.mouser.com/ProductDetail/Molex/90130-1206/?qs=sGAEpiMZZMs%252bGHln7q6pm0%2fwBbUb7Po1CgHTug%2fy%252bYo%3d</t>
  </si>
  <si>
    <t xml:space="preserve">L293D Motor Controller </t>
  </si>
  <si>
    <t>https://www.adafruit.com/product/807</t>
  </si>
  <si>
    <t>Total</t>
  </si>
  <si>
    <t>Lipo</t>
  </si>
  <si>
    <t>Resources:</t>
  </si>
  <si>
    <t>https://pinout.xyz/pinout/pin3_gpio2</t>
  </si>
  <si>
    <t>https://learn.adafruit.com/adafruits-raspberry-pi-lesson-6-using-ssh</t>
  </si>
  <si>
    <t>https://diyhacking.com/raspberry-pi-robot/</t>
  </si>
  <si>
    <t>https://www.adafruit.com/product/2750</t>
  </si>
  <si>
    <t>https://www.adafruit.com/product/2940</t>
  </si>
  <si>
    <t>Feather (Arduino MC)</t>
  </si>
  <si>
    <t>https://www.adafruit.com/product/2795</t>
  </si>
  <si>
    <t>https://www.sparkfun.com/products/13685</t>
  </si>
  <si>
    <t>JST to male jumper</t>
  </si>
  <si>
    <t>Feather Headers</t>
  </si>
  <si>
    <t>SolidCore Hookup</t>
  </si>
  <si>
    <t>https://www.adafruit.com/product/1311</t>
  </si>
  <si>
    <t>6 Pin Motor Terminal (Male)</t>
  </si>
  <si>
    <t>https://www.sparkfun.com/products/11896</t>
  </si>
  <si>
    <t xml:space="preserve">10 Pin Header I/O </t>
  </si>
  <si>
    <t>3 Pin Header I/O</t>
  </si>
  <si>
    <t>https://www.sparkfun.com/products/13875</t>
  </si>
  <si>
    <t>IC Socket</t>
  </si>
  <si>
    <t>https://www.adafruit.com/product/2203</t>
  </si>
  <si>
    <t>https://learn.adafruit.com/adafruit-feather-32u4-adalogger/downloads</t>
  </si>
  <si>
    <t>Dimensions:</t>
  </si>
  <si>
    <t>CAD File:</t>
  </si>
  <si>
    <t>https://grabcad.com/library/ir-sensor</t>
  </si>
  <si>
    <t>Tech Ref:</t>
  </si>
  <si>
    <t>https://learn.adafruit.com/adafruit-feather-32u4-adalogger/pinouts</t>
  </si>
  <si>
    <t>Denotes Custom PCB components</t>
  </si>
  <si>
    <t>Kapton Tape</t>
  </si>
  <si>
    <t>https://www.adafruit.com/product/3057</t>
  </si>
  <si>
    <t>Feather Proto</t>
  </si>
  <si>
    <t>https://www.adafruit.com/product/2884</t>
  </si>
  <si>
    <t>Good helpful reference for custom PCB best case would be same footprint</t>
  </si>
  <si>
    <t>Feather Male Headers</t>
  </si>
  <si>
    <t>https://www.adafruit.com/product/3002</t>
  </si>
  <si>
    <t>Solder</t>
  </si>
  <si>
    <t>https://www.adafruit.com/product/1886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</si>
</sst>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0" fontId="1" fillId="0" borderId="1" xfId="0" applyFont="1" applyBorder="1"/>
    <xf numFmtId="6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6" fontId="0" fillId="2" borderId="0" xfId="0" applyNumberFormat="1" applyFill="1"/>
    <xf numFmtId="8" fontId="0" fillId="2" borderId="0" xfId="0" applyNumberFormat="1" applyFill="1"/>
    <xf numFmtId="0" fontId="0" fillId="0" borderId="0" xfId="0" applyFill="1"/>
    <xf numFmtId="6" fontId="0" fillId="0" borderId="0" xfId="0" applyNumberForma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afruit.com/product/27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A19" sqref="A19:XFD19"/>
    </sheetView>
  </sheetViews>
  <sheetFormatPr baseColWidth="10" defaultColWidth="19" defaultRowHeight="16" x14ac:dyDescent="0.2"/>
  <cols>
    <col min="1" max="1" width="27.83203125" bestFit="1" customWidth="1"/>
    <col min="2" max="2" width="8.6640625" bestFit="1" customWidth="1"/>
    <col min="3" max="3" width="8.33203125" bestFit="1" customWidth="1"/>
    <col min="4" max="4" width="48.33203125" bestFit="1" customWidth="1"/>
    <col min="6" max="6" width="10.5" customWidth="1"/>
    <col min="7" max="7" width="28.83203125" bestFit="1" customWidth="1"/>
    <col min="10" max="10" width="8.6640625" bestFit="1" customWidth="1"/>
  </cols>
  <sheetData>
    <row r="1" spans="1:11" ht="17" thickBo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1" ht="17" thickTop="1" x14ac:dyDescent="0.2">
      <c r="A2" t="s">
        <v>4</v>
      </c>
      <c r="B2">
        <v>2</v>
      </c>
      <c r="C2" s="1">
        <f>(13.95*2)</f>
        <v>27.9</v>
      </c>
      <c r="D2" t="s">
        <v>5</v>
      </c>
      <c r="E2" s="4" t="s">
        <v>35</v>
      </c>
      <c r="F2" t="s">
        <v>36</v>
      </c>
    </row>
    <row r="3" spans="1:11" x14ac:dyDescent="0.2">
      <c r="A3" t="s">
        <v>19</v>
      </c>
      <c r="B3">
        <v>1</v>
      </c>
      <c r="C3" s="1">
        <v>21.95</v>
      </c>
      <c r="D3" s="10" t="s">
        <v>20</v>
      </c>
      <c r="E3" s="4" t="s">
        <v>34</v>
      </c>
      <c r="F3" t="s">
        <v>33</v>
      </c>
      <c r="J3" t="s">
        <v>37</v>
      </c>
      <c r="K3" t="s">
        <v>38</v>
      </c>
    </row>
    <row r="4" spans="1:11" x14ac:dyDescent="0.2">
      <c r="A4" t="s">
        <v>7</v>
      </c>
      <c r="B4">
        <v>2</v>
      </c>
      <c r="C4" s="1">
        <f>(137.92*2)</f>
        <v>275.83999999999997</v>
      </c>
      <c r="D4" t="s">
        <v>6</v>
      </c>
    </row>
    <row r="5" spans="1:11" x14ac:dyDescent="0.2">
      <c r="A5" s="5" t="s">
        <v>26</v>
      </c>
      <c r="B5" s="5">
        <v>10</v>
      </c>
      <c r="C5" s="6">
        <v>11</v>
      </c>
      <c r="D5" s="5" t="s">
        <v>8</v>
      </c>
    </row>
    <row r="6" spans="1:11" x14ac:dyDescent="0.2">
      <c r="A6" s="5" t="s">
        <v>9</v>
      </c>
      <c r="B6" s="5">
        <v>2</v>
      </c>
      <c r="C6" s="7">
        <v>5.9</v>
      </c>
      <c r="D6" s="5" t="s">
        <v>10</v>
      </c>
    </row>
    <row r="7" spans="1:11" x14ac:dyDescent="0.2">
      <c r="A7" t="s">
        <v>12</v>
      </c>
      <c r="B7">
        <v>2</v>
      </c>
      <c r="C7" s="1">
        <f>(2*6.95)</f>
        <v>13.9</v>
      </c>
      <c r="D7" t="s">
        <v>17</v>
      </c>
    </row>
    <row r="8" spans="1:11" x14ac:dyDescent="0.2">
      <c r="A8" t="s">
        <v>23</v>
      </c>
      <c r="B8">
        <v>2</v>
      </c>
      <c r="C8" s="3">
        <v>3</v>
      </c>
      <c r="D8" t="s">
        <v>18</v>
      </c>
    </row>
    <row r="9" spans="1:11" x14ac:dyDescent="0.2">
      <c r="A9" t="s">
        <v>22</v>
      </c>
      <c r="B9">
        <v>4</v>
      </c>
      <c r="C9" s="3">
        <v>6</v>
      </c>
      <c r="D9" t="s">
        <v>21</v>
      </c>
      <c r="G9" s="5" t="s">
        <v>39</v>
      </c>
    </row>
    <row r="10" spans="1:11" x14ac:dyDescent="0.2">
      <c r="A10" t="s">
        <v>24</v>
      </c>
      <c r="B10">
        <v>1</v>
      </c>
      <c r="C10" s="3">
        <v>15.95</v>
      </c>
      <c r="D10" t="s">
        <v>25</v>
      </c>
    </row>
    <row r="11" spans="1:11" x14ac:dyDescent="0.2">
      <c r="A11" s="5" t="s">
        <v>28</v>
      </c>
      <c r="B11" s="5">
        <v>10</v>
      </c>
      <c r="C11" s="6">
        <v>5</v>
      </c>
      <c r="D11" s="5" t="s">
        <v>27</v>
      </c>
    </row>
    <row r="12" spans="1:11" x14ac:dyDescent="0.2">
      <c r="A12" s="5" t="s">
        <v>29</v>
      </c>
      <c r="B12" s="5">
        <v>10</v>
      </c>
      <c r="C12" s="6">
        <v>5</v>
      </c>
      <c r="D12" s="5" t="s">
        <v>30</v>
      </c>
    </row>
    <row r="13" spans="1:11" s="8" customFormat="1" x14ac:dyDescent="0.2">
      <c r="A13" s="5" t="s">
        <v>31</v>
      </c>
      <c r="B13" s="5">
        <v>3</v>
      </c>
      <c r="C13" s="6">
        <f>0.95*3</f>
        <v>2.8499999999999996</v>
      </c>
      <c r="D13" s="5" t="s">
        <v>32</v>
      </c>
    </row>
    <row r="14" spans="1:11" s="8" customFormat="1" x14ac:dyDescent="0.2">
      <c r="A14" s="8" t="s">
        <v>40</v>
      </c>
      <c r="B14" s="8">
        <v>1</v>
      </c>
      <c r="C14" s="9">
        <v>4.95</v>
      </c>
      <c r="D14" s="8" t="s">
        <v>41</v>
      </c>
    </row>
    <row r="15" spans="1:11" s="8" customFormat="1" x14ac:dyDescent="0.2">
      <c r="A15" s="5" t="s">
        <v>42</v>
      </c>
      <c r="B15" s="5">
        <v>1</v>
      </c>
      <c r="C15" s="6">
        <v>4.95</v>
      </c>
      <c r="D15" s="5" t="s">
        <v>43</v>
      </c>
      <c r="E15" s="8" t="s">
        <v>44</v>
      </c>
    </row>
    <row r="16" spans="1:11" s="8" customFormat="1" x14ac:dyDescent="0.2">
      <c r="A16" s="5" t="s">
        <v>45</v>
      </c>
      <c r="B16" s="5">
        <v>10</v>
      </c>
      <c r="C16" s="6">
        <v>5</v>
      </c>
      <c r="D16" s="5" t="s">
        <v>46</v>
      </c>
    </row>
    <row r="17" spans="1:4" s="8" customFormat="1" x14ac:dyDescent="0.2">
      <c r="A17" s="8" t="s">
        <v>47</v>
      </c>
      <c r="B17" s="8">
        <v>1</v>
      </c>
      <c r="C17" s="9">
        <v>5.95</v>
      </c>
      <c r="D17" s="8" t="s">
        <v>48</v>
      </c>
    </row>
    <row r="18" spans="1:4" s="8" customFormat="1" x14ac:dyDescent="0.2">
      <c r="C18" s="9"/>
    </row>
    <row r="19" spans="1:4" s="8" customFormat="1" x14ac:dyDescent="0.2">
      <c r="C19" s="9"/>
    </row>
    <row r="20" spans="1:4" x14ac:dyDescent="0.2">
      <c r="B20" s="4" t="s">
        <v>11</v>
      </c>
      <c r="C20" s="1">
        <f>SUM(C2:C19)</f>
        <v>415.13999999999987</v>
      </c>
    </row>
    <row r="23" spans="1:4" x14ac:dyDescent="0.2">
      <c r="A23" t="s">
        <v>13</v>
      </c>
    </row>
    <row r="24" spans="1:4" x14ac:dyDescent="0.2">
      <c r="B24" t="s">
        <v>14</v>
      </c>
    </row>
    <row r="25" spans="1:4" x14ac:dyDescent="0.2">
      <c r="B25" t="s">
        <v>15</v>
      </c>
    </row>
    <row r="26" spans="1:4" x14ac:dyDescent="0.2">
      <c r="B26" t="s">
        <v>16</v>
      </c>
    </row>
  </sheetData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Daniels</dc:creator>
  <cp:lastModifiedBy>Ethan Daniels</cp:lastModifiedBy>
  <dcterms:created xsi:type="dcterms:W3CDTF">2017-06-18T00:05:31Z</dcterms:created>
  <dcterms:modified xsi:type="dcterms:W3CDTF">2017-07-22T12:12:12Z</dcterms:modified>
</cp:coreProperties>
</file>