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Description" sheetId="2" r:id="rId5"/>
  </sheets>
  <definedNames>
    <definedName hidden="1" localSheetId="0" name="_xlnm._FilterDatabase">Data!$A$1:$BF$31</definedName>
  </definedNames>
  <calcPr/>
</workbook>
</file>

<file path=xl/sharedStrings.xml><?xml version="1.0" encoding="utf-8"?>
<sst xmlns="http://schemas.openxmlformats.org/spreadsheetml/2006/main" count="1531" uniqueCount="647">
  <si>
    <t>name</t>
  </si>
  <si>
    <t>summary</t>
  </si>
  <si>
    <t>gender</t>
  </si>
  <si>
    <t>age_bracket</t>
  </si>
  <si>
    <t>age_exact</t>
  </si>
  <si>
    <t>education</t>
  </si>
  <si>
    <t>org_name</t>
  </si>
  <si>
    <t>org_employees_bracket</t>
  </si>
  <si>
    <t>org_employees_exact</t>
  </si>
  <si>
    <t>sector</t>
  </si>
  <si>
    <t>industry</t>
  </si>
  <si>
    <t>wrongdoing_category</t>
  </si>
  <si>
    <t>wrongdoing_frequency</t>
  </si>
  <si>
    <t>wrongdoing_start_year</t>
  </si>
  <si>
    <t>wrongdoing_end_year</t>
  </si>
  <si>
    <t>wrongdoing_country</t>
  </si>
  <si>
    <t>initial_tip_year</t>
  </si>
  <si>
    <t>initial_tip_to</t>
  </si>
  <si>
    <t>final_tip_to</t>
  </si>
  <si>
    <t>whistleblower_internal</t>
  </si>
  <si>
    <t>internal_tipped_during_employment</t>
  </si>
  <si>
    <t>job_title</t>
  </si>
  <si>
    <t>years_discovery_to_initial_tip</t>
  </si>
  <si>
    <t>internal_whistleblower_seniority</t>
  </si>
  <si>
    <t>internal_whistleblower_tenure_years</t>
  </si>
  <si>
    <t>org_other_whistleblower_cases</t>
  </si>
  <si>
    <t>anonymity_sought</t>
  </si>
  <si>
    <t>anonymity_received</t>
  </si>
  <si>
    <t>anonymity_broken</t>
  </si>
  <si>
    <t>retaliated</t>
  </si>
  <si>
    <t>retaliation_forms</t>
  </si>
  <si>
    <t>whistleblower_complicit</t>
  </si>
  <si>
    <t>whistleblower_knowledge_of_wrongdoing</t>
  </si>
  <si>
    <t>whistleblower_career_impact</t>
  </si>
  <si>
    <t>moral_incentive</t>
  </si>
  <si>
    <t>moral_incentive_notes</t>
  </si>
  <si>
    <t>external_financial_incentive</t>
  </si>
  <si>
    <t>external_financial_incentive_notes</t>
  </si>
  <si>
    <t>internal_financial_incentive</t>
  </si>
  <si>
    <t>internal_financial_incentive_notes</t>
  </si>
  <si>
    <t>social_incentive</t>
  </si>
  <si>
    <t>social_incentive_notes</t>
  </si>
  <si>
    <t>grudge_incentive</t>
  </si>
  <si>
    <t>grudge_incentive_notes</t>
  </si>
  <si>
    <t>protection_incentive</t>
  </si>
  <si>
    <t>protection_incentive_notes</t>
  </si>
  <si>
    <t>other_possible_incentives</t>
  </si>
  <si>
    <t>other_possible_incentives_notes</t>
  </si>
  <si>
    <t>org_impact_disincentive</t>
  </si>
  <si>
    <t>org_impact_disincentive_notes</t>
  </si>
  <si>
    <t>retaliation_disincentive</t>
  </si>
  <si>
    <t>retaliation_disincentive_notes</t>
  </si>
  <si>
    <t>legal_disincentive</t>
  </si>
  <si>
    <t>legal_disincentive_notes</t>
  </si>
  <si>
    <t>social_disincentive</t>
  </si>
  <si>
    <t>social_disincentive_notes</t>
  </si>
  <si>
    <t>trust_in_action_disincentive</t>
  </si>
  <si>
    <t>trust_in_action_disincentive_notes</t>
  </si>
  <si>
    <t>David Lochridge</t>
  </si>
  <si>
    <t>In 2017, David Lochridge, internal director of marine operations, blew the whistle on extreme tourism company OceanGate for a safety violation.</t>
  </si>
  <si>
    <t>Man</t>
  </si>
  <si>
    <t>46-60</t>
  </si>
  <si>
    <t>OceanGate</t>
  </si>
  <si>
    <t>1-50</t>
  </si>
  <si>
    <t>For-profit</t>
  </si>
  <si>
    <t>Extreme tourism</t>
  </si>
  <si>
    <t>Safety violation</t>
  </si>
  <si>
    <t>Ongoing</t>
  </si>
  <si>
    <t xml:space="preserve">USA </t>
  </si>
  <si>
    <t>Internal</t>
  </si>
  <si>
    <t>External</t>
  </si>
  <si>
    <t>During employment</t>
  </si>
  <si>
    <t>Director of Marine Operations</t>
  </si>
  <si>
    <t>Executive</t>
  </si>
  <si>
    <t>Yes - before</t>
  </si>
  <si>
    <t>No</t>
  </si>
  <si>
    <t>Yes</t>
  </si>
  <si>
    <t>Unjust termination, Legal battle</t>
  </si>
  <si>
    <t>Complete</t>
  </si>
  <si>
    <t>Repeatedly raised concerns internally; others morally concerned; had previous interest in submarine safety (piloted rescue submarines).</t>
  </si>
  <si>
    <t>Only relevant external source might have been OSHA, but they don't award payouts to whistleblowers.</t>
  </si>
  <si>
    <t>Lochridge's contract stated he was solely responsible for safety.</t>
  </si>
  <si>
    <t xml:space="preserve">Possibly some social points to gain from the rest of the submarine community, but certainly seems to have been a bad move within OceanGate (hostile culture, bosses). </t>
  </si>
  <si>
    <t>Lochridge had already clashed with people internally, and had "saved Lochridge from himself" (literally, when piloting a submarine) before. Possible that internal clashes contributed to a grudge.</t>
  </si>
  <si>
    <t>Although OSHA offers protection, this tip started internally. It was clear that Rush had more money and influence than him (see articles), so Lochridge saw that he was likely always at a disadvantage.</t>
  </si>
  <si>
    <t>Obviously worked there/internal etc, but never talked about eg protecting colleagues or Rush.</t>
  </si>
  <si>
    <t xml:space="preserve">Rush eventually sued, and seems like Lochridge anticipated this (see extended profiles on Lochridge's whistleblowing process). </t>
  </si>
  <si>
    <t>Mentions in correspondence (in longer profiles) that he expected Rush's money and influence to be an advantage, likely would have known he'd be sued.</t>
  </si>
  <si>
    <t>Hostile company culture, very much anti safety; had already been clashing with higher-ups.</t>
  </si>
  <si>
    <t>Had repeatedly raised issues in the past, been ignored.</t>
  </si>
  <si>
    <t>Rick Bright</t>
  </si>
  <si>
    <t>In 2020, Rick Bright, BARDA director, blew the whistle on BARDA for false/harmful marketing.</t>
  </si>
  <si>
    <t>Postgraduate</t>
  </si>
  <si>
    <t>BARDA - US Department of Health and Human Services</t>
  </si>
  <si>
    <t>501-1,000</t>
  </si>
  <si>
    <t>Government</t>
  </si>
  <si>
    <t>Health</t>
  </si>
  <si>
    <t>False/harmful marketing</t>
  </si>
  <si>
    <t>USA</t>
  </si>
  <si>
    <t>Director, BARDA</t>
  </si>
  <si>
    <t>Transferred to lesser role</t>
  </si>
  <si>
    <t>Positively</t>
  </si>
  <si>
    <t>Blew the whistle in the face of authority, job security. Met early with Pete Navarro to get COVID efforts going sooner. Others vouch for general character.</t>
  </si>
  <si>
    <t>No external reward to be gained</t>
  </si>
  <si>
    <t>Certainly not beneficial for e.g. job prospects or security.</t>
  </si>
  <si>
    <t>No evidence that he thought he would have gained from this socially in any way.</t>
  </si>
  <si>
    <t>History of struggling with higher-ups, pharma executives. Possible grudge developed.</t>
  </si>
  <si>
    <t>Did eventually go through whistleblower protection channels, to protest being reassigned.</t>
  </si>
  <si>
    <t>Again obviously worked there, but never talked about worrying about colleagues etc. Had already been clashing with people within the organisation, so doubtful he was afraid of making his colleagues look bad.</t>
  </si>
  <si>
    <t>Bright would have anticipated this; had already been clashing with higher-ups and pharma execs, likely thought he would face pushback, especially when publicly speaking out against the President.</t>
  </si>
  <si>
    <t>Not clear in this case. Does seem to have thought he was legally in the right, given his whistleblower retaliation complaint later on.</t>
  </si>
  <si>
    <t>Quite literally going against the President's recommendations. Does not seem to have been seeking fame, or thinking he would get any from this case.</t>
  </si>
  <si>
    <t xml:space="preserve">Not clear how much action he thought would be taken on the basis of his complaint. </t>
  </si>
  <si>
    <t>John Barnett</t>
  </si>
  <si>
    <t>In 2012, John Barnett, an internal quality control manager, blew the whistle on aviation/aerospace company Boeing for safety violation.</t>
  </si>
  <si>
    <t>Less than undergraduate</t>
  </si>
  <si>
    <t>Boeing</t>
  </si>
  <si>
    <t>100,001+</t>
  </si>
  <si>
    <t>Aviation/aerospace</t>
  </si>
  <si>
    <t>Quality control manager</t>
  </si>
  <si>
    <t>Mid-level</t>
  </si>
  <si>
    <t>Yes - before, Yes - after</t>
  </si>
  <si>
    <t>Pay docked, Harassment</t>
  </si>
  <si>
    <t>Negatively</t>
  </si>
  <si>
    <t>Seems to genuinely care about air safety, and was very persistent; endured despite health consequences, having pay docked, etc.</t>
  </si>
  <si>
    <t>Much of the process was internal, or only involved getting protections (e.g. when looking for AIR21 protection, or going to OSHA). Eventually filed suit against Boeing, and would have stood to gain from that.</t>
  </si>
  <si>
    <t>Certainly not good for career - clear that the culture and higher-ups were hostile to safety concerns.</t>
  </si>
  <si>
    <t>Possible; seemed to dislike internal culture compared to Boeing's other manufacturing base in Washington. Very possible that ongoing whistleblowing was partly driven by a grudge against managers who reprimanded him etc.</t>
  </si>
  <si>
    <t>Made an AIR21 whistleblower protection complaint later.</t>
  </si>
  <si>
    <t>Does not seem to have been overly concerned about covering up for his colleagues or higher-ups, who he accused of inexperience, neglect, etc.</t>
  </si>
  <si>
    <t>Clear internal culture against speaking up. Likely gives enough of a hint in that sense.</t>
  </si>
  <si>
    <t>Barnett seems very in tune with aviation regulation and seems to have known he was legally in the right.</t>
  </si>
  <si>
    <t>Hostile internal culture, "reprimanded" by higher-ups, etc.</t>
  </si>
  <si>
    <t>Had spent a long time speaking out about issues, and had perceived hostile internal culture.</t>
  </si>
  <si>
    <t>Thomas Tamm</t>
  </si>
  <si>
    <t>In 2003, Thomas Tamm, an internal attorney, blew the whistle on the National Security Agency for surveillance/espionage.</t>
  </si>
  <si>
    <t>National Security Agency</t>
  </si>
  <si>
    <t>10,001-100,000</t>
  </si>
  <si>
    <t>Intelligence</t>
  </si>
  <si>
    <t>Surveillance/espionage</t>
  </si>
  <si>
    <t>After employment</t>
  </si>
  <si>
    <t>Attorney</t>
  </si>
  <si>
    <t>Partial</t>
  </si>
  <si>
    <t>Started by telling Senate judiciary committee, not "selling" the story etc as he could have. Others in the workplace were concerned or thought it was illegal, and turned a blind eye. Seems like moral concerns likely made Tamm unique in calling this out.</t>
  </si>
  <si>
    <t>Again, not selling the story, not reporting to an official channel.</t>
  </si>
  <si>
    <t>Mass unwarranted surveillance was a huge part of his job, so it's clearly bad for him and clearly would not sit well with higher-ups.</t>
  </si>
  <si>
    <t>No evidence that he thought he would have gained from this socially in any way. Started anonymously anyway.</t>
  </si>
  <si>
    <t>No evidence of a grudge. Even has family history in the intelligence community, making a grudge even less likely.</t>
  </si>
  <si>
    <t xml:space="preserve">Self-reports thinking he would "eventually" be found out (see PBS - this also seems like a reasonable thing to think, so it's believable). This is evidence against anonymity playing much of a role. However, he obviously chose to report anonymously, and seems to have been very careful about revealing his identity. Also, as a general rule, seeking anonymity should imply being motivated by anonymity. So overall, it seems that Tamm was motivated by anonymity. </t>
  </si>
  <si>
    <t>Not mentioned in interview at all, despite Tamm's family connections in the intelligence community. Does not seem to have been concerned with making the government look bad, etc.</t>
  </si>
  <si>
    <t>Thought there would be "serious ramifications" (PBS). Did report this after he left his job, however, so it's unclear whether this is more "retaliation" or "legal consequences", per se.</t>
  </si>
  <si>
    <t>Certainly thought he was doing something potentially illegal, with potential for the death penalty.</t>
  </si>
  <si>
    <t xml:space="preserve">Came forward anonymously to begin with, so was not making himself known. </t>
  </si>
  <si>
    <t>Told PBS he trusted Lichtblau (NYT reporter), so presumably just wanted the NYT to write about it, and he trusted that this would happen.</t>
  </si>
  <si>
    <t>Victoria Hampshire</t>
  </si>
  <si>
    <t>In 2003, Victoria Hampshire, an internal veterinarian, blew the whistle on pharmaceutical company Wyeth for false/harmful marketing.</t>
  </si>
  <si>
    <t>Woman</t>
  </si>
  <si>
    <t>31-45</t>
  </si>
  <si>
    <t>Wyeth</t>
  </si>
  <si>
    <t>Pharmaceutical</t>
  </si>
  <si>
    <t>Veterinarian</t>
  </si>
  <si>
    <t>Legal battle</t>
  </si>
  <si>
    <t xml:space="preserve">Self-presented morally; animal lover (relevant to her having a genuine stake in keeping them safe, through excelling at her job); colleagues describe her as honest, straight-shooter. </t>
  </si>
  <si>
    <t xml:space="preserve">No, internally reporting. </t>
  </si>
  <si>
    <t>Clear pressures against this (e.g. relations with pharma execs) in her own career.</t>
  </si>
  <si>
    <t xml:space="preserve">No evidence that she'd have gained anything socially. </t>
  </si>
  <si>
    <t>No indications of unrelated sentiment against employer.</t>
  </si>
  <si>
    <t>Not through an official channel, minimal protections, not anonymous.</t>
  </si>
  <si>
    <t>Zero indication that she was afraid of harming the organisation, her colleagues, etc (or that she even thought she would be).</t>
  </si>
  <si>
    <t>Very outspoken ("either you're lying, or i'm imagining it", archived article), potentially suggesting she did not take the risk of retaliation seriously, or was simply unafraid of it.</t>
  </si>
  <si>
    <t>No indication that she thought she was doing anything illegal, would face legal battle, etc.</t>
  </si>
  <si>
    <t>Clearly the culture at the FDA was not to report this, e.g. "pushing too hard", "alarmist" (see archived article).</t>
  </si>
  <si>
    <t>Again, hostile culture would erode trust in action being taken.</t>
  </si>
  <si>
    <t>Peter Rost</t>
  </si>
  <si>
    <t>In 2002, Peter Rost, an internal VP of marketing, blew the whistle on pharmaceutical company Pfizer/Pharmacia for false/harmful marketing.</t>
  </si>
  <si>
    <t>Pfizer/Pharmacia</t>
  </si>
  <si>
    <t>VP of marketing</t>
  </si>
  <si>
    <t>Seems like he was inactive for a while, which makes me sceptical (in Feb 2003, wrote to Pharmacia lawyer about off label problems, but didn't do anything beforehand?). Rost did not alert anyone before Pfizer acquisition either. Other moral cases also act much faster, and he did not. He self-presents morally, but that's about it.</t>
  </si>
  <si>
    <t>FCA claims obviously award the complainant some % of proceeds from suit; also Pfizer mentioned that his lawyers were trying to get a $12.5m severance fee in exchange for Rost dropping the case.</t>
  </si>
  <si>
    <t xml:space="preserve">Rost seemed to initially think that internally whistleblowing was the only way to keep his part of the business from some kind of legal disaster down the line. </t>
  </si>
  <si>
    <t>Loudly advertised himself as anti-establishment; started whistleblowing by writing publicly, going on 60 Minutes, etc. Many speculate he wanted fame, etc.</t>
  </si>
  <si>
    <t xml:space="preserve">Likely at least played a role in his ongoing whistleblowing; documented various aspects of his bosses' sex lives in his book (supposed to be an indictment of the pharmaceutical industry), and was told there was no place for him at Pfizer. </t>
  </si>
  <si>
    <t>No evidence for.</t>
  </si>
  <si>
    <t>Covering own complicity</t>
  </si>
  <si>
    <t>May be best retroactively to cover up past crimes by whistleblowing on oneself (by really whistleblowing on the company).</t>
  </si>
  <si>
    <t>Certainly not afraid of harming his colleagues (e.g. detailing rumours about their sex lives in the book he wrote). Very likely had a grudge against them, if anything.</t>
  </si>
  <si>
    <t>Does not seem like he anticipated retaliation. This seems counterintuitive (especially for a high-level executive to be thinking like this), so it's unclear.</t>
  </si>
  <si>
    <t>Seemed keen to sue, likely thought the balance of legal factors at play were on his side.</t>
  </si>
  <si>
    <t>Obviously would harm him in pharma circles.</t>
  </si>
  <si>
    <t>Possibly, given he did go external over genotropin (and thought Pfizer was doing nothing about it).</t>
  </si>
  <si>
    <t>Mark Klein</t>
  </si>
  <si>
    <t>In 2006, Mark Klein, an internal technician, blew the whistle on intelligence company NSA/AT&amp;T for surveillance/espionage.</t>
  </si>
  <si>
    <t>61+</t>
  </si>
  <si>
    <t>Undergraduate</t>
  </si>
  <si>
    <t>NSA/AT&amp;T</t>
  </si>
  <si>
    <t>Technician</t>
  </si>
  <si>
    <t>Entry-level</t>
  </si>
  <si>
    <t>Self-presents morally, but also quite obvious how most people would be outraged. Also only took the place of being a witness (not a complainant) in the case, so he actively opted against receiving money.</t>
  </si>
  <si>
    <t>Only a witness, not party to, the EFF lawsuit, so was never in a position to gain financially here.</t>
  </si>
  <si>
    <t>No internal incentive, about to retire anyway.</t>
  </si>
  <si>
    <t>Case obviously gave him some attention, but no evidence he was seeking it.</t>
  </si>
  <si>
    <t>Mild remark about endless restructuring, but made it clear he had enjoyed working with average "Joes" at the company. Don't have solid evidence for a grudge.</t>
  </si>
  <si>
    <t>Retirement</t>
  </si>
  <si>
    <t>Was retiring, hence nothing to lose career-wise.</t>
  </si>
  <si>
    <t>Expresses that he thought the higher-ups should be punished for this.</t>
  </si>
  <si>
    <t>Was retiring anyway, little retaliation that can practically occur. Never expresses being scared of this, which is uncommon.</t>
  </si>
  <si>
    <t>Said the documents were not classified, so it doesn't seem like he was doing something illegal.</t>
  </si>
  <si>
    <t>Doesn't seem relevant, and the people he would have suffered from socially (higher-ups, primarily) don't really matter once he's retired.</t>
  </si>
  <si>
    <t>Thought nobody would believe him at time (see Democracy Now); also expresses very pessimistic views about what will become of the whole saga in same source.</t>
  </si>
  <si>
    <t>James Hansen</t>
  </si>
  <si>
    <t>In 2006, James Hansen, internal director of GISS, blew the whistle on aviation/aerospace company NASA/theBush administration for censorship.</t>
  </si>
  <si>
    <t>NASA - under Bush administration</t>
  </si>
  <si>
    <t>Censorship</t>
  </si>
  <si>
    <t xml:space="preserve">Director of GISS </t>
  </si>
  <si>
    <t>Neutral</t>
  </si>
  <si>
    <t>Clearly committed in an ongoing way (before and after the case) to climate change science and advocacy.</t>
  </si>
  <si>
    <t xml:space="preserve">No evidence of any external reward, was just criticising the agency in public. </t>
  </si>
  <si>
    <t>Obviously not good for his career internally to be criticising the government agency he works for; clearly he is smart enough to see this.</t>
  </si>
  <si>
    <t>Hansen strongly dislikes the public aspect of his work, very likely not seeking fame or status through this.</t>
  </si>
  <si>
    <t>No evidence for; also went very public right away.</t>
  </si>
  <si>
    <t>Seems not to have cared; openly thought the NASA publicity manager at the time was incompetent/very politically servile/biased.</t>
  </si>
  <si>
    <t>Had spoken out in the past, and was famous enough/with enough tenure that it's unlikely he thought he'd be seriously retaliated against (and largely wasn't).</t>
  </si>
  <si>
    <t>Hard to imagine that he thought he was doing anything illegal here.</t>
  </si>
  <si>
    <t>Little evidence he loses much from this socially; othrs like him, has prestige, clear that many scientists etc would take his side regardless.</t>
  </si>
  <si>
    <t>Not a whole lot of evidence here.</t>
  </si>
  <si>
    <t>Peter van Buren</t>
  </si>
  <si>
    <t>In 2010, Peter van Buren, an internal foreign service officer, blew the whistle on the US Department of State for fraud.</t>
  </si>
  <si>
    <t>US Department of State</t>
  </si>
  <si>
    <t>Foreign affairs</t>
  </si>
  <si>
    <t>Fraud</t>
  </si>
  <si>
    <t>Iraq</t>
  </si>
  <si>
    <t>Foreign service officer</t>
  </si>
  <si>
    <t>Yes - after</t>
  </si>
  <si>
    <t>Very little in this for him; acknowledges it was career suicide, and that part of the reason he worked overseas in the first place was for the extra money. Likely also led him to be shunned in certain circles. Self-presents morally, of course.</t>
  </si>
  <si>
    <t>Did write a book, but this was no blockbuster. Unlikely that he thought this would eclipse future potential earnings.</t>
  </si>
  <si>
    <t>Acknowledges it was career suicide.</t>
  </si>
  <si>
    <t>No evidence he would have gained socially - likely would have been made worse off in foreign service circles.</t>
  </si>
  <si>
    <t>Says in Mother Jones article that he and other whistleblowers originally thought their organisations cared, even if they are now disillusioned with them. So likely went into things with no grudge, but I'm not sure if he picked one up along the way (frustrations with reconstruction, spending of funds, etc).</t>
  </si>
  <si>
    <t>Said he never even imagined that the State Department would retaliate.</t>
  </si>
  <si>
    <t>Did have friends in the State Department, but because he never imagined retaliation, it's unlikely he thought this would affect his friends there too. Also seems so anti overseas rebuilding projects that he doesn't really mind giving them a bad name.</t>
  </si>
  <si>
    <t>Says he never imagined that the State Department would retaliate against him.</t>
  </si>
  <si>
    <t>His book had been cleared by the State Department beforehand, so no.</t>
  </si>
  <si>
    <t>Does compare State Department to the mafia (being loyal, etc) but also unclear whether he really feared this ex ante.</t>
  </si>
  <si>
    <t>Had previously met with Senators and wasn't listened to, because they'd heard the total opposite narrative. Hence perhaps this contributed to a lack of trust in anything coming from his whistleblowing.</t>
  </si>
  <si>
    <t>Michael Winston</t>
  </si>
  <si>
    <t>In 2006, Michael Winston, an internal enterprise chief leadership officer, blew the whistle on finance company Countrywide Financial for fraud.</t>
  </si>
  <si>
    <t>Countrywide Financial</t>
  </si>
  <si>
    <t>Finance</t>
  </si>
  <si>
    <t>One-off</t>
  </si>
  <si>
    <t>Enterprise chief leadership officer</t>
  </si>
  <si>
    <t>Unjust termination, Transferred to lesser role, Harassment</t>
  </si>
  <si>
    <t>Turned down offer of millions to never bring up case again; repeatedly described and self-described as upstanding; father even had an HONOR license plate.</t>
  </si>
  <si>
    <t>Likely more lucrative to just continue being an executive.</t>
  </si>
  <si>
    <t>Very obviously internally bad for him - clear anti-whistleblower culture.</t>
  </si>
  <si>
    <t xml:space="preserve">Due to toxic/anti-whistleblower company culture, would have been very unlikely to gain status within company, and does not seem to have been seeking e.g. fame. </t>
  </si>
  <si>
    <t>Possible - doesn't fit with general moral picture of an upstanding person, but clear that he jarred with the internal culture, with the CEO, etc.</t>
  </si>
  <si>
    <t>Seems to have genuinely cared about employees and colleagues in some contexts (e.g. how they'd be affected by the building safety violation he reported), but did not even bring it up here.</t>
  </si>
  <si>
    <t>Had already been retaliated against (because of building safety violation) by the time he refused to lie to Moody's. So likely expected more.</t>
  </si>
  <si>
    <t>Seems clear he thought he was not doing anything illegal, but unclear as to whether he thought there'd be an ensuing legal battle.</t>
  </si>
  <si>
    <t>General picture of a very toxic company culture, rewarding loyalty, "team players", etc. The "fund'em" vanity plate anecdote furthers this a little.</t>
  </si>
  <si>
    <t>CEO asking him to lie and managers dismissing complaints probably reduces his trust in them doing much about his complaints.</t>
  </si>
  <si>
    <t>Edward Snowden</t>
  </si>
  <si>
    <t>In 2013, Edward Snowden, an internal infrastructure analyst, blew the whistle on the National Security Agency for surveillance/espionage.</t>
  </si>
  <si>
    <t>&lt;30</t>
  </si>
  <si>
    <t>Less than high school</t>
  </si>
  <si>
    <t xml:space="preserve">Infrastructure analyst </t>
  </si>
  <si>
    <t>Very little to gain, thought he was going to die, self-presents morally, speaks in ideological terms.</t>
  </si>
  <si>
    <t>Admits he could have sold the documents and benefitted financially, but chose not to.</t>
  </si>
  <si>
    <t>Obviously not good for his career.</t>
  </si>
  <si>
    <t>Possible - Macaskill (reporter working with the Guardian, who went to see Snowden in Hong Kong) seems to have thought that Snowden thought people would "give him a part in a parade".</t>
  </si>
  <si>
    <t>Disillusioned from Geneva experiences: “Much of what I saw in Geneva,” he said, “really disillusioned me about how my government functions and what its impact is in the world.”</t>
  </si>
  <si>
    <t>Refused anonymity, thought he would be killed.</t>
  </si>
  <si>
    <t>Extra publicity through publicly revealing his identity</t>
  </si>
  <si>
    <t xml:space="preserve">Presents (in original Guardian article) as if his decision to not be anonymous is not a self-interested one, or a careless one, and instead pretty rational: about getting more media attention on the case. Perhaps this helped re his safety - clearly his life was at risk, so making yourself known actually puts you at less risk (because people will know if you get killed). </t>
  </si>
  <si>
    <t>One Guardian reporter (Macaskill) said he had chosen to not go anonymous in part to protect his colleagues.</t>
  </si>
  <si>
    <t>Said he thought he would be killed.</t>
  </si>
  <si>
    <t>Was obviously aware he was doing something very illegal.</t>
  </si>
  <si>
    <t>NSA employees in the Vanity Fair article seem to feel a sense of a betrayal, suggesting a general culture that would be very hostile to what Snowden did.</t>
  </si>
  <si>
    <t>Macaskill's other quote (about Snowden expecting it to be very big news etc) seems to suggest that Snowden at least thought significant public awareness would come from it.</t>
  </si>
  <si>
    <t>Cynthia Cooper</t>
  </si>
  <si>
    <t>In 2002, Cynthia Cooper, an internal VP of internal audit, blew the whistle on telecommunications company WorldCom for fraud.</t>
  </si>
  <si>
    <t>WorldCom</t>
  </si>
  <si>
    <t>Telecommunications</t>
  </si>
  <si>
    <t>VP of internal audit</t>
  </si>
  <si>
    <t>Harassment</t>
  </si>
  <si>
    <t>Constantly re-emphasised that she had little to gain, was going above what was expected of her.</t>
  </si>
  <si>
    <t>Not a qui tam case or anything, just her doing an exceptional job as an auditor.</t>
  </si>
  <si>
    <t>Technically is her job to be an auditor, and she was promoted afterwards.</t>
  </si>
  <si>
    <t>Internal hostility (e.g. exec who followed her outside of work to chastise her), and externally lived in a place where WorldCom was the pride of the area</t>
  </si>
  <si>
    <t>Has stated she enjoyed working at WorldCom otherwise.</t>
  </si>
  <si>
    <t>Repeatedly mentions that she's worried for executives' families, etc.</t>
  </si>
  <si>
    <t>Certainly feared she'd be fired, was chastised outside the office for gathering information, etc.</t>
  </si>
  <si>
    <t>Does not seem to have thought she was breaking the law or that she'd be sued etc.</t>
  </si>
  <si>
    <t>Very obvious yes - supervisor pressuring her outside of work; audit team moved hotels to be further from execs; says she was screamed at, patronised, etc.</t>
  </si>
  <si>
    <t>Her supervisor (CFO) repeatedly basically told her to stop/delay things; wasn't getting anywhere internally; had to go up the ladder to board's audit committee. Would likely have contributed to lack of trust in positive outcomes.</t>
  </si>
  <si>
    <t>Sherron Watkins</t>
  </si>
  <si>
    <t>In 2001, Sherron Watkins, an internal VP of corporate development, blew the whistle on energy company Enron for fraud.</t>
  </si>
  <si>
    <t>Enron</t>
  </si>
  <si>
    <t>Energy</t>
  </si>
  <si>
    <t>VP, corporate development</t>
  </si>
  <si>
    <t xml:space="preserve">Some critiques include her sale of stock immediately after meeting Lay, the fact she didn't go to the SEC, the way she seems to have misrepresented Lay (e.g. not mentioning sweetheart deals between Enron and the Lay family). </t>
  </si>
  <si>
    <t>Did not go external</t>
  </si>
  <si>
    <t>Noticing fraud and reporting it is better for her career than being thought of as entirely complicit.</t>
  </si>
  <si>
    <t>Some other employees felt uncomfortable about accounting, so maybe she was encouraged by them somewhat. But she doesn't seem like a publicity hound.</t>
  </si>
  <si>
    <t>Did not get on with Fastow, Skilling; self-describes Enron as a very competitive, toxic work environment.</t>
  </si>
  <si>
    <t>Initially wrote an anonymous memo, but she did personally go to Lay afterwards.</t>
  </si>
  <si>
    <t>Potentially another case where being a whistleblower looks better than being complicit, especially when you know for sure (like the Rost case) that the wrongdoing will be publicly known soon anyway.</t>
  </si>
  <si>
    <t>Seems to even take some pleasure in the idea of executives going to jail. Never mentions colleagues.</t>
  </si>
  <si>
    <t>Says she feared for her job and personal safety. Possibly a slight exaggeration, but at least fear for her job seems likely.</t>
  </si>
  <si>
    <t>Many sources have said her testimony (and ensuing narrative) was suspicious. Not clear how she thought legal things would play out.</t>
  </si>
  <si>
    <t>Claims it was an "oppressive workplace"; says Fastow and Skilling were intimidating (taking that w a grain of salt); highly competitive internal enviornment which disincentivises whistleblowing (talks about firing bottom 15% every year). Also felt comfortable personally coming to Lay, so this is a little unclear to me overall.</t>
  </si>
  <si>
    <t>Says she expected Enron to set up some kind of team etc when she met Lay - "optimistic and naive", as she said in Fraud Magazine.</t>
  </si>
  <si>
    <t>John Doe</t>
  </si>
  <si>
    <t>In 2015, an unknown person ("John Doe") blew the whistle on law firm Mossack Fonseca for fraud.</t>
  </si>
  <si>
    <t>Mossack Fonseca</t>
  </si>
  <si>
    <t>Law</t>
  </si>
  <si>
    <t>Panama</t>
  </si>
  <si>
    <t>Great risk to personal safety; did not sell information; wrote manifesto, which has strong moral and ideological undertones; never used own name (or any name at all), so not motivated by publicity either.</t>
  </si>
  <si>
    <t>Never asked for money.</t>
  </si>
  <si>
    <t>Not applicable in this case.</t>
  </si>
  <si>
    <t>Anonymous, self-report that "fame was never part of the equation", and that's very believable in this context.</t>
  </si>
  <si>
    <t>Unknown relationship with Mossack Fonseca, so no evidence for this.</t>
  </si>
  <si>
    <t>It is probably safe to assume that someone who has gone to such lengths to hide their identity was motivated by anonymity, at least in part.</t>
  </si>
  <si>
    <t>While we don't known Doe's relation to Mossack Fonseca, they clearly strongly disapprove of their overall business.</t>
  </si>
  <si>
    <t>Repeatedly mentions retaliation worries, which also seem very rational in this case.</t>
  </si>
  <si>
    <t>Never explicitly mentioned, but did discuss e.g. Snowden case in manifesto, so very likely aware of legal consequences.</t>
  </si>
  <si>
    <t>Was completely anonymous, not even using a pseudonym.</t>
  </si>
  <si>
    <t>They had tried multiple newspapers and failed, so possibly had little trust anyone would take interest in the story.</t>
  </si>
  <si>
    <t>Marc Hodler</t>
  </si>
  <si>
    <t>In 1998, Marc Hodler, an internal IOC member, blew the whistle on sport company International Olympic Committee for corruption.</t>
  </si>
  <si>
    <t>International Olympic Committee</t>
  </si>
  <si>
    <t>101-500</t>
  </si>
  <si>
    <t>Not-for-profit</t>
  </si>
  <si>
    <t>Sport</t>
  </si>
  <si>
    <t>Corruption</t>
  </si>
  <si>
    <t>Multiple</t>
  </si>
  <si>
    <t>IOC member</t>
  </si>
  <si>
    <t>Muzzled</t>
  </si>
  <si>
    <t xml:space="preserve">Many people describe him as fair, moral, etc. Obviously some obituary bias here, but morality does seem to have played some part. On the other hand, however, it seems as if he had known for a while. </t>
  </si>
  <si>
    <t>Was likely never going to make money externally from this.</t>
  </si>
  <si>
    <t>Little to gain here internally, close to retirement again.</t>
  </si>
  <si>
    <t>Personal social connections might have had mixed effects here, but did make a big, fairly public deal of whistleblowing, so possibly some status incentive.</t>
  </si>
  <si>
    <t>Corruption seems to have led to Salt Lake City being picked over a Swiss town for the Winter Olympics one year.</t>
  </si>
  <si>
    <t>No evidence for any sort of protection.</t>
  </si>
  <si>
    <t>Very old, and close to (or was?) retiring.</t>
  </si>
  <si>
    <t>Definitely a committed, long-time member of the IOC, but unclear he worried much about e.g. impacts on his colleagues.</t>
  </si>
  <si>
    <t>Blew the whistle right after retiring other positions, and outwardly seems indifferent about the possibility of being fired.</t>
  </si>
  <si>
    <t>Was a lawyer, and his longtime mentee says he "knew about libel". But unclear he thought he was doing anything potentially illegal.</t>
  </si>
  <si>
    <t>Overall culture of corruption.</t>
  </si>
  <si>
    <t>IOC had recently started investigation into costs, which probably only reinforced his belief that something would come of this.</t>
  </si>
  <si>
    <t>Marlene Garcia-Esperat</t>
  </si>
  <si>
    <t>In 1990, Marlene Garcia-Esperat, an internal manager of a chemical analysis lab, blew the whistle on the Philippine Department of Agriculture for corruption.</t>
  </si>
  <si>
    <t>Philippine Department of Agriculture</t>
  </si>
  <si>
    <t>5,001-10,000</t>
  </si>
  <si>
    <t>Agriculture</t>
  </si>
  <si>
    <t>Philippines</t>
  </si>
  <si>
    <t xml:space="preserve">Manager, chemical analysis lab </t>
  </si>
  <si>
    <t xml:space="preserve">Kept blowing the whistle, even when it was clearly risking her personal safety (had previous attempts on her life too). </t>
  </si>
  <si>
    <t>No real infrastructure in place for her to get external financial benefits from whistleblowing.</t>
  </si>
  <si>
    <t xml:space="preserve">Initially (as a biochemist) was certainly not in her career interest to blow the whistle. Did eventually become in her career interest as a columnist etc, but only later. </t>
  </si>
  <si>
    <t>Did achieve some amount of fame (writing columns etc), but not for a while. Had little to gain socially outside of that.</t>
  </si>
  <si>
    <t>Evidence unclear here.</t>
  </si>
  <si>
    <t>Eventually did get witness protection, but only much later on (shortly before death, it seems).</t>
  </si>
  <si>
    <t>Insufficient evidence</t>
  </si>
  <si>
    <t xml:space="preserve">Witness K </t>
  </si>
  <si>
    <t>In 2008, Witness K, the internal head of ASIS technical operations, blew the whistle on the Australian Secret Intelligence Services for surveillance/espionage.</t>
  </si>
  <si>
    <t>Australian Secret Intelligence Services</t>
  </si>
  <si>
    <t>Timor Leste</t>
  </si>
  <si>
    <t>Head of ASIS technical operations</t>
  </si>
  <si>
    <t>Canberra court ruled he was morally motivated.</t>
  </si>
  <si>
    <t>No external reward available</t>
  </si>
  <si>
    <t>No internal reward either. He may have been retired at this point too.</t>
  </si>
  <si>
    <t>Anonymous to the public, even though ASIS knew who he was - social attention would only have been negative within ASIS.</t>
  </si>
  <si>
    <t>Frustrated about not getting a particular promotion towards the end of his career. This is also when he hired Collaery, and seems to also be what exacerbated mental health issues.</t>
  </si>
  <si>
    <t>Not anonymous to the Australian government, which is the relevant party here (i.e. the party that would have actually retaliated against him - anonymity to the public matters much less).</t>
  </si>
  <si>
    <t>Mental illness</t>
  </si>
  <si>
    <t>Not sure this counts as an incentive, but could be a significant factor. The Guardian lists him as having developed depression, anxiety, PTSD, suicidal ideation, and more.</t>
  </si>
  <si>
    <t xml:space="preserve">Evidence for some grudge against ASIS. </t>
  </si>
  <si>
    <t>Seems somewhat reasonable to expect, was in fact retaliated against. Just unclear if anyone expected it ex ante.</t>
  </si>
  <si>
    <t>Again seems reasonable to expect, just unclear if anyone expected it ex ante.</t>
  </si>
  <si>
    <t>Reasonable to expect, but not sure what internal culture etc was like. Complicated by fact that he apparently got approval to disclose bugging.</t>
  </si>
  <si>
    <t>Walter Tamosaitis</t>
  </si>
  <si>
    <t>In 2010, Walter Tamosaitis, an internal manager of research &amp; technology, blew the whistle on energy company URS/AECOM/Hanford nuclear weapons complex for a safety violation.</t>
  </si>
  <si>
    <t>URS/AECOM/Hanford nuclear weapons complex</t>
  </si>
  <si>
    <t>Manager, research &amp; technology department</t>
  </si>
  <si>
    <t>Transferred to lesser role, Industry blacklisted</t>
  </si>
  <si>
    <t>Self-presents morally; asks employees moral questions; seems morally concerned about the potential nuclear reaction that improper waste disposal could cause.</t>
  </si>
  <si>
    <t xml:space="preserve">Did earn money from FCA claim in the end. </t>
  </si>
  <si>
    <t>Toxic internal culture etc makes this unlikely to have benefitted his career.</t>
  </si>
  <si>
    <t>Again because of toxic internal culture (and he started internally)</t>
  </si>
  <si>
    <t>Little direct evidence of a grudge, though again there is evidence for toxic internal culture.</t>
  </si>
  <si>
    <t>Filed a wrongful termination suit.</t>
  </si>
  <si>
    <t>No fear of direct impact ever mentioned, safety concerns etc seem to be overriding if direct impact concerns are at all present.</t>
  </si>
  <si>
    <t>Never cites explicit fear of direct impact or retaliation, but had been given warnings before. Seems that other people were afraid of retaliation overall.</t>
  </si>
  <si>
    <t>Never cites legal concerns, seems like he knew regulation very well.</t>
  </si>
  <si>
    <t>General lack of "safety culture", so leaning yes.</t>
  </si>
  <si>
    <t>Social/culture would likely lead to lack of trust in action being taken, esp given he knows project super behind, etc (ie organisation generally not very capable/able to act on problems).</t>
  </si>
  <si>
    <t>John Michael Gavitt</t>
  </si>
  <si>
    <t>In 1984, John Michael Gavitt, an internal foreman and machinist, blew the whistle on aviation/aerospace company GE Aircraft Engines for fraud.</t>
  </si>
  <si>
    <t>GE Aircraft Engines</t>
  </si>
  <si>
    <t>Foreman, machinist</t>
  </si>
  <si>
    <t>Harassment, Death threats, Unjust termination</t>
  </si>
  <si>
    <t>Though complicit for a while, he morally self-presents, wrote internal letter, no FCA precedent, so likely moral.</t>
  </si>
  <si>
    <t>No FCA precedent at this time.</t>
  </si>
  <si>
    <t>Clear internally that it would harm his career prospects - as usual, toxic culture overall</t>
  </si>
  <si>
    <t>Seems to have had little to gain; started internally (where it's clear internal company culture would not have socially rewarded him); never got super famous from this.</t>
  </si>
  <si>
    <t>From his initial complicity, it seems unlikely that there is a grudge.</t>
  </si>
  <si>
    <t>Started internally. No precedent to suggest he'd eventually gain or be protected either.</t>
  </si>
  <si>
    <t>His actions did harm his wife at work (she was harrassed etc afterwards - she was also a GE machinist), but it's not clear he anticipated that.</t>
  </si>
  <si>
    <t>Think it would have been clear that this could have happened from internal company culture and higher-ups actively being involved in wrongdoing.</t>
  </si>
  <si>
    <t>Not clear he thinks he was doing anything illegal; lawyer initially told him there was no legal solution to his problems.</t>
  </si>
  <si>
    <t>Clearly hostile internal culture.</t>
  </si>
  <si>
    <t>At first, apparently his lawyer said there was no legal solution (which seems fair, given lack of precedent for using FCA here). That said, this did start internally, so it's a little unclear.</t>
  </si>
  <si>
    <t>Arnold Gundersen</t>
  </si>
  <si>
    <t>In 1990, Arnold Gundersen, an internal senior VP of technical services, blew the whistle on energy company Nuclear Energy Services for a safety violation.</t>
  </si>
  <si>
    <t>Nuclear Energy Services</t>
  </si>
  <si>
    <t>Senior VP, technical services</t>
  </si>
  <si>
    <t>Harassment, Death threats, Unjust termination, Industry blacklisted, Legal battle</t>
  </si>
  <si>
    <t xml:space="preserve">Reported immediately, presents as having done what was right at the time, was involved in nuclear safety in the future. </t>
  </si>
  <si>
    <t>Talked to regulators directly, so no obvious external financial reward</t>
  </si>
  <si>
    <t>Unsure whether he would have known he would be fired for reporting safety violation. Doesn't seem like he would have been promoted for it either, so likely no career incentive to do so.</t>
  </si>
  <si>
    <t>Little discussion of company culture, so unclear whether he would have thought this would boost status.</t>
  </si>
  <si>
    <t>No evidence on grudge incentives.</t>
  </si>
  <si>
    <t>No anonymity etc related to this case.</t>
  </si>
  <si>
    <t>No evidence that he was dissuaded at all, leaning no.</t>
  </si>
  <si>
    <t>He was quite viciously retaliated against, but it's unclear whether he really anticipated this.</t>
  </si>
  <si>
    <t>He was sued, but it's not clear whether he anticipated this, and whether this is from going beyond the act of whistleblowing alone.</t>
  </si>
  <si>
    <t>Not clear what the environment was like around him.</t>
  </si>
  <si>
    <t>Not clear what impression the corporate culture, higher-ups, etc would have given him ahead of time regarding this.</t>
  </si>
  <si>
    <t>Erin Brockovich</t>
  </si>
  <si>
    <t>In 1991, Erin Brockovich, an external legal clerk, blew the whistle on energy company Pacific Gas &amp; Electric for a safety violation.</t>
  </si>
  <si>
    <t>Pacific Gas &amp; Electric</t>
  </si>
  <si>
    <t>Legal clerk</t>
  </si>
  <si>
    <t>Clearly moral imperative, had travelled out to the Mojave desert to investigate on her own, reports that she knew lots of people with health issues. Seems like it was clear she didn't have to go into all of this.</t>
  </si>
  <si>
    <t>Seems like money awarded from this case came from a windfall via her boss, and not from something she'd expected herself.</t>
  </si>
  <si>
    <t>Above and beyond her job description, but not something she seems to have gone into with any idea it would help or harm her career.</t>
  </si>
  <si>
    <t>Knew people suffering from health issues, so potentially may have had social benefits in that sense.</t>
  </si>
  <si>
    <t>Really no mention of PG&amp;E - not a large part of this story at all. Would take that as evidence she'd hardly thought about the company in the first place.</t>
  </si>
  <si>
    <t>Not anonymous in the first place.</t>
  </si>
  <si>
    <t>PG&amp;A seems big in the region, but this is never mentioned in any of the extensive profiles on her.</t>
  </si>
  <si>
    <t>No evidence she thought about retaliation at all, from these profiles.</t>
  </si>
  <si>
    <t>Did effectively have legal advice the whole time (manager), so hard to imagine her going ahead with something she thought would have serious legal consequences.</t>
  </si>
  <si>
    <t>Zero evidence this would have been bad for her socially.</t>
  </si>
  <si>
    <t>William Sanjour</t>
  </si>
  <si>
    <t>In 1978, William Sanjour, an internal branch chief of the hazardous waste management division, blew the whistle on the US Environmental Protection Agency for underperformance.</t>
  </si>
  <si>
    <t>Environmental Protection Agency</t>
  </si>
  <si>
    <t>Regulation</t>
  </si>
  <si>
    <t>Underperformance</t>
  </si>
  <si>
    <t>Branch Chief, Hazardous Waste Management Division</t>
  </si>
  <si>
    <t>Transferred to lesser role, Muzzled</t>
  </si>
  <si>
    <t>Presents that he has an attitude to protect the public. Had spent decades "stand[ing] up to injustices" at the EPA. Sources generally make him seem very morally motivated, particularly concerned with EPA actually doing its duty.</t>
  </si>
  <si>
    <t>No clear external reward for him</t>
  </si>
  <si>
    <t>Seems to have continually hindered his career in obviously toxic environments to blow the whistle.</t>
  </si>
  <si>
    <t xml:space="preserve">Maybe benefits him in grassroots circles, but I'm leaning no overall. </t>
  </si>
  <si>
    <t>Possible, but seems unlikely given how well he was doing before his first case.</t>
  </si>
  <si>
    <t xml:space="preserve">Basically doesn't seem to have had this on his mind, went very public. </t>
  </si>
  <si>
    <t>Seems to have few qualms about harming the organisation.</t>
  </si>
  <si>
    <t>Could possibly expect retaliation from employer, as this was a direct, top-down "order" he was going against. Unclear if he anticipated it ex ante, though.</t>
  </si>
  <si>
    <t>Little evidence if anticipated</t>
  </si>
  <si>
    <t>EPA environment seems generally hostile to these actions, so likely some social harm</t>
  </si>
  <si>
    <t>EPA environment again would cause lack of trust - see Fraud Magazine description</t>
  </si>
  <si>
    <t xml:space="preserve">George Galatis </t>
  </si>
  <si>
    <t>In 1992, George Galatis, an internal senior engineer, blew the whistle on energy company Northeast Utilities for a safety violation.</t>
  </si>
  <si>
    <t>Northeast Utilities</t>
  </si>
  <si>
    <t>Senior engineer</t>
  </si>
  <si>
    <t>Seems to be described as a good guy (“Nobody here ever questioned his honesty or motives,” DeBarba says). Definitely knew he would get backlash, was very persistent, was never going to be rewarded for coming forward internally, so seems like a moral case.</t>
  </si>
  <si>
    <t>Bonuses within the company were literally based on making fewer complaints, also clear regulatory capture and toxic internal culture - so overall likely bad for his career.</t>
  </si>
  <si>
    <t>Internal, and very anti safety culture, so likely no social benefits to be gained.</t>
  </si>
  <si>
    <t>Generally toxic/anti-safety culture may well have led to some resentment for someone described as very honest, straight shooter, etc.</t>
  </si>
  <si>
    <t>Was not anonymous, does not seem to have sought out protection much.</t>
  </si>
  <si>
    <t xml:space="preserve">No evidence he cared about this, and seems like something that would have come up in extended profiles of Galatis if so. </t>
  </si>
  <si>
    <t>"[George] knew Northeast would come after him". Also, previous whistleblowers experienced retaliation, harassment (see Times).</t>
  </si>
  <si>
    <t>Leaning no, as he seems to have been trying to push them towards actual compliance with regulation.</t>
  </si>
  <si>
    <t>Other whistleblower cases had faced harrassment; widespread fear of reporting issues (see Times).</t>
  </si>
  <si>
    <t>"A 1996 Northeast internal document reports that 38% of employees “do not trust their management enough to willingly raise concerns [because of] a ‘shoot the messenger’ attitude” at the company" (see Times).</t>
  </si>
  <si>
    <t>David Franklin</t>
  </si>
  <si>
    <t>In 1996, David Franklin, an internal medical liaison, blew the whistle on pharmaceutical company Parke-Davis for false/harmful marketing.</t>
  </si>
  <si>
    <t>Parke-Davis - division of Warner-Lambert Company</t>
  </si>
  <si>
    <t>Medical liaison</t>
  </si>
  <si>
    <t>Franklin describes it as if he originally thought he was causing no harm, and then realised that he was causing harm when he saw a case study of Neurontin worsening a child's ADHD (see NYT). He also only stayed for a short time - maybe this woudl be more doubtful if he was complicit for longer.</t>
  </si>
  <si>
    <t>Started by speaking up internally, but he made a lot of money from the FCA eventually, which likely encouraged him (given he was speaking to a lawyer while still employed).</t>
  </si>
  <si>
    <t>Certainly no internal financial reward, directly had his job security threatened.</t>
  </si>
  <si>
    <t>Hard to imagine how this could have socially boosted him, especially internally.</t>
  </si>
  <si>
    <t>Was only there for a short period (so possibly no grudge), but certainly had hostile higher-ups when he questioned Neurontin at all.</t>
  </si>
  <si>
    <t>Did talk to lawyers, so likely considered this somewhat.</t>
  </si>
  <si>
    <t>Little evidence he cared about this, and had a very short tenure - so likely was not too attached to organisation or colleagues.</t>
  </si>
  <si>
    <t>Was explicitly threatened, told he would be scapegoated.</t>
  </si>
  <si>
    <t>Did talk to a lawyer, but only after some internal whistleblowing had started.</t>
  </si>
  <si>
    <t>Pressure from higher-ups, but not clear what overall culture was like.</t>
  </si>
  <si>
    <t>Christoph Meili</t>
  </si>
  <si>
    <t>In 1997, Christoph Meili, an internal security guard, blew the whistle on finance company Union Bank of Switzerland for secrecy.</t>
  </si>
  <si>
    <t>Union Bank of Switzerland</t>
  </si>
  <si>
    <t>Secrecy</t>
  </si>
  <si>
    <t>Switzerland</t>
  </si>
  <si>
    <t>Security guard</t>
  </si>
  <si>
    <t>Unjust termination, Death threats</t>
  </si>
  <si>
    <t>Did not contact a lawyer, directly contacted Jewish organisations, reported fairly quickly. Does not seem to have tried to make money out of the case at all.</t>
  </si>
  <si>
    <t>Does not seem to have tried to report this in a way that would financially benefit him at all.</t>
  </si>
  <si>
    <t>Clearly threatens his job security.</t>
  </si>
  <si>
    <t>Does not seem to have tried very hard to be anonymous, and likely would have benefitted from this. So possibly some status motivation.</t>
  </si>
  <si>
    <t>Does not seem to have been a preexisting grudge at all; UBS not even mentioned.</t>
  </si>
  <si>
    <t>Does not seem to have tried very hard to be anonymous.</t>
  </si>
  <si>
    <t>No evidence he cared about the banks or their employees.</t>
  </si>
  <si>
    <t>Complicated, given he did not report anonymously (when that seems obviously beneficial to him). Swiss seem to have reacted strongly against him - would he have anticipated this? Hard to imagine him not, but not clear he did ex ante.</t>
  </si>
  <si>
    <t>Accused of violating the banking secrecy act (LA Times). But it's not clear he actually feared this to begin with.</t>
  </si>
  <si>
    <t>Obviously got very negative Swiss media attention ex poste, but again unclear whether he expected it ex-ante</t>
  </si>
  <si>
    <t>Unclear what he thought would happen. His story is connected to news stories at the time (lawsuits alleging swiss banks hiding Nazi victim assets - see LA Times), but not clear he thought much about action being taken at all.</t>
  </si>
  <si>
    <t>Harry Markopolos</t>
  </si>
  <si>
    <t>In 2001, Harry Markopolos, an external investor, blew the whistle on finance company Bernard L. Madoff Investment Securities for fraud.</t>
  </si>
  <si>
    <t>Bernard L. Madoff Investment Securities</t>
  </si>
  <si>
    <t>51-100</t>
  </si>
  <si>
    <t>Investor</t>
  </si>
  <si>
    <t>His investigative team was working pro bono, though he potentially was looking for reward from SEC filings, and doesn't self-present morally or talk much about the victims of Madoff. States that they were fearing for their lives, which (if true) would be good evidence for a moral case. But this may be his own exaggeration.</t>
  </si>
  <si>
    <t xml:space="preserve">Possibly expected to earn some money as a complainant with the SEC, even if their whistleblower programme did not exist yet. </t>
  </si>
  <si>
    <t>Would have certainly been some incentive in his career to damage a competitor (ie Madoff)</t>
  </si>
  <si>
    <t>Very little evidence re how this affected him socially.</t>
  </si>
  <si>
    <t>Not obvious, but was a competitor for a while, so some potential grudge here.</t>
  </si>
  <si>
    <t>Seems to have actively been "fearing for his life", in his own words. So he wasn't really enticed by safety, and he wasn't anonymous.</t>
  </si>
  <si>
    <t>May have been useful for credibility (with the SEC) to reveal his name, institutional connections, etc.</t>
  </si>
  <si>
    <t xml:space="preserve">Presents as having zero qualms about damaging Madoff. </t>
  </si>
  <si>
    <t>Claims he feared for his life (Fraud Magazine), but the objective extent of this threat is not clear.</t>
  </si>
  <si>
    <t>Not doing anything illegal; as investigators, likely thought the law was on their side.</t>
  </si>
  <si>
    <t>Had a very low opinion of the SEC taking action; e.g. see this article, says the SEC was "comatose" (https://www.nytimes.com/2010/02/28/magazine/28fob-q4-t.html); also says they were incompetent (see the Guardian).</t>
  </si>
  <si>
    <t>Coleen Rowley</t>
  </si>
  <si>
    <t>In 2002, Coleen Rowley, internal Minneapolis chief division counsel, blew the whistle on the FBI for underperformance.</t>
  </si>
  <si>
    <t xml:space="preserve">FBI </t>
  </si>
  <si>
    <t xml:space="preserve">Minneapolis Chief Division Counsel </t>
  </si>
  <si>
    <t>She seems to have had little to gain here, and didn't think her name/letter would get out (as she says in https://time.com/archive/6667955/coleen-rowley-the-special-agent/). Certainly had nothing to gain career-wise; Also described as very conscientous throughout her life</t>
  </si>
  <si>
    <t>Was not seeking any kind of external reward.</t>
  </si>
  <si>
    <t>Clear this was against her career interests (e.g. describes strict hierarchy etc).</t>
  </si>
  <si>
    <t>Emphasises she didn't want to be famous, started the memo internally.</t>
  </si>
  <si>
    <t>Little evidence, but seems to have always wanted to work in the intelligence community and just genuinely wanted to see improvements.</t>
  </si>
  <si>
    <t xml:space="preserve">Described whistleblower protection part of her memo as "tacked on", says she did not know what exactly the protection even was: https://time.com/archive/6667955/coleen-rowley-the-special-agent/. However, the same article also says she knew that what she had written was "explosive enough" that she did need protection. Just unclear whether she anticipated getting enough. </t>
  </si>
  <si>
    <t>Seems like she's not afraid of consequences on employees, given she is explicitly calling out "careerism" etc in her memo, and effectively named and shamed (given internal people would know names etc - even goes so far, in §7, to suggest some people should be punished more).</t>
  </si>
  <si>
    <t>Reported internal culture of deferring to higher-ups would maybe suggest she should be afraid of this, but there's little detail beyond that.</t>
  </si>
  <si>
    <t>"Tacked on" sentences about whistleblower protection, but not clear if that's something of an exaggeration; she was a legal counsel, after all.</t>
  </si>
  <si>
    <t>Part of the entire point of her memo is to complain about a lack of integrity, careerism, etc. She violates that norm significantly here, so it seems fair to think she would anticipate some social disapproval. She did in fact face a lot of social disapproval: people telling her to resign, comparing her to Hanssen (Soviet spy).</t>
  </si>
  <si>
    <t>Not unreasonable to think she would have thought something would come of the House and Senate interview, but this is also not something she can turn down - so not evidence for/against her assessment of her memo's/testimony's potential impact.</t>
  </si>
  <si>
    <t>Mukesh Kapila</t>
  </si>
  <si>
    <t>In 2003, Mukesh Kapila, an internal UN resident humanitarian coordinator for Sudan, blew the whistle on the Sudanese government and the United Nations for violation of human rights.</t>
  </si>
  <si>
    <t>Sudanese government, United Nations</t>
  </si>
  <si>
    <t>Violation of human rights</t>
  </si>
  <si>
    <t>Sudan</t>
  </si>
  <si>
    <t>UN Resident and Humanitarian Coordinator for Sudan</t>
  </si>
  <si>
    <t>Very clear moral case: dangerous situation, UN not listening, career involved in humanitarian stuff.</t>
  </si>
  <si>
    <t xml:space="preserve">Not seeking any external financial reward here. </t>
  </si>
  <si>
    <t>Not good for his career within the UN, likely.</t>
  </si>
  <si>
    <t>While he did go to the BBC and do a very public interview on this, it's not clear he had much choice in terms of where to report to. Hence it's unclear how much we can read into his status motivation.</t>
  </si>
  <si>
    <t xml:space="preserve">Had only been with the UN for a short time, and seems like he had done well there so far. </t>
  </si>
  <si>
    <t>Unlikely he would have had much protection, obviously a dangerous situation given the Sudanese government was actively involved in Darfur.</t>
  </si>
  <si>
    <t xml:space="preserve">Had a short tenure with the UN and his role, and seems to have not been a concern of his at all (very understandably overriden by Darfur). </t>
  </si>
  <si>
    <t>Clearly intelligent enough to anticipate some risk of this kind, and would have seen that the Sudanese government's violence could potentially extend to him.</t>
  </si>
  <si>
    <t>Not doing anything illegal; also clear that the Sudanese government was committing a gross violation of international law, hence reporting it is likely not going to result in him getting any penalty.</t>
  </si>
  <si>
    <t>Unsure what relevant social groups would have been. May have made him unpopular within parts of the UN, but likely not the organisation as a whole.</t>
  </si>
  <si>
    <t>Had previously tried to talk to the UN and nothing had came of that.</t>
  </si>
  <si>
    <t>Chelsea Manning</t>
  </si>
  <si>
    <t>In 2010, Chelsea Manning, an internal intelligence analyst, blew the whistle on armed forces company US Army for violation of human rights.</t>
  </si>
  <si>
    <t>Transfem</t>
  </si>
  <si>
    <t>US Army</t>
  </si>
  <si>
    <t>Armed forces</t>
  </si>
  <si>
    <t>Intelligence analyst</t>
  </si>
  <si>
    <t>Not as clear as other cases due to Manning's fairly complex life and character, but does self-describe motivation in moral/ideological terms. Manning "came to feel [that the war in Iraq] was being dishonestly reported to the American people by the military" (see the Guardian). People who knew Manning detailed moral struggles, e.g. feeling like a "monster". Manning is also described as being very politically conscious even before this period.</t>
  </si>
  <si>
    <t>Was just leaking to WikiLeaks, not seeking an external financial reward.</t>
  </si>
  <si>
    <t>Clearly bad for their career.</t>
  </si>
  <si>
    <t>Was involved in some hacker communities which may have spurred Manning on a little. Not a convincing case here though.</t>
  </si>
  <si>
    <t>Very obvious case of grudge incentives.</t>
  </si>
  <si>
    <t>Unlikely would have reported without anonymity - surely aware of the risk of the death sentence etc.</t>
  </si>
  <si>
    <t>Manning self-described as “isolated,” “desperate,” “broken” and “self-medicating like crazy” as military career was going downhill.</t>
  </si>
  <si>
    <t>Don't imagine Manning cared, given extremely difficult time in the army, moral disgust.</t>
  </si>
  <si>
    <t xml:space="preserve">Self-reports lacking a strong sense of what the worst consequences would entail - see https://www.theguardian.com/commentisfree/2015/may/27/anniversary-chelsea-manning-arrest-war-diaries. That said, it seems grossly irrational to not expect any retaliation here, and Manning is only quoted on the "worst" consequences, not any consequences at all. </t>
  </si>
  <si>
    <t>Certainly would have known they were doing something illegal.</t>
  </si>
  <si>
    <t>Unclear how salient this would have been, given how detached Manning already was from the army etc socially, which seems like the main source of possible disapproval.</t>
  </si>
  <si>
    <t>Would obviously have lacked trust in the army, but the leak was aimed at the general public instead.</t>
  </si>
  <si>
    <t>Reality Winner</t>
  </si>
  <si>
    <t>In 2017, Reality Winner, an internal intelligence analyst, blew the whistle on the National Security Agency for secrecy.</t>
  </si>
  <si>
    <r>
      <rPr>
        <rFont val="Arial"/>
        <color theme="1"/>
      </rPr>
      <t xml:space="preserve">Fits with her moral-political convictions (anti-Trump; Trump had denied Russian interference). Fits with lifelong desire to do good: generally seems like a highly moral person who donated money, worked with charities, etc long beforehand (in </t>
    </r>
    <r>
      <rPr>
        <rFont val="Arial"/>
        <color rgb="FF000000"/>
      </rPr>
      <t>https://archive.ph/nw2tk).</t>
    </r>
    <r>
      <rPr>
        <rFont val="Arial"/>
        <color theme="1"/>
      </rPr>
      <t xml:space="preserve"> She describes her own motivations as being to resolve partisan struggles re the question of interference - a sort of patriotic motivation: ctrl+f "partisan media" (https://www.rollingstone.com/tv-movies/tv-movie-features/reality-winner-nsa-whistleblower-hollywood-muse-sydney-sweeney-trump-1234865597/).</t>
    </r>
  </si>
  <si>
    <t>Leaking to The Intercept with no expectation of earning money for her information.</t>
  </si>
  <si>
    <t>Clearly bad for her career.</t>
  </si>
  <si>
    <t>Would highly doubt any social benefit; was clearly trying to report anonymously to begin with.</t>
  </si>
  <si>
    <r>
      <rPr>
        <rFont val="Arial"/>
        <color theme="1"/>
      </rPr>
      <t xml:space="preserve">Winner's mother claims she "ended up leaking, at least in part, because she had been disillusioned by her military service." - see </t>
    </r>
    <r>
      <rPr>
        <rFont val="Arial"/>
        <color rgb="FF000000"/>
      </rPr>
      <t>https://www.nytimes.com/2022/12/06/opinion/reality-winner.html.</t>
    </r>
  </si>
  <si>
    <t>Reported anonymously, unclear if she would have leaked at all if she had to do it otherwise.</t>
  </si>
  <si>
    <t xml:space="preserve">If anything, had something of a grudge (see quote from her mother in incentives). </t>
  </si>
  <si>
    <t>Said to her sister that she hardly considered the consequences of whistleblowing at all, though this seems like a potential exaggeration (given she was leaking something very politically salient, etc). Surely would have had some inkling of retaliation risk.</t>
  </si>
  <si>
    <t>Again, reports thinking little about the consequences; but clearly should have known this was grossly illegal.</t>
  </si>
  <si>
    <t>Was in a new job, with likely very few strong social bonds here that would have dissuaded her much.</t>
  </si>
  <si>
    <t>Seems like she thought this could end partisan debate (ctrl+f "partisan media" - https://www.rollingstone.com/tv-movies/tv-movie-features/reality-winner-nsa-whistleblower-hollywood-muse-sydney-sweeney-trump-1234865597/). So likely anticipated some kind of positive result from her whistleblowing.</t>
  </si>
  <si>
    <t>Column name</t>
  </si>
  <si>
    <t>Description</t>
  </si>
  <si>
    <t>Example</t>
  </si>
  <si>
    <t>Whistleblower's first and last name.</t>
  </si>
  <si>
    <t>One-sentence summary of the case. Includes the year of the initial tip, name and job title of the whistleblower, category of wrongdoing, and wrongdoer organisation.</t>
  </si>
  <si>
    <t>Whistleblower's gender.</t>
  </si>
  <si>
    <t>Whistleblower's age bracket.</t>
  </si>
  <si>
    <t>Whistleblower's exact age, in years.</t>
  </si>
  <si>
    <t>Whistleblower's education level.</t>
  </si>
  <si>
    <t>Wrongdoer organisation's name.</t>
  </si>
  <si>
    <t>Wrongdoer organisation's number of employees, bracketed.</t>
  </si>
  <si>
    <t>Wrongdoer organisation's number of employees at the year of whistleblowing, exact.</t>
  </si>
  <si>
    <t xml:space="preserve">Wrongdoer organisation's sector. </t>
  </si>
  <si>
    <t>Wrongdoer organisation's industry.</t>
  </si>
  <si>
    <t>Type of wrongdoing committed, which was the subject of whistleblowing.</t>
  </si>
  <si>
    <t xml:space="preserve">Whether the act of wrongdoing was ongoing or a one-off. </t>
  </si>
  <si>
    <t>Year in which the act of wrongdoing, which was the subject of whistleblowing, started.</t>
  </si>
  <si>
    <t>Year in which the act of wrongdoing, which was the subject of whistleblowing, ended.</t>
  </si>
  <si>
    <t>Country in which the act of wrongdoing occurred.</t>
  </si>
  <si>
    <t>Year in which the first act of whistleblowing occurred.</t>
  </si>
  <si>
    <t>Whether the first tip was to an external party (such as a newspaper) or internal party (such as, for insider whistleblowers, higher-ups at the organisation).</t>
  </si>
  <si>
    <t xml:space="preserve">Whether the final tip was to an external or internal party. </t>
  </si>
  <si>
    <t>Whether the whistleblower themselves worked for the wrongdoer organisation (internal) or not (external)</t>
  </si>
  <si>
    <t>If whistleblower internal: did they tip while still employed at the wrongdoer organisation?</t>
  </si>
  <si>
    <t>Whistleblower's job title.</t>
  </si>
  <si>
    <t>Years (can be decimal) between when the whistleblower discovered the wrongdoing, and when they made their first tip.</t>
  </si>
  <si>
    <t>If whistleblower internal: whether they were an executive, mid-level, or entry-level employee.</t>
  </si>
  <si>
    <t>If whistleblower internal: years (can be decimal) they worked for the organisation before their initial tip.</t>
  </si>
  <si>
    <t>Details if the organisation was the subject of whistleblowing before and/or after the case in question.</t>
  </si>
  <si>
    <t>Whether the whistleblower attempted to tip anonymously.</t>
  </si>
  <si>
    <t>Whether the whistleblower was granted anonymity by an external party (such as a journalist keeping their identity confidential) or "gave" it to themselves (such as the Panama Papers whistleblower).</t>
  </si>
  <si>
    <t>Whether the whistleblower's anonymity was broken by an external party.</t>
  </si>
  <si>
    <t>Whether the wrongdoer organisation retaliated against the whistleblower. "Retaliation" is defined as action taken with the intent of causing harm to the whistleblower.</t>
  </si>
  <si>
    <t>The ways in which the wrongdoer organisation retaliated against the whistleblower.</t>
  </si>
  <si>
    <t>Whether the whistleblower was complicit in the wrongdoing themselves. "Complicit" is defined in a conservative manner: the whistleblower must have been actively, knowingly working on the wrongdoing to be complicit.</t>
  </si>
  <si>
    <t xml:space="preserve">Whether a whistleblower had complete or partial knowledge of wrongdoing. "Complete" knowledge means that the whistleblower knew its general scope and nature (e.g. "mass fraud"). "Partial" knowledge means that the whistleblower knew one or less of these things (e.g. being aware of fraud, but not understanding its scale). </t>
  </si>
  <si>
    <t>Whether blowing the whistle had a positive, negative, or neutral (i.e. no) impact on the whistleblower's career.</t>
  </si>
  <si>
    <t>Whether the whistleblower was (at least partly) motivated by moral considerations.</t>
  </si>
  <si>
    <t>Justification for the value of moral_incentive.</t>
  </si>
  <si>
    <t xml:space="preserve">Whether the whistleblower was (at least partly) motivated by external financial factors, i.e. financial motives offered by external parties (such as a whistleblower programme's reward). </t>
  </si>
  <si>
    <t>Justification for the value of external_financial_incentive.</t>
  </si>
  <si>
    <t>Whether the whistleblower was (at least partly) motivated by internal financial factors, i.e. financial motives offered within their organisation (such as the prospect of an auditor, who has discovered fraud, being promoted).</t>
  </si>
  <si>
    <t>Justification for the value of internal_financial_motive.</t>
  </si>
  <si>
    <t xml:space="preserve">Whether the whistleblower was (at least partly) motivated by social factors, i.e. the opportunity to gain social status from whistleblowing (such as fame, or a reputation for being an upstanding citizen). </t>
  </si>
  <si>
    <t>Justification for social_incentive.</t>
  </si>
  <si>
    <t>Whether the whistleblower was (at least partly) motivated by a potential grudge against the wrongdoer organisation. For example, if they had previously been turned down for a promotion, and reported feeling mistreated as a result.</t>
  </si>
  <si>
    <t>Justification for grudge_incentive.</t>
  </si>
  <si>
    <t>Whether the whistleblower was (at least partly) motivated by the prospect of protection or anonymity.</t>
  </si>
  <si>
    <t>Justification for protection_incentive.</t>
  </si>
  <si>
    <t xml:space="preserve">Listing any other factors which seem to have motivated the whistleblower. </t>
  </si>
  <si>
    <t>Justification for other_possible_incentives.</t>
  </si>
  <si>
    <t>Whether the whistleblower was deterred from whistleblowing by the impact they expected their tip to have on the wrongdoer organisation.</t>
  </si>
  <si>
    <t>Justification for org_impact_disincentive.</t>
  </si>
  <si>
    <t>Whether the whistleblower was deterred from whistleblowing by their expectation of how the wrongdoer organisation would retaliate.</t>
  </si>
  <si>
    <t>Justification for retaliation_disincentive.</t>
  </si>
  <si>
    <t>Whether the whistleblower was deterred from whistleblowing by their expectation of its legal consequences.</t>
  </si>
  <si>
    <t>Justification for legal_disincentive.</t>
  </si>
  <si>
    <t>Whether the whistleblower was deterred from whistleblowing by the expectation of losing social status as a result of whistleblowing (for example, losing friends within the wrongdoer organisation).</t>
  </si>
  <si>
    <t>Justification for social_disincentive.</t>
  </si>
  <si>
    <t xml:space="preserve">Whether the whistleblower was deterred from whistleblowing by a lack of trust in action being taken as a result of their tip (such as not trusting company leadership if tipping internally). </t>
  </si>
  <si>
    <t>Justification for trust_in_action_disincentive.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</si>
</sst>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horizontal="center" vertical="bottom"/>
    </xf>
    <xf borderId="0" fillId="0" fontId="2" numFmtId="0" xfId="0" applyAlignment="1" applyFont="1">
      <alignment horizontal="right" vertical="bottom"/>
    </xf>
    <xf borderId="0" fillId="0" fontId="2" numFmtId="3" xfId="0" applyAlignment="1" applyFont="1" applyNumberFormat="1">
      <alignment horizontal="right" vertical="bottom"/>
    </xf>
    <xf borderId="0" fillId="0" fontId="2" numFmtId="0" xfId="0" applyAlignment="1" applyFont="1">
      <alignment readingOrder="0" vertical="bottom"/>
    </xf>
    <xf borderId="0" fillId="0" fontId="3" numFmtId="0" xfId="0" applyAlignment="1" applyFont="1">
      <alignment horizontal="center" readingOrder="0"/>
    </xf>
    <xf borderId="0" fillId="0" fontId="1" numFmtId="0" xfId="0" applyAlignment="1" applyFont="1">
      <alignment horizontal="center" readingOrder="0" vertical="bottom"/>
    </xf>
    <xf borderId="0" fillId="0" fontId="2" numFmtId="0" xfId="0" applyAlignment="1" applyFont="1">
      <alignment vertical="bottom"/>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row>
    <row r="2">
      <c r="A2" s="2" t="s">
        <v>58</v>
      </c>
      <c r="B2" s="2" t="s">
        <v>59</v>
      </c>
      <c r="C2" s="2" t="s">
        <v>60</v>
      </c>
      <c r="D2" s="2" t="s">
        <v>61</v>
      </c>
      <c r="E2" s="3" t="str">
        <f t="shared" ref="E2:E3" si="2">na()</f>
        <v>#N/A</v>
      </c>
      <c r="F2" s="3" t="str">
        <f>NA()</f>
        <v>#N/A</v>
      </c>
      <c r="G2" s="2" t="s">
        <v>62</v>
      </c>
      <c r="H2" s="4" t="s">
        <v>63</v>
      </c>
      <c r="I2" s="4">
        <v>47.0</v>
      </c>
      <c r="J2" s="2" t="s">
        <v>64</v>
      </c>
      <c r="K2" s="2" t="s">
        <v>65</v>
      </c>
      <c r="L2" s="2" t="s">
        <v>66</v>
      </c>
      <c r="M2" s="2" t="s">
        <v>67</v>
      </c>
      <c r="N2" s="4">
        <v>2017.0</v>
      </c>
      <c r="O2" s="4">
        <v>2018.0</v>
      </c>
      <c r="P2" s="2" t="s">
        <v>68</v>
      </c>
      <c r="Q2" s="4">
        <v>2017.0</v>
      </c>
      <c r="R2" s="2" t="s">
        <v>69</v>
      </c>
      <c r="S2" s="2" t="s">
        <v>70</v>
      </c>
      <c r="T2" s="2" t="s">
        <v>69</v>
      </c>
      <c r="U2" s="2" t="s">
        <v>71</v>
      </c>
      <c r="V2" s="2" t="s">
        <v>72</v>
      </c>
      <c r="W2" s="3" t="str">
        <f>na()</f>
        <v>#N/A</v>
      </c>
      <c r="X2" s="2" t="s">
        <v>73</v>
      </c>
      <c r="Y2" s="4">
        <v>3.0</v>
      </c>
      <c r="Z2" s="2" t="s">
        <v>74</v>
      </c>
      <c r="AA2" s="2" t="s">
        <v>75</v>
      </c>
      <c r="AB2" s="3" t="str">
        <f t="shared" ref="AB2:AC2" si="1">na()</f>
        <v>#N/A</v>
      </c>
      <c r="AC2" s="3" t="str">
        <f t="shared" si="1"/>
        <v>#N/A</v>
      </c>
      <c r="AD2" s="2" t="s">
        <v>76</v>
      </c>
      <c r="AE2" s="2" t="s">
        <v>77</v>
      </c>
      <c r="AF2" s="2" t="s">
        <v>75</v>
      </c>
      <c r="AG2" s="2" t="s">
        <v>78</v>
      </c>
      <c r="AH2" s="3" t="str">
        <f>NA()</f>
        <v>#N/A</v>
      </c>
      <c r="AI2" s="2" t="s">
        <v>76</v>
      </c>
      <c r="AJ2" s="2" t="s">
        <v>79</v>
      </c>
      <c r="AK2" s="2" t="s">
        <v>75</v>
      </c>
      <c r="AL2" s="2" t="s">
        <v>80</v>
      </c>
      <c r="AM2" s="2" t="s">
        <v>76</v>
      </c>
      <c r="AN2" s="2" t="s">
        <v>81</v>
      </c>
      <c r="AO2" s="2" t="s">
        <v>75</v>
      </c>
      <c r="AP2" s="2" t="s">
        <v>82</v>
      </c>
      <c r="AQ2" s="2" t="s">
        <v>76</v>
      </c>
      <c r="AR2" s="2" t="s">
        <v>83</v>
      </c>
      <c r="AS2" s="2" t="s">
        <v>76</v>
      </c>
      <c r="AT2" s="2" t="s">
        <v>84</v>
      </c>
      <c r="AU2" s="2"/>
      <c r="AV2" s="2"/>
      <c r="AW2" s="2" t="s">
        <v>75</v>
      </c>
      <c r="AX2" s="2" t="s">
        <v>85</v>
      </c>
      <c r="AY2" s="2" t="s">
        <v>76</v>
      </c>
      <c r="AZ2" s="2" t="s">
        <v>86</v>
      </c>
      <c r="BA2" s="2" t="s">
        <v>76</v>
      </c>
      <c r="BB2" s="2" t="s">
        <v>87</v>
      </c>
      <c r="BC2" s="2" t="s">
        <v>76</v>
      </c>
      <c r="BD2" s="2" t="s">
        <v>88</v>
      </c>
      <c r="BE2" s="2" t="s">
        <v>76</v>
      </c>
      <c r="BF2" s="2" t="s">
        <v>89</v>
      </c>
    </row>
    <row r="3">
      <c r="A3" s="2" t="s">
        <v>90</v>
      </c>
      <c r="B3" s="2" t="s">
        <v>91</v>
      </c>
      <c r="C3" s="2" t="s">
        <v>60</v>
      </c>
      <c r="D3" s="2" t="s">
        <v>61</v>
      </c>
      <c r="E3" s="3" t="str">
        <f t="shared" si="2"/>
        <v>#N/A</v>
      </c>
      <c r="F3" s="2" t="s">
        <v>92</v>
      </c>
      <c r="G3" s="2" t="s">
        <v>93</v>
      </c>
      <c r="H3" s="4" t="s">
        <v>94</v>
      </c>
      <c r="I3" s="3" t="str">
        <f t="shared" ref="I3:I5" si="4">na()</f>
        <v>#N/A</v>
      </c>
      <c r="J3" s="2" t="s">
        <v>95</v>
      </c>
      <c r="K3" s="2" t="s">
        <v>96</v>
      </c>
      <c r="L3" s="2" t="s">
        <v>97</v>
      </c>
      <c r="M3" s="2" t="s">
        <v>67</v>
      </c>
      <c r="N3" s="4">
        <v>2020.0</v>
      </c>
      <c r="O3" s="4">
        <v>2020.0</v>
      </c>
      <c r="P3" s="2" t="s">
        <v>98</v>
      </c>
      <c r="Q3" s="4">
        <v>2020.0</v>
      </c>
      <c r="R3" s="2" t="s">
        <v>69</v>
      </c>
      <c r="S3" s="2" t="s">
        <v>70</v>
      </c>
      <c r="T3" s="2" t="s">
        <v>69</v>
      </c>
      <c r="U3" s="2" t="s">
        <v>71</v>
      </c>
      <c r="V3" s="2" t="s">
        <v>99</v>
      </c>
      <c r="W3" s="4">
        <v>0.0</v>
      </c>
      <c r="X3" s="2" t="s">
        <v>73</v>
      </c>
      <c r="Y3" s="4">
        <v>3.0</v>
      </c>
      <c r="Z3" s="2" t="s">
        <v>74</v>
      </c>
      <c r="AA3" s="2" t="s">
        <v>75</v>
      </c>
      <c r="AB3" s="3" t="str">
        <f t="shared" ref="AB3:AC3" si="3">na()</f>
        <v>#N/A</v>
      </c>
      <c r="AC3" s="3" t="str">
        <f t="shared" si="3"/>
        <v>#N/A</v>
      </c>
      <c r="AD3" s="2" t="s">
        <v>76</v>
      </c>
      <c r="AE3" s="2" t="s">
        <v>100</v>
      </c>
      <c r="AF3" s="2" t="s">
        <v>75</v>
      </c>
      <c r="AG3" s="2" t="s">
        <v>78</v>
      </c>
      <c r="AH3" s="2" t="s">
        <v>101</v>
      </c>
      <c r="AI3" s="2" t="s">
        <v>76</v>
      </c>
      <c r="AJ3" s="2" t="s">
        <v>102</v>
      </c>
      <c r="AK3" s="2" t="s">
        <v>75</v>
      </c>
      <c r="AL3" s="2" t="s">
        <v>103</v>
      </c>
      <c r="AM3" s="2" t="s">
        <v>75</v>
      </c>
      <c r="AN3" s="2" t="s">
        <v>104</v>
      </c>
      <c r="AO3" s="2" t="s">
        <v>75</v>
      </c>
      <c r="AP3" s="2" t="s">
        <v>105</v>
      </c>
      <c r="AQ3" s="2" t="s">
        <v>76</v>
      </c>
      <c r="AR3" s="2" t="s">
        <v>106</v>
      </c>
      <c r="AS3" s="2" t="s">
        <v>76</v>
      </c>
      <c r="AT3" s="2" t="s">
        <v>107</v>
      </c>
      <c r="AU3" s="2"/>
      <c r="AV3" s="2"/>
      <c r="AW3" s="2" t="s">
        <v>75</v>
      </c>
      <c r="AX3" s="2" t="s">
        <v>108</v>
      </c>
      <c r="AY3" s="2" t="s">
        <v>76</v>
      </c>
      <c r="AZ3" s="2" t="s">
        <v>109</v>
      </c>
      <c r="BA3" s="3" t="str">
        <f>NA()</f>
        <v>#N/A</v>
      </c>
      <c r="BB3" s="2" t="s">
        <v>110</v>
      </c>
      <c r="BC3" s="2" t="s">
        <v>76</v>
      </c>
      <c r="BD3" s="2" t="s">
        <v>111</v>
      </c>
      <c r="BE3" s="3" t="str">
        <f>NA()</f>
        <v>#N/A</v>
      </c>
      <c r="BF3" s="2" t="s">
        <v>112</v>
      </c>
    </row>
    <row r="4">
      <c r="A4" s="2" t="s">
        <v>113</v>
      </c>
      <c r="B4" s="2" t="s">
        <v>114</v>
      </c>
      <c r="C4" s="2" t="s">
        <v>60</v>
      </c>
      <c r="D4" s="2" t="s">
        <v>61</v>
      </c>
      <c r="E4" s="4">
        <v>55.0</v>
      </c>
      <c r="F4" s="2" t="s">
        <v>115</v>
      </c>
      <c r="G4" s="2" t="s">
        <v>116</v>
      </c>
      <c r="H4" s="2" t="s">
        <v>117</v>
      </c>
      <c r="I4" s="3" t="str">
        <f t="shared" si="4"/>
        <v>#N/A</v>
      </c>
      <c r="J4" s="2" t="s">
        <v>64</v>
      </c>
      <c r="K4" s="2" t="s">
        <v>118</v>
      </c>
      <c r="L4" s="2" t="s">
        <v>66</v>
      </c>
      <c r="M4" s="2" t="s">
        <v>67</v>
      </c>
      <c r="N4" s="4">
        <v>2010.0</v>
      </c>
      <c r="O4" s="3" t="str">
        <f t="shared" ref="O4:O5" si="6">na()</f>
        <v>#N/A</v>
      </c>
      <c r="P4" s="2" t="s">
        <v>98</v>
      </c>
      <c r="Q4" s="4">
        <v>2012.0</v>
      </c>
      <c r="R4" s="2" t="s">
        <v>69</v>
      </c>
      <c r="S4" s="2" t="s">
        <v>70</v>
      </c>
      <c r="T4" s="2" t="s">
        <v>69</v>
      </c>
      <c r="U4" s="2" t="s">
        <v>71</v>
      </c>
      <c r="V4" s="2" t="s">
        <v>119</v>
      </c>
      <c r="W4" s="4">
        <v>0.0</v>
      </c>
      <c r="X4" s="2" t="s">
        <v>120</v>
      </c>
      <c r="Y4" s="4">
        <v>30.0</v>
      </c>
      <c r="Z4" s="2" t="s">
        <v>121</v>
      </c>
      <c r="AA4" s="2" t="s">
        <v>75</v>
      </c>
      <c r="AB4" s="3" t="str">
        <f t="shared" ref="AB4:AC4" si="5">na()</f>
        <v>#N/A</v>
      </c>
      <c r="AC4" s="3" t="str">
        <f t="shared" si="5"/>
        <v>#N/A</v>
      </c>
      <c r="AD4" s="2" t="s">
        <v>76</v>
      </c>
      <c r="AE4" s="2" t="s">
        <v>122</v>
      </c>
      <c r="AF4" s="2" t="s">
        <v>75</v>
      </c>
      <c r="AG4" s="2" t="s">
        <v>78</v>
      </c>
      <c r="AH4" s="2" t="s">
        <v>123</v>
      </c>
      <c r="AI4" s="2" t="s">
        <v>76</v>
      </c>
      <c r="AJ4" s="2" t="s">
        <v>124</v>
      </c>
      <c r="AK4" s="2" t="s">
        <v>76</v>
      </c>
      <c r="AL4" s="2" t="s">
        <v>125</v>
      </c>
      <c r="AM4" s="2" t="s">
        <v>75</v>
      </c>
      <c r="AN4" s="2" t="s">
        <v>126</v>
      </c>
      <c r="AO4" s="2" t="s">
        <v>75</v>
      </c>
      <c r="AP4" s="2" t="s">
        <v>105</v>
      </c>
      <c r="AQ4" s="2" t="s">
        <v>76</v>
      </c>
      <c r="AR4" s="2" t="s">
        <v>127</v>
      </c>
      <c r="AS4" s="2" t="s">
        <v>76</v>
      </c>
      <c r="AT4" s="2" t="s">
        <v>128</v>
      </c>
      <c r="AU4" s="2"/>
      <c r="AV4" s="2"/>
      <c r="AW4" s="2" t="s">
        <v>75</v>
      </c>
      <c r="AX4" s="2" t="s">
        <v>129</v>
      </c>
      <c r="AY4" s="2" t="s">
        <v>76</v>
      </c>
      <c r="AZ4" s="2" t="s">
        <v>130</v>
      </c>
      <c r="BA4" s="2" t="s">
        <v>75</v>
      </c>
      <c r="BB4" s="2" t="s">
        <v>131</v>
      </c>
      <c r="BC4" s="2" t="s">
        <v>76</v>
      </c>
      <c r="BD4" s="2" t="s">
        <v>132</v>
      </c>
      <c r="BE4" s="2" t="s">
        <v>76</v>
      </c>
      <c r="BF4" s="2" t="s">
        <v>133</v>
      </c>
    </row>
    <row r="5">
      <c r="A5" s="2" t="s">
        <v>134</v>
      </c>
      <c r="B5" s="2" t="s">
        <v>135</v>
      </c>
      <c r="C5" s="2" t="s">
        <v>60</v>
      </c>
      <c r="D5" s="2" t="s">
        <v>61</v>
      </c>
      <c r="E5" s="4">
        <v>51.0</v>
      </c>
      <c r="F5" s="2" t="s">
        <v>92</v>
      </c>
      <c r="G5" s="2" t="s">
        <v>136</v>
      </c>
      <c r="H5" s="2" t="s">
        <v>137</v>
      </c>
      <c r="I5" s="3" t="str">
        <f t="shared" si="4"/>
        <v>#N/A</v>
      </c>
      <c r="J5" s="2" t="s">
        <v>95</v>
      </c>
      <c r="K5" s="2" t="s">
        <v>138</v>
      </c>
      <c r="L5" s="2" t="s">
        <v>139</v>
      </c>
      <c r="M5" s="2" t="s">
        <v>67</v>
      </c>
      <c r="N5" s="4">
        <v>2002.0</v>
      </c>
      <c r="O5" s="3" t="str">
        <f t="shared" si="6"/>
        <v>#N/A</v>
      </c>
      <c r="P5" s="2" t="s">
        <v>98</v>
      </c>
      <c r="Q5" s="4">
        <v>2003.0</v>
      </c>
      <c r="R5" s="2" t="s">
        <v>70</v>
      </c>
      <c r="S5" s="2" t="s">
        <v>70</v>
      </c>
      <c r="T5" s="2" t="s">
        <v>69</v>
      </c>
      <c r="U5" s="2" t="s">
        <v>140</v>
      </c>
      <c r="V5" s="2" t="s">
        <v>141</v>
      </c>
      <c r="W5" s="4">
        <v>0.0</v>
      </c>
      <c r="X5" s="2" t="s">
        <v>120</v>
      </c>
      <c r="Y5" s="4">
        <v>2.0</v>
      </c>
      <c r="Z5" s="2" t="s">
        <v>121</v>
      </c>
      <c r="AA5" s="2" t="s">
        <v>76</v>
      </c>
      <c r="AB5" s="2" t="s">
        <v>76</v>
      </c>
      <c r="AC5" s="2" t="s">
        <v>75</v>
      </c>
      <c r="AD5" s="3" t="str">
        <f t="shared" ref="AD5:AF5" si="7">NA()</f>
        <v>#N/A</v>
      </c>
      <c r="AE5" s="3" t="str">
        <f t="shared" si="7"/>
        <v>#N/A</v>
      </c>
      <c r="AF5" s="3" t="str">
        <f t="shared" si="7"/>
        <v>#N/A</v>
      </c>
      <c r="AG5" s="2" t="s">
        <v>142</v>
      </c>
      <c r="AH5" s="2" t="s">
        <v>123</v>
      </c>
      <c r="AI5" s="2" t="s">
        <v>76</v>
      </c>
      <c r="AJ5" s="2" t="s">
        <v>143</v>
      </c>
      <c r="AK5" s="2" t="s">
        <v>75</v>
      </c>
      <c r="AL5" s="2" t="s">
        <v>144</v>
      </c>
      <c r="AM5" s="2" t="s">
        <v>75</v>
      </c>
      <c r="AN5" s="2" t="s">
        <v>145</v>
      </c>
      <c r="AO5" s="2" t="s">
        <v>75</v>
      </c>
      <c r="AP5" s="2" t="s">
        <v>146</v>
      </c>
      <c r="AQ5" s="2" t="s">
        <v>75</v>
      </c>
      <c r="AR5" s="2" t="s">
        <v>147</v>
      </c>
      <c r="AS5" s="2" t="s">
        <v>76</v>
      </c>
      <c r="AT5" s="2" t="s">
        <v>148</v>
      </c>
      <c r="AU5" s="2"/>
      <c r="AV5" s="2"/>
      <c r="AW5" s="2" t="s">
        <v>75</v>
      </c>
      <c r="AX5" s="2" t="s">
        <v>149</v>
      </c>
      <c r="AY5" s="3" t="str">
        <f t="shared" ref="AY5:AY7" si="9">NA()</f>
        <v>#N/A</v>
      </c>
      <c r="AZ5" s="2" t="s">
        <v>150</v>
      </c>
      <c r="BA5" s="2" t="s">
        <v>76</v>
      </c>
      <c r="BB5" s="2" t="s">
        <v>151</v>
      </c>
      <c r="BC5" s="2" t="s">
        <v>75</v>
      </c>
      <c r="BD5" s="2" t="s">
        <v>152</v>
      </c>
      <c r="BE5" s="2" t="s">
        <v>75</v>
      </c>
      <c r="BF5" s="2" t="s">
        <v>153</v>
      </c>
    </row>
    <row r="6">
      <c r="A6" s="2" t="s">
        <v>154</v>
      </c>
      <c r="B6" s="2" t="s">
        <v>155</v>
      </c>
      <c r="C6" s="2" t="s">
        <v>156</v>
      </c>
      <c r="D6" s="2" t="s">
        <v>157</v>
      </c>
      <c r="E6" s="4">
        <v>44.0</v>
      </c>
      <c r="F6" s="2" t="s">
        <v>92</v>
      </c>
      <c r="G6" s="2" t="s">
        <v>158</v>
      </c>
      <c r="H6" s="2" t="s">
        <v>137</v>
      </c>
      <c r="I6" s="5">
        <v>47426.0</v>
      </c>
      <c r="J6" s="2" t="s">
        <v>64</v>
      </c>
      <c r="K6" s="2" t="s">
        <v>159</v>
      </c>
      <c r="L6" s="2" t="s">
        <v>97</v>
      </c>
      <c r="M6" s="2" t="s">
        <v>67</v>
      </c>
      <c r="N6" s="4">
        <v>2003.0</v>
      </c>
      <c r="O6" s="4">
        <v>2005.0</v>
      </c>
      <c r="P6" s="2" t="s">
        <v>98</v>
      </c>
      <c r="Q6" s="4">
        <v>2003.0</v>
      </c>
      <c r="R6" s="2" t="s">
        <v>69</v>
      </c>
      <c r="S6" s="2" t="s">
        <v>69</v>
      </c>
      <c r="T6" s="2" t="s">
        <v>69</v>
      </c>
      <c r="U6" s="2" t="s">
        <v>71</v>
      </c>
      <c r="V6" s="2" t="s">
        <v>160</v>
      </c>
      <c r="W6" s="3" t="str">
        <f>na()</f>
        <v>#N/A</v>
      </c>
      <c r="X6" s="2" t="s">
        <v>120</v>
      </c>
      <c r="Y6" s="3" t="str">
        <f>na()</f>
        <v>#N/A</v>
      </c>
      <c r="Z6" s="2" t="s">
        <v>121</v>
      </c>
      <c r="AA6" s="2" t="s">
        <v>75</v>
      </c>
      <c r="AB6" s="3" t="str">
        <f t="shared" ref="AB6:AC6" si="8">na()</f>
        <v>#N/A</v>
      </c>
      <c r="AC6" s="3" t="str">
        <f t="shared" si="8"/>
        <v>#N/A</v>
      </c>
      <c r="AD6" s="2" t="s">
        <v>76</v>
      </c>
      <c r="AE6" s="2" t="s">
        <v>161</v>
      </c>
      <c r="AF6" s="2" t="s">
        <v>75</v>
      </c>
      <c r="AG6" s="2" t="s">
        <v>78</v>
      </c>
      <c r="AH6" s="2" t="s">
        <v>123</v>
      </c>
      <c r="AI6" s="2" t="s">
        <v>76</v>
      </c>
      <c r="AJ6" s="2" t="s">
        <v>162</v>
      </c>
      <c r="AK6" s="2" t="s">
        <v>75</v>
      </c>
      <c r="AL6" s="2" t="s">
        <v>163</v>
      </c>
      <c r="AM6" s="2" t="s">
        <v>75</v>
      </c>
      <c r="AN6" s="2" t="s">
        <v>164</v>
      </c>
      <c r="AO6" s="2" t="s">
        <v>75</v>
      </c>
      <c r="AP6" s="2" t="s">
        <v>165</v>
      </c>
      <c r="AQ6" s="2" t="s">
        <v>75</v>
      </c>
      <c r="AR6" s="2" t="s">
        <v>166</v>
      </c>
      <c r="AS6" s="2" t="s">
        <v>75</v>
      </c>
      <c r="AT6" s="2" t="s">
        <v>167</v>
      </c>
      <c r="AU6" s="2"/>
      <c r="AV6" s="2"/>
      <c r="AW6" s="2" t="s">
        <v>75</v>
      </c>
      <c r="AX6" s="2" t="s">
        <v>168</v>
      </c>
      <c r="AY6" s="3" t="str">
        <f t="shared" si="9"/>
        <v>#N/A</v>
      </c>
      <c r="AZ6" s="2" t="s">
        <v>169</v>
      </c>
      <c r="BA6" s="2" t="s">
        <v>75</v>
      </c>
      <c r="BB6" s="2" t="s">
        <v>170</v>
      </c>
      <c r="BC6" s="2" t="s">
        <v>76</v>
      </c>
      <c r="BD6" s="2" t="s">
        <v>171</v>
      </c>
      <c r="BE6" s="2" t="s">
        <v>76</v>
      </c>
      <c r="BF6" s="2" t="s">
        <v>172</v>
      </c>
    </row>
    <row r="7">
      <c r="A7" s="2" t="s">
        <v>173</v>
      </c>
      <c r="B7" s="2" t="s">
        <v>174</v>
      </c>
      <c r="C7" s="2" t="s">
        <v>60</v>
      </c>
      <c r="D7" s="2" t="s">
        <v>157</v>
      </c>
      <c r="E7" s="4">
        <v>42.0</v>
      </c>
      <c r="F7" s="2" t="s">
        <v>92</v>
      </c>
      <c r="G7" s="2" t="s">
        <v>175</v>
      </c>
      <c r="H7" s="2" t="s">
        <v>137</v>
      </c>
      <c r="I7" s="3" t="str">
        <f t="shared" ref="I7:I9" si="11">na()</f>
        <v>#N/A</v>
      </c>
      <c r="J7" s="2" t="s">
        <v>64</v>
      </c>
      <c r="K7" s="2" t="s">
        <v>159</v>
      </c>
      <c r="L7" s="2" t="s">
        <v>97</v>
      </c>
      <c r="M7" s="2" t="s">
        <v>67</v>
      </c>
      <c r="N7" s="4">
        <v>2000.0</v>
      </c>
      <c r="O7" s="4">
        <v>2003.0</v>
      </c>
      <c r="P7" s="2" t="s">
        <v>98</v>
      </c>
      <c r="Q7" s="4">
        <v>2002.0</v>
      </c>
      <c r="R7" s="2" t="s">
        <v>69</v>
      </c>
      <c r="S7" s="2" t="s">
        <v>70</v>
      </c>
      <c r="T7" s="2" t="s">
        <v>69</v>
      </c>
      <c r="U7" s="2" t="s">
        <v>71</v>
      </c>
      <c r="V7" s="2" t="s">
        <v>176</v>
      </c>
      <c r="W7" s="4">
        <v>1.0</v>
      </c>
      <c r="X7" s="2" t="s">
        <v>73</v>
      </c>
      <c r="Y7" s="4">
        <v>1.5</v>
      </c>
      <c r="Z7" s="2" t="s">
        <v>121</v>
      </c>
      <c r="AA7" s="2" t="s">
        <v>75</v>
      </c>
      <c r="AB7" s="3" t="str">
        <f t="shared" ref="AB7:AC7" si="10">na()</f>
        <v>#N/A</v>
      </c>
      <c r="AC7" s="3" t="str">
        <f t="shared" si="10"/>
        <v>#N/A</v>
      </c>
      <c r="AD7" s="3" t="s">
        <v>75</v>
      </c>
      <c r="AE7" s="3" t="str">
        <f t="shared" ref="AE7:AE8" si="13">NA()</f>
        <v>#N/A</v>
      </c>
      <c r="AF7" s="2" t="s">
        <v>76</v>
      </c>
      <c r="AG7" s="2" t="s">
        <v>78</v>
      </c>
      <c r="AH7" s="2" t="s">
        <v>123</v>
      </c>
      <c r="AI7" s="3" t="str">
        <f>NA()</f>
        <v>#N/A</v>
      </c>
      <c r="AJ7" s="2" t="s">
        <v>177</v>
      </c>
      <c r="AK7" s="2" t="s">
        <v>76</v>
      </c>
      <c r="AL7" s="2" t="s">
        <v>178</v>
      </c>
      <c r="AM7" s="2" t="s">
        <v>76</v>
      </c>
      <c r="AN7" s="2" t="s">
        <v>179</v>
      </c>
      <c r="AO7" s="2" t="s">
        <v>76</v>
      </c>
      <c r="AP7" s="2" t="s">
        <v>180</v>
      </c>
      <c r="AQ7" s="2" t="s">
        <v>76</v>
      </c>
      <c r="AR7" s="2" t="s">
        <v>181</v>
      </c>
      <c r="AS7" s="2" t="s">
        <v>75</v>
      </c>
      <c r="AT7" s="2" t="s">
        <v>182</v>
      </c>
      <c r="AU7" s="2" t="s">
        <v>183</v>
      </c>
      <c r="AV7" s="2" t="s">
        <v>184</v>
      </c>
      <c r="AW7" s="2" t="s">
        <v>75</v>
      </c>
      <c r="AX7" s="2" t="s">
        <v>185</v>
      </c>
      <c r="AY7" s="3" t="str">
        <f t="shared" si="9"/>
        <v>#N/A</v>
      </c>
      <c r="AZ7" s="2" t="s">
        <v>186</v>
      </c>
      <c r="BA7" s="2" t="s">
        <v>75</v>
      </c>
      <c r="BB7" s="2" t="s">
        <v>187</v>
      </c>
      <c r="BC7" s="2" t="s">
        <v>76</v>
      </c>
      <c r="BD7" s="2" t="s">
        <v>188</v>
      </c>
      <c r="BE7" s="3" t="str">
        <f>NA()</f>
        <v>#N/A</v>
      </c>
      <c r="BF7" s="2" t="s">
        <v>189</v>
      </c>
    </row>
    <row r="8">
      <c r="A8" s="2" t="s">
        <v>190</v>
      </c>
      <c r="B8" s="2" t="s">
        <v>191</v>
      </c>
      <c r="C8" s="2" t="s">
        <v>60</v>
      </c>
      <c r="D8" s="2" t="s">
        <v>192</v>
      </c>
      <c r="E8" s="4">
        <v>61.0</v>
      </c>
      <c r="F8" s="2" t="s">
        <v>193</v>
      </c>
      <c r="G8" s="2" t="s">
        <v>194</v>
      </c>
      <c r="H8" s="2" t="s">
        <v>137</v>
      </c>
      <c r="I8" s="3" t="str">
        <f t="shared" si="11"/>
        <v>#N/A</v>
      </c>
      <c r="J8" s="2" t="s">
        <v>95</v>
      </c>
      <c r="K8" s="2" t="s">
        <v>138</v>
      </c>
      <c r="L8" s="2" t="s">
        <v>139</v>
      </c>
      <c r="M8" s="2" t="s">
        <v>67</v>
      </c>
      <c r="N8" s="4">
        <v>2001.0</v>
      </c>
      <c r="O8" s="3" t="str">
        <f>na()</f>
        <v>#N/A</v>
      </c>
      <c r="P8" s="2" t="s">
        <v>98</v>
      </c>
      <c r="Q8" s="4">
        <v>2006.0</v>
      </c>
      <c r="R8" s="2" t="s">
        <v>70</v>
      </c>
      <c r="S8" s="2" t="s">
        <v>70</v>
      </c>
      <c r="T8" s="2" t="s">
        <v>69</v>
      </c>
      <c r="U8" s="2" t="s">
        <v>140</v>
      </c>
      <c r="V8" s="2" t="s">
        <v>195</v>
      </c>
      <c r="W8" s="4">
        <v>3.0</v>
      </c>
      <c r="X8" s="2" t="s">
        <v>196</v>
      </c>
      <c r="Y8" s="4">
        <v>22.0</v>
      </c>
      <c r="Z8" s="2" t="s">
        <v>121</v>
      </c>
      <c r="AA8" s="2" t="s">
        <v>75</v>
      </c>
      <c r="AB8" s="3" t="str">
        <f t="shared" ref="AB8:AC8" si="12">na()</f>
        <v>#N/A</v>
      </c>
      <c r="AC8" s="3" t="str">
        <f t="shared" si="12"/>
        <v>#N/A</v>
      </c>
      <c r="AD8" s="2" t="s">
        <v>75</v>
      </c>
      <c r="AE8" s="3" t="str">
        <f t="shared" si="13"/>
        <v>#N/A</v>
      </c>
      <c r="AF8" s="2" t="s">
        <v>75</v>
      </c>
      <c r="AG8" s="2" t="s">
        <v>142</v>
      </c>
      <c r="AH8" s="3" t="str">
        <f>na()</f>
        <v>#N/A</v>
      </c>
      <c r="AI8" s="2" t="s">
        <v>76</v>
      </c>
      <c r="AJ8" s="2" t="s">
        <v>197</v>
      </c>
      <c r="AK8" s="2" t="s">
        <v>75</v>
      </c>
      <c r="AL8" s="2" t="s">
        <v>198</v>
      </c>
      <c r="AM8" s="2" t="s">
        <v>75</v>
      </c>
      <c r="AN8" s="2" t="s">
        <v>199</v>
      </c>
      <c r="AO8" s="2" t="s">
        <v>75</v>
      </c>
      <c r="AP8" s="2" t="s">
        <v>200</v>
      </c>
      <c r="AQ8" s="2" t="s">
        <v>75</v>
      </c>
      <c r="AR8" s="2" t="s">
        <v>201</v>
      </c>
      <c r="AS8" s="2" t="s">
        <v>75</v>
      </c>
      <c r="AT8" s="2" t="s">
        <v>182</v>
      </c>
      <c r="AU8" s="2" t="s">
        <v>202</v>
      </c>
      <c r="AV8" s="2" t="s">
        <v>203</v>
      </c>
      <c r="AW8" s="2" t="s">
        <v>75</v>
      </c>
      <c r="AX8" s="2" t="s">
        <v>204</v>
      </c>
      <c r="AY8" s="2" t="s">
        <v>75</v>
      </c>
      <c r="AZ8" s="2" t="s">
        <v>205</v>
      </c>
      <c r="BA8" s="2" t="s">
        <v>75</v>
      </c>
      <c r="BB8" s="2" t="s">
        <v>206</v>
      </c>
      <c r="BC8" s="2" t="s">
        <v>75</v>
      </c>
      <c r="BD8" s="2" t="s">
        <v>207</v>
      </c>
      <c r="BE8" s="2" t="s">
        <v>76</v>
      </c>
      <c r="BF8" s="2" t="s">
        <v>208</v>
      </c>
    </row>
    <row r="9">
      <c r="A9" s="2" t="s">
        <v>209</v>
      </c>
      <c r="B9" s="2" t="s">
        <v>210</v>
      </c>
      <c r="C9" s="2" t="s">
        <v>60</v>
      </c>
      <c r="D9" s="2" t="s">
        <v>192</v>
      </c>
      <c r="E9" s="4">
        <v>63.0</v>
      </c>
      <c r="F9" s="2" t="s">
        <v>92</v>
      </c>
      <c r="G9" s="2" t="s">
        <v>211</v>
      </c>
      <c r="H9" s="2" t="s">
        <v>137</v>
      </c>
      <c r="I9" s="3" t="str">
        <f t="shared" si="11"/>
        <v>#N/A</v>
      </c>
      <c r="J9" s="2" t="s">
        <v>95</v>
      </c>
      <c r="K9" s="2" t="s">
        <v>118</v>
      </c>
      <c r="L9" s="2" t="s">
        <v>212</v>
      </c>
      <c r="M9" s="2" t="s">
        <v>67</v>
      </c>
      <c r="N9" s="4">
        <v>2004.0</v>
      </c>
      <c r="O9" s="4">
        <v>2006.0</v>
      </c>
      <c r="P9" s="2" t="s">
        <v>98</v>
      </c>
      <c r="Q9" s="4">
        <v>2006.0</v>
      </c>
      <c r="R9" s="2" t="s">
        <v>70</v>
      </c>
      <c r="S9" s="2" t="s">
        <v>70</v>
      </c>
      <c r="T9" s="2" t="s">
        <v>69</v>
      </c>
      <c r="U9" s="2" t="s">
        <v>71</v>
      </c>
      <c r="V9" s="2" t="s">
        <v>213</v>
      </c>
      <c r="W9" s="4">
        <v>2.0</v>
      </c>
      <c r="X9" s="2" t="s">
        <v>120</v>
      </c>
      <c r="Y9" s="4">
        <v>39.0</v>
      </c>
      <c r="Z9" s="2" t="s">
        <v>121</v>
      </c>
      <c r="AA9" s="2" t="s">
        <v>75</v>
      </c>
      <c r="AB9" s="3" t="str">
        <f t="shared" ref="AB9:AC9" si="14">na()</f>
        <v>#N/A</v>
      </c>
      <c r="AC9" s="3" t="str">
        <f t="shared" si="14"/>
        <v>#N/A</v>
      </c>
      <c r="AD9" s="2" t="s">
        <v>75</v>
      </c>
      <c r="AE9" s="3" t="str">
        <f>na()</f>
        <v>#N/A</v>
      </c>
      <c r="AF9" s="2" t="s">
        <v>75</v>
      </c>
      <c r="AG9" s="2" t="s">
        <v>78</v>
      </c>
      <c r="AH9" s="2" t="s">
        <v>214</v>
      </c>
      <c r="AI9" s="2" t="s">
        <v>76</v>
      </c>
      <c r="AJ9" s="2" t="s">
        <v>215</v>
      </c>
      <c r="AK9" s="2" t="s">
        <v>75</v>
      </c>
      <c r="AL9" s="2" t="s">
        <v>216</v>
      </c>
      <c r="AM9" s="2" t="s">
        <v>75</v>
      </c>
      <c r="AN9" s="2" t="s">
        <v>217</v>
      </c>
      <c r="AO9" s="2" t="s">
        <v>75</v>
      </c>
      <c r="AP9" s="2" t="s">
        <v>218</v>
      </c>
      <c r="AQ9" s="2" t="s">
        <v>75</v>
      </c>
      <c r="AR9" s="2" t="s">
        <v>182</v>
      </c>
      <c r="AS9" s="2" t="s">
        <v>75</v>
      </c>
      <c r="AT9" s="2" t="s">
        <v>219</v>
      </c>
      <c r="AU9" s="2"/>
      <c r="AV9" s="2"/>
      <c r="AW9" s="2" t="s">
        <v>75</v>
      </c>
      <c r="AX9" s="2" t="s">
        <v>220</v>
      </c>
      <c r="AY9" s="2" t="s">
        <v>75</v>
      </c>
      <c r="AZ9" s="2" t="s">
        <v>221</v>
      </c>
      <c r="BA9" s="2" t="s">
        <v>75</v>
      </c>
      <c r="BB9" s="2" t="s">
        <v>222</v>
      </c>
      <c r="BC9" s="2" t="s">
        <v>75</v>
      </c>
      <c r="BD9" s="2" t="s">
        <v>223</v>
      </c>
      <c r="BE9" s="3" t="str">
        <f>NA()</f>
        <v>#N/A</v>
      </c>
      <c r="BF9" s="2" t="s">
        <v>224</v>
      </c>
    </row>
    <row r="10">
      <c r="A10" s="2" t="s">
        <v>225</v>
      </c>
      <c r="B10" s="2" t="s">
        <v>226</v>
      </c>
      <c r="C10" s="2" t="s">
        <v>60</v>
      </c>
      <c r="D10" s="2" t="s">
        <v>61</v>
      </c>
      <c r="E10" s="4">
        <v>50.0</v>
      </c>
      <c r="F10" s="3" t="str">
        <f>NA()</f>
        <v>#N/A</v>
      </c>
      <c r="G10" s="2" t="s">
        <v>227</v>
      </c>
      <c r="H10" s="2" t="s">
        <v>137</v>
      </c>
      <c r="I10" s="5">
        <v>30000.0</v>
      </c>
      <c r="J10" s="2" t="s">
        <v>95</v>
      </c>
      <c r="K10" s="2" t="s">
        <v>228</v>
      </c>
      <c r="L10" s="2" t="s">
        <v>229</v>
      </c>
      <c r="M10" s="2" t="s">
        <v>67</v>
      </c>
      <c r="N10" s="4">
        <v>2006.0</v>
      </c>
      <c r="O10" s="4">
        <v>2011.0</v>
      </c>
      <c r="P10" s="2" t="s">
        <v>230</v>
      </c>
      <c r="Q10" s="4">
        <v>2010.0</v>
      </c>
      <c r="R10" s="2" t="s">
        <v>70</v>
      </c>
      <c r="S10" s="2" t="s">
        <v>70</v>
      </c>
      <c r="T10" s="2" t="s">
        <v>69</v>
      </c>
      <c r="U10" s="2" t="s">
        <v>71</v>
      </c>
      <c r="V10" s="2" t="s">
        <v>231</v>
      </c>
      <c r="W10" s="4">
        <v>1.5</v>
      </c>
      <c r="X10" s="2" t="s">
        <v>120</v>
      </c>
      <c r="Y10" s="4">
        <v>23.0</v>
      </c>
      <c r="Z10" s="2" t="s">
        <v>232</v>
      </c>
      <c r="AA10" s="2" t="s">
        <v>75</v>
      </c>
      <c r="AB10" s="3" t="str">
        <f t="shared" ref="AB10:AC10" si="15">na()</f>
        <v>#N/A</v>
      </c>
      <c r="AC10" s="3" t="str">
        <f t="shared" si="15"/>
        <v>#N/A</v>
      </c>
      <c r="AD10" s="2" t="s">
        <v>76</v>
      </c>
      <c r="AE10" s="2" t="s">
        <v>100</v>
      </c>
      <c r="AF10" s="3" t="str">
        <f>NA()</f>
        <v>#N/A</v>
      </c>
      <c r="AG10" s="2" t="s">
        <v>78</v>
      </c>
      <c r="AH10" s="2" t="s">
        <v>123</v>
      </c>
      <c r="AI10" s="2" t="s">
        <v>76</v>
      </c>
      <c r="AJ10" s="2" t="s">
        <v>233</v>
      </c>
      <c r="AK10" s="2" t="s">
        <v>75</v>
      </c>
      <c r="AL10" s="2" t="s">
        <v>234</v>
      </c>
      <c r="AM10" s="2" t="s">
        <v>75</v>
      </c>
      <c r="AN10" s="2" t="s">
        <v>235</v>
      </c>
      <c r="AO10" s="2" t="s">
        <v>75</v>
      </c>
      <c r="AP10" s="2" t="s">
        <v>236</v>
      </c>
      <c r="AQ10" s="3" t="str">
        <f t="shared" ref="AQ10:AQ11" si="17">NA()</f>
        <v>#N/A</v>
      </c>
      <c r="AR10" s="2" t="s">
        <v>237</v>
      </c>
      <c r="AS10" s="2" t="s">
        <v>75</v>
      </c>
      <c r="AT10" s="2" t="s">
        <v>238</v>
      </c>
      <c r="AU10" s="2"/>
      <c r="AV10" s="2"/>
      <c r="AW10" s="2" t="s">
        <v>75</v>
      </c>
      <c r="AX10" s="2" t="s">
        <v>239</v>
      </c>
      <c r="AY10" s="2" t="s">
        <v>75</v>
      </c>
      <c r="AZ10" s="2" t="s">
        <v>240</v>
      </c>
      <c r="BA10" s="2" t="s">
        <v>75</v>
      </c>
      <c r="BB10" s="2" t="s">
        <v>241</v>
      </c>
      <c r="BC10" s="3" t="str">
        <f>NA()</f>
        <v>#N/A</v>
      </c>
      <c r="BD10" s="2" t="s">
        <v>242</v>
      </c>
      <c r="BE10" s="2" t="s">
        <v>76</v>
      </c>
      <c r="BF10" s="2" t="s">
        <v>243</v>
      </c>
    </row>
    <row r="11">
      <c r="A11" s="2" t="s">
        <v>244</v>
      </c>
      <c r="B11" s="2" t="s">
        <v>245</v>
      </c>
      <c r="C11" s="2" t="s">
        <v>60</v>
      </c>
      <c r="D11" s="2" t="s">
        <v>61</v>
      </c>
      <c r="E11" s="4">
        <v>55.0</v>
      </c>
      <c r="F11" s="2" t="s">
        <v>92</v>
      </c>
      <c r="G11" s="2" t="s">
        <v>246</v>
      </c>
      <c r="H11" s="2" t="s">
        <v>137</v>
      </c>
      <c r="I11" s="3" t="str">
        <f>na()</f>
        <v>#N/A</v>
      </c>
      <c r="J11" s="2" t="s">
        <v>64</v>
      </c>
      <c r="K11" s="2" t="s">
        <v>247</v>
      </c>
      <c r="L11" s="2" t="s">
        <v>229</v>
      </c>
      <c r="M11" s="2" t="s">
        <v>248</v>
      </c>
      <c r="N11" s="4">
        <v>2006.0</v>
      </c>
      <c r="O11" s="4">
        <v>2006.0</v>
      </c>
      <c r="P11" s="2" t="s">
        <v>98</v>
      </c>
      <c r="Q11" s="4">
        <v>2006.0</v>
      </c>
      <c r="R11" s="2" t="s">
        <v>69</v>
      </c>
      <c r="S11" s="2" t="s">
        <v>70</v>
      </c>
      <c r="T11" s="2" t="s">
        <v>69</v>
      </c>
      <c r="U11" s="2" t="s">
        <v>71</v>
      </c>
      <c r="V11" s="2" t="s">
        <v>249</v>
      </c>
      <c r="W11" s="4">
        <v>0.0</v>
      </c>
      <c r="X11" s="2" t="s">
        <v>73</v>
      </c>
      <c r="Y11" s="4">
        <v>1.0</v>
      </c>
      <c r="Z11" s="2" t="s">
        <v>121</v>
      </c>
      <c r="AA11" s="2" t="s">
        <v>75</v>
      </c>
      <c r="AB11" s="3" t="str">
        <f t="shared" ref="AB11:AC11" si="16">na()</f>
        <v>#N/A</v>
      </c>
      <c r="AC11" s="3" t="str">
        <f t="shared" si="16"/>
        <v>#N/A</v>
      </c>
      <c r="AD11" s="2" t="s">
        <v>76</v>
      </c>
      <c r="AE11" s="2" t="s">
        <v>250</v>
      </c>
      <c r="AF11" s="2" t="s">
        <v>75</v>
      </c>
      <c r="AG11" s="2" t="s">
        <v>78</v>
      </c>
      <c r="AH11" s="2" t="s">
        <v>123</v>
      </c>
      <c r="AI11" s="2" t="s">
        <v>76</v>
      </c>
      <c r="AJ11" s="2" t="s">
        <v>251</v>
      </c>
      <c r="AK11" s="2" t="s">
        <v>75</v>
      </c>
      <c r="AL11" s="2" t="s">
        <v>252</v>
      </c>
      <c r="AM11" s="2" t="s">
        <v>75</v>
      </c>
      <c r="AN11" s="2" t="s">
        <v>253</v>
      </c>
      <c r="AO11" s="2" t="s">
        <v>75</v>
      </c>
      <c r="AP11" s="2" t="s">
        <v>254</v>
      </c>
      <c r="AQ11" s="3" t="str">
        <f t="shared" si="17"/>
        <v>#N/A</v>
      </c>
      <c r="AR11" s="2" t="s">
        <v>255</v>
      </c>
      <c r="AS11" s="2" t="s">
        <v>75</v>
      </c>
      <c r="AT11" s="2" t="s">
        <v>182</v>
      </c>
      <c r="AU11" s="2"/>
      <c r="AV11" s="2"/>
      <c r="AW11" s="2" t="s">
        <v>75</v>
      </c>
      <c r="AX11" s="2" t="s">
        <v>256</v>
      </c>
      <c r="AY11" s="2" t="s">
        <v>76</v>
      </c>
      <c r="AZ11" s="2" t="s">
        <v>257</v>
      </c>
      <c r="BA11" s="3" t="str">
        <f>NA()</f>
        <v>#N/A</v>
      </c>
      <c r="BB11" s="2" t="s">
        <v>258</v>
      </c>
      <c r="BC11" s="2" t="s">
        <v>76</v>
      </c>
      <c r="BD11" s="2" t="s">
        <v>259</v>
      </c>
      <c r="BE11" s="2" t="s">
        <v>76</v>
      </c>
      <c r="BF11" s="2" t="s">
        <v>260</v>
      </c>
    </row>
    <row r="12">
      <c r="A12" s="2" t="s">
        <v>261</v>
      </c>
      <c r="B12" s="2" t="s">
        <v>262</v>
      </c>
      <c r="C12" s="2" t="s">
        <v>60</v>
      </c>
      <c r="D12" s="2" t="s">
        <v>263</v>
      </c>
      <c r="E12" s="4">
        <v>29.0</v>
      </c>
      <c r="F12" s="2" t="s">
        <v>264</v>
      </c>
      <c r="G12" s="2" t="s">
        <v>136</v>
      </c>
      <c r="H12" s="2" t="s">
        <v>137</v>
      </c>
      <c r="I12" s="5">
        <v>35000.0</v>
      </c>
      <c r="J12" s="2" t="s">
        <v>95</v>
      </c>
      <c r="K12" s="2" t="s">
        <v>138</v>
      </c>
      <c r="L12" s="2" t="s">
        <v>139</v>
      </c>
      <c r="M12" s="2" t="s">
        <v>67</v>
      </c>
      <c r="N12" s="4">
        <v>2001.0</v>
      </c>
      <c r="O12" s="3" t="str">
        <f>na()</f>
        <v>#N/A</v>
      </c>
      <c r="P12" s="2" t="s">
        <v>98</v>
      </c>
      <c r="Q12" s="4">
        <v>2013.0</v>
      </c>
      <c r="R12" s="2" t="s">
        <v>70</v>
      </c>
      <c r="S12" s="2" t="s">
        <v>70</v>
      </c>
      <c r="T12" s="2" t="s">
        <v>69</v>
      </c>
      <c r="U12" s="2" t="s">
        <v>71</v>
      </c>
      <c r="V12" s="2" t="s">
        <v>265</v>
      </c>
      <c r="W12" s="4">
        <v>5.0</v>
      </c>
      <c r="X12" s="2" t="s">
        <v>120</v>
      </c>
      <c r="Y12" s="4">
        <v>1.0</v>
      </c>
      <c r="Z12" s="2" t="s">
        <v>121</v>
      </c>
      <c r="AA12" s="2" t="s">
        <v>75</v>
      </c>
      <c r="AB12" s="3" t="str">
        <f t="shared" ref="AB12:AC12" si="18">na()</f>
        <v>#N/A</v>
      </c>
      <c r="AC12" s="3" t="str">
        <f t="shared" si="18"/>
        <v>#N/A</v>
      </c>
      <c r="AD12" s="2" t="s">
        <v>75</v>
      </c>
      <c r="AE12" s="3" t="str">
        <f>na()</f>
        <v>#N/A</v>
      </c>
      <c r="AF12" s="3" t="str">
        <f>NA()</f>
        <v>#N/A</v>
      </c>
      <c r="AG12" s="2" t="s">
        <v>78</v>
      </c>
      <c r="AH12" s="2" t="s">
        <v>123</v>
      </c>
      <c r="AI12" s="2" t="s">
        <v>76</v>
      </c>
      <c r="AJ12" s="2" t="s">
        <v>266</v>
      </c>
      <c r="AK12" s="2" t="s">
        <v>75</v>
      </c>
      <c r="AL12" s="2" t="s">
        <v>267</v>
      </c>
      <c r="AM12" s="2" t="s">
        <v>75</v>
      </c>
      <c r="AN12" s="2" t="s">
        <v>268</v>
      </c>
      <c r="AO12" s="3" t="str">
        <f>NA()</f>
        <v>#N/A</v>
      </c>
      <c r="AP12" s="2" t="s">
        <v>269</v>
      </c>
      <c r="AQ12" s="2" t="s">
        <v>76</v>
      </c>
      <c r="AR12" s="2" t="s">
        <v>270</v>
      </c>
      <c r="AS12" s="2" t="s">
        <v>75</v>
      </c>
      <c r="AT12" s="2" t="s">
        <v>271</v>
      </c>
      <c r="AU12" s="2" t="s">
        <v>272</v>
      </c>
      <c r="AV12" s="2" t="s">
        <v>273</v>
      </c>
      <c r="AW12" s="2" t="s">
        <v>76</v>
      </c>
      <c r="AX12" s="2" t="s">
        <v>274</v>
      </c>
      <c r="AY12" s="2" t="s">
        <v>76</v>
      </c>
      <c r="AZ12" s="2" t="s">
        <v>275</v>
      </c>
      <c r="BA12" s="2" t="s">
        <v>76</v>
      </c>
      <c r="BB12" s="2" t="s">
        <v>276</v>
      </c>
      <c r="BC12" s="2" t="s">
        <v>76</v>
      </c>
      <c r="BD12" s="2" t="s">
        <v>277</v>
      </c>
      <c r="BE12" s="2" t="s">
        <v>75</v>
      </c>
      <c r="BF12" s="2" t="s">
        <v>278</v>
      </c>
    </row>
    <row r="13">
      <c r="A13" s="2" t="s">
        <v>279</v>
      </c>
      <c r="B13" s="2" t="s">
        <v>280</v>
      </c>
      <c r="C13" s="2" t="s">
        <v>156</v>
      </c>
      <c r="D13" s="2" t="s">
        <v>157</v>
      </c>
      <c r="E13" s="4">
        <v>38.0</v>
      </c>
      <c r="F13" s="2" t="s">
        <v>92</v>
      </c>
      <c r="G13" s="2" t="s">
        <v>281</v>
      </c>
      <c r="H13" s="2" t="s">
        <v>137</v>
      </c>
      <c r="I13" s="5">
        <v>80000.0</v>
      </c>
      <c r="J13" s="2" t="s">
        <v>64</v>
      </c>
      <c r="K13" s="2" t="s">
        <v>282</v>
      </c>
      <c r="L13" s="2" t="s">
        <v>229</v>
      </c>
      <c r="M13" s="2" t="s">
        <v>67</v>
      </c>
      <c r="N13" s="4">
        <v>2001.0</v>
      </c>
      <c r="O13" s="4">
        <v>2002.0</v>
      </c>
      <c r="P13" s="2" t="s">
        <v>98</v>
      </c>
      <c r="Q13" s="4">
        <v>2002.0</v>
      </c>
      <c r="R13" s="2" t="s">
        <v>69</v>
      </c>
      <c r="S13" s="2" t="s">
        <v>69</v>
      </c>
      <c r="T13" s="2" t="s">
        <v>69</v>
      </c>
      <c r="U13" s="2" t="s">
        <v>71</v>
      </c>
      <c r="V13" s="2" t="s">
        <v>283</v>
      </c>
      <c r="W13" s="4">
        <v>0.0</v>
      </c>
      <c r="X13" s="2" t="s">
        <v>120</v>
      </c>
      <c r="Y13" s="4">
        <v>8.0</v>
      </c>
      <c r="Z13" s="2" t="s">
        <v>74</v>
      </c>
      <c r="AA13" s="2" t="s">
        <v>75</v>
      </c>
      <c r="AB13" s="3" t="str">
        <f t="shared" ref="AB13:AC13" si="19">na()</f>
        <v>#N/A</v>
      </c>
      <c r="AC13" s="3" t="str">
        <f t="shared" si="19"/>
        <v>#N/A</v>
      </c>
      <c r="AD13" s="2" t="s">
        <v>76</v>
      </c>
      <c r="AE13" s="2" t="s">
        <v>284</v>
      </c>
      <c r="AF13" s="2" t="s">
        <v>75</v>
      </c>
      <c r="AG13" s="2" t="s">
        <v>78</v>
      </c>
      <c r="AH13" s="2" t="s">
        <v>101</v>
      </c>
      <c r="AI13" s="2" t="s">
        <v>76</v>
      </c>
      <c r="AJ13" s="2" t="s">
        <v>285</v>
      </c>
      <c r="AK13" s="2" t="s">
        <v>75</v>
      </c>
      <c r="AL13" s="2" t="s">
        <v>286</v>
      </c>
      <c r="AM13" s="2" t="s">
        <v>76</v>
      </c>
      <c r="AN13" s="2" t="s">
        <v>287</v>
      </c>
      <c r="AO13" s="2" t="s">
        <v>75</v>
      </c>
      <c r="AP13" s="2" t="s">
        <v>288</v>
      </c>
      <c r="AQ13" s="2" t="s">
        <v>75</v>
      </c>
      <c r="AR13" s="2" t="s">
        <v>289</v>
      </c>
      <c r="AS13" s="2" t="s">
        <v>75</v>
      </c>
      <c r="AT13" s="2" t="s">
        <v>182</v>
      </c>
      <c r="AU13" s="2"/>
      <c r="AV13" s="2"/>
      <c r="AW13" s="2" t="s">
        <v>76</v>
      </c>
      <c r="AX13" s="2" t="s">
        <v>290</v>
      </c>
      <c r="AY13" s="2" t="s">
        <v>76</v>
      </c>
      <c r="AZ13" s="2" t="s">
        <v>291</v>
      </c>
      <c r="BA13" s="2" t="s">
        <v>75</v>
      </c>
      <c r="BB13" s="2" t="s">
        <v>292</v>
      </c>
      <c r="BC13" s="2" t="s">
        <v>76</v>
      </c>
      <c r="BD13" s="2" t="s">
        <v>293</v>
      </c>
      <c r="BE13" s="2" t="s">
        <v>76</v>
      </c>
      <c r="BF13" s="2" t="s">
        <v>294</v>
      </c>
    </row>
    <row r="14">
      <c r="A14" s="2" t="s">
        <v>295</v>
      </c>
      <c r="B14" s="2" t="s">
        <v>296</v>
      </c>
      <c r="C14" s="2" t="s">
        <v>156</v>
      </c>
      <c r="D14" s="2" t="s">
        <v>61</v>
      </c>
      <c r="E14" s="4">
        <v>42.0</v>
      </c>
      <c r="F14" s="2" t="s">
        <v>92</v>
      </c>
      <c r="G14" s="2" t="s">
        <v>297</v>
      </c>
      <c r="H14" s="2" t="s">
        <v>137</v>
      </c>
      <c r="I14" s="5">
        <v>20000.0</v>
      </c>
      <c r="J14" s="2" t="s">
        <v>64</v>
      </c>
      <c r="K14" s="2" t="s">
        <v>298</v>
      </c>
      <c r="L14" s="2" t="s">
        <v>229</v>
      </c>
      <c r="M14" s="2" t="s">
        <v>67</v>
      </c>
      <c r="N14" s="4">
        <v>1996.0</v>
      </c>
      <c r="O14" s="4">
        <v>2001.0</v>
      </c>
      <c r="P14" s="2" t="s">
        <v>98</v>
      </c>
      <c r="Q14" s="4">
        <v>2001.0</v>
      </c>
      <c r="R14" s="2" t="s">
        <v>69</v>
      </c>
      <c r="S14" s="2" t="s">
        <v>69</v>
      </c>
      <c r="T14" s="2" t="s">
        <v>69</v>
      </c>
      <c r="U14" s="2" t="s">
        <v>71</v>
      </c>
      <c r="V14" s="2" t="s">
        <v>299</v>
      </c>
      <c r="W14" s="4">
        <v>0.0</v>
      </c>
      <c r="X14" s="2" t="s">
        <v>73</v>
      </c>
      <c r="Y14" s="4">
        <v>8.0</v>
      </c>
      <c r="Z14" s="2" t="s">
        <v>74</v>
      </c>
      <c r="AA14" s="2" t="s">
        <v>75</v>
      </c>
      <c r="AB14" s="3" t="str">
        <f t="shared" ref="AB14:AC14" si="20">na()</f>
        <v>#N/A</v>
      </c>
      <c r="AC14" s="3" t="str">
        <f t="shared" si="20"/>
        <v>#N/A</v>
      </c>
      <c r="AD14" s="2" t="s">
        <v>76</v>
      </c>
      <c r="AE14" s="2" t="s">
        <v>284</v>
      </c>
      <c r="AF14" s="2" t="s">
        <v>75</v>
      </c>
      <c r="AG14" s="2" t="s">
        <v>78</v>
      </c>
      <c r="AH14" s="2" t="s">
        <v>214</v>
      </c>
      <c r="AI14" s="3" t="str">
        <f>NA()</f>
        <v>#N/A</v>
      </c>
      <c r="AJ14" s="2" t="s">
        <v>300</v>
      </c>
      <c r="AK14" s="2" t="s">
        <v>75</v>
      </c>
      <c r="AL14" s="2" t="s">
        <v>301</v>
      </c>
      <c r="AM14" s="2" t="s">
        <v>76</v>
      </c>
      <c r="AN14" s="2" t="s">
        <v>302</v>
      </c>
      <c r="AO14" s="3" t="str">
        <f>NA()</f>
        <v>#N/A</v>
      </c>
      <c r="AP14" s="2" t="s">
        <v>303</v>
      </c>
      <c r="AQ14" s="2" t="s">
        <v>76</v>
      </c>
      <c r="AR14" s="2" t="s">
        <v>304</v>
      </c>
      <c r="AS14" s="3" t="str">
        <f>NA()</f>
        <v>#N/A</v>
      </c>
      <c r="AT14" s="2" t="s">
        <v>305</v>
      </c>
      <c r="AU14" s="2" t="s">
        <v>183</v>
      </c>
      <c r="AV14" s="2" t="s">
        <v>306</v>
      </c>
      <c r="AW14" s="2" t="s">
        <v>75</v>
      </c>
      <c r="AX14" s="2" t="s">
        <v>307</v>
      </c>
      <c r="AY14" s="2" t="s">
        <v>76</v>
      </c>
      <c r="AZ14" s="2" t="s">
        <v>308</v>
      </c>
      <c r="BA14" s="3" t="str">
        <f>NA()</f>
        <v>#N/A</v>
      </c>
      <c r="BB14" s="2" t="s">
        <v>309</v>
      </c>
      <c r="BC14" s="3" t="str">
        <f>NA()</f>
        <v>#N/A</v>
      </c>
      <c r="BD14" s="2" t="s">
        <v>310</v>
      </c>
      <c r="BE14" s="2" t="s">
        <v>75</v>
      </c>
      <c r="BF14" s="2" t="s">
        <v>311</v>
      </c>
    </row>
    <row r="15">
      <c r="A15" s="2" t="s">
        <v>312</v>
      </c>
      <c r="B15" s="2" t="s">
        <v>313</v>
      </c>
      <c r="C15" s="3" t="str">
        <f t="shared" ref="C15:D15" si="21">NA()</f>
        <v>#N/A</v>
      </c>
      <c r="D15" s="3" t="str">
        <f t="shared" si="21"/>
        <v>#N/A</v>
      </c>
      <c r="E15" s="3" t="str">
        <f>na()</f>
        <v>#N/A</v>
      </c>
      <c r="F15" s="3" t="str">
        <f>NA()</f>
        <v>#N/A</v>
      </c>
      <c r="G15" s="2" t="s">
        <v>314</v>
      </c>
      <c r="H15" s="4" t="s">
        <v>94</v>
      </c>
      <c r="I15" s="4">
        <v>600.0</v>
      </c>
      <c r="J15" s="2" t="s">
        <v>64</v>
      </c>
      <c r="K15" s="2" t="s">
        <v>315</v>
      </c>
      <c r="L15" s="2" t="s">
        <v>229</v>
      </c>
      <c r="M15" s="2" t="s">
        <v>67</v>
      </c>
      <c r="N15" s="4">
        <v>1977.0</v>
      </c>
      <c r="O15" s="4">
        <v>2015.0</v>
      </c>
      <c r="P15" s="2" t="s">
        <v>316</v>
      </c>
      <c r="Q15" s="4">
        <v>2015.0</v>
      </c>
      <c r="R15" s="2" t="s">
        <v>70</v>
      </c>
      <c r="S15" s="2" t="s">
        <v>70</v>
      </c>
      <c r="T15" s="3" t="str">
        <f t="shared" ref="T15:U15" si="22">NA()</f>
        <v>#N/A</v>
      </c>
      <c r="U15" s="3" t="str">
        <f t="shared" si="22"/>
        <v>#N/A</v>
      </c>
      <c r="V15" s="3" t="str">
        <f t="shared" ref="V15:W15" si="23">na()</f>
        <v>#N/A</v>
      </c>
      <c r="W15" s="3" t="str">
        <f t="shared" si="23"/>
        <v>#N/A</v>
      </c>
      <c r="X15" s="3" t="str">
        <f>NA()</f>
        <v>#N/A</v>
      </c>
      <c r="Y15" s="3" t="str">
        <f>na()</f>
        <v>#N/A</v>
      </c>
      <c r="Z15" s="2" t="s">
        <v>75</v>
      </c>
      <c r="AA15" s="2" t="s">
        <v>76</v>
      </c>
      <c r="AB15" s="2" t="s">
        <v>76</v>
      </c>
      <c r="AC15" s="2" t="s">
        <v>75</v>
      </c>
      <c r="AD15" s="2" t="s">
        <v>75</v>
      </c>
      <c r="AE15" s="3" t="str">
        <f>na()</f>
        <v>#N/A</v>
      </c>
      <c r="AF15" s="3" t="str">
        <f>NA()</f>
        <v>#N/A</v>
      </c>
      <c r="AG15" s="2" t="s">
        <v>78</v>
      </c>
      <c r="AH15" s="3" t="str">
        <f>NA()</f>
        <v>#N/A</v>
      </c>
      <c r="AI15" s="2" t="s">
        <v>76</v>
      </c>
      <c r="AJ15" s="2" t="s">
        <v>317</v>
      </c>
      <c r="AK15" s="2" t="s">
        <v>75</v>
      </c>
      <c r="AL15" s="2" t="s">
        <v>318</v>
      </c>
      <c r="AM15" s="2" t="s">
        <v>75</v>
      </c>
      <c r="AN15" s="2" t="s">
        <v>319</v>
      </c>
      <c r="AO15" s="2" t="s">
        <v>75</v>
      </c>
      <c r="AP15" s="2" t="s">
        <v>320</v>
      </c>
      <c r="AQ15" s="3" t="str">
        <f>NA()</f>
        <v>#N/A</v>
      </c>
      <c r="AR15" s="2" t="s">
        <v>321</v>
      </c>
      <c r="AS15" s="2" t="s">
        <v>76</v>
      </c>
      <c r="AT15" s="2" t="s">
        <v>322</v>
      </c>
      <c r="AU15" s="2"/>
      <c r="AV15" s="2"/>
      <c r="AW15" s="2" t="s">
        <v>75</v>
      </c>
      <c r="AX15" s="2" t="s">
        <v>323</v>
      </c>
      <c r="AY15" s="2" t="s">
        <v>76</v>
      </c>
      <c r="AZ15" s="2" t="s">
        <v>324</v>
      </c>
      <c r="BA15" s="2" t="s">
        <v>76</v>
      </c>
      <c r="BB15" s="2" t="s">
        <v>325</v>
      </c>
      <c r="BC15" s="2" t="s">
        <v>75</v>
      </c>
      <c r="BD15" s="2" t="s">
        <v>326</v>
      </c>
      <c r="BE15" s="3" t="str">
        <f>NA()</f>
        <v>#N/A</v>
      </c>
      <c r="BF15" s="2" t="s">
        <v>327</v>
      </c>
    </row>
    <row r="16">
      <c r="A16" s="2" t="s">
        <v>328</v>
      </c>
      <c r="B16" s="2" t="s">
        <v>329</v>
      </c>
      <c r="C16" s="2" t="s">
        <v>60</v>
      </c>
      <c r="D16" s="2" t="s">
        <v>192</v>
      </c>
      <c r="E16" s="4">
        <v>80.0</v>
      </c>
      <c r="F16" s="2" t="s">
        <v>193</v>
      </c>
      <c r="G16" s="2" t="s">
        <v>330</v>
      </c>
      <c r="H16" s="4" t="s">
        <v>331</v>
      </c>
      <c r="I16" s="4">
        <v>115.0</v>
      </c>
      <c r="J16" s="2" t="s">
        <v>332</v>
      </c>
      <c r="K16" s="2" t="s">
        <v>333</v>
      </c>
      <c r="L16" s="2" t="s">
        <v>334</v>
      </c>
      <c r="M16" s="2" t="s">
        <v>67</v>
      </c>
      <c r="N16" s="4">
        <v>1960.0</v>
      </c>
      <c r="O16" s="3" t="str">
        <f>na()</f>
        <v>#N/A</v>
      </c>
      <c r="P16" s="2" t="s">
        <v>335</v>
      </c>
      <c r="Q16" s="4">
        <v>1998.0</v>
      </c>
      <c r="R16" s="2" t="s">
        <v>70</v>
      </c>
      <c r="S16" s="2" t="s">
        <v>70</v>
      </c>
      <c r="T16" s="2" t="s">
        <v>69</v>
      </c>
      <c r="U16" s="2" t="s">
        <v>71</v>
      </c>
      <c r="V16" s="2" t="s">
        <v>336</v>
      </c>
      <c r="W16" s="3" t="str">
        <f t="shared" ref="W16:W17" si="25">na()</f>
        <v>#N/A</v>
      </c>
      <c r="X16" s="2" t="s">
        <v>73</v>
      </c>
      <c r="Y16" s="4">
        <v>35.0</v>
      </c>
      <c r="Z16" s="3" t="str">
        <f>NA()</f>
        <v>#N/A</v>
      </c>
      <c r="AA16" s="2" t="s">
        <v>75</v>
      </c>
      <c r="AB16" s="3" t="str">
        <f t="shared" ref="AB16:AC16" si="24">na()</f>
        <v>#N/A</v>
      </c>
      <c r="AC16" s="3" t="str">
        <f t="shared" si="24"/>
        <v>#N/A</v>
      </c>
      <c r="AD16" s="2" t="s">
        <v>76</v>
      </c>
      <c r="AE16" s="2" t="s">
        <v>337</v>
      </c>
      <c r="AF16" s="2" t="s">
        <v>76</v>
      </c>
      <c r="AG16" s="2" t="s">
        <v>78</v>
      </c>
      <c r="AH16" s="2" t="s">
        <v>214</v>
      </c>
      <c r="AI16" s="3" t="str">
        <f>NA()</f>
        <v>#N/A</v>
      </c>
      <c r="AJ16" s="2" t="s">
        <v>338</v>
      </c>
      <c r="AK16" s="2" t="s">
        <v>75</v>
      </c>
      <c r="AL16" s="2" t="s">
        <v>339</v>
      </c>
      <c r="AM16" s="2" t="s">
        <v>75</v>
      </c>
      <c r="AN16" s="2" t="s">
        <v>340</v>
      </c>
      <c r="AO16" s="3" t="str">
        <f>NA()</f>
        <v>#N/A</v>
      </c>
      <c r="AP16" s="2" t="s">
        <v>341</v>
      </c>
      <c r="AQ16" s="2" t="s">
        <v>76</v>
      </c>
      <c r="AR16" s="2" t="s">
        <v>342</v>
      </c>
      <c r="AS16" s="2" t="s">
        <v>75</v>
      </c>
      <c r="AT16" s="2" t="s">
        <v>343</v>
      </c>
      <c r="AU16" s="2" t="s">
        <v>202</v>
      </c>
      <c r="AV16" s="2" t="s">
        <v>344</v>
      </c>
      <c r="AW16" s="3" t="str">
        <f t="shared" ref="AW16:AW17" si="27">NA()</f>
        <v>#N/A</v>
      </c>
      <c r="AX16" s="2" t="s">
        <v>345</v>
      </c>
      <c r="AY16" s="2" t="s">
        <v>75</v>
      </c>
      <c r="AZ16" s="2" t="s">
        <v>346</v>
      </c>
      <c r="BA16" s="3" t="str">
        <f t="shared" ref="BA16:BA18" si="28">NA()</f>
        <v>#N/A</v>
      </c>
      <c r="BB16" s="2" t="s">
        <v>347</v>
      </c>
      <c r="BC16" s="2" t="s">
        <v>76</v>
      </c>
      <c r="BD16" s="2" t="s">
        <v>348</v>
      </c>
      <c r="BE16" s="2" t="s">
        <v>75</v>
      </c>
      <c r="BF16" s="2" t="s">
        <v>349</v>
      </c>
    </row>
    <row r="17">
      <c r="A17" s="2" t="s">
        <v>350</v>
      </c>
      <c r="B17" s="2" t="s">
        <v>351</v>
      </c>
      <c r="C17" s="2" t="s">
        <v>156</v>
      </c>
      <c r="D17" s="2" t="s">
        <v>157</v>
      </c>
      <c r="E17" s="3" t="str">
        <f t="shared" ref="E17:E18" si="29">na()</f>
        <v>#N/A</v>
      </c>
      <c r="F17" s="3" t="str">
        <f t="shared" ref="F17:F18" si="30">NA()</f>
        <v>#N/A</v>
      </c>
      <c r="G17" s="2" t="s">
        <v>352</v>
      </c>
      <c r="H17" s="2" t="s">
        <v>353</v>
      </c>
      <c r="I17" s="3" t="str">
        <f t="shared" ref="I17:I25" si="31">na()</f>
        <v>#N/A</v>
      </c>
      <c r="J17" s="2" t="s">
        <v>95</v>
      </c>
      <c r="K17" s="2" t="s">
        <v>354</v>
      </c>
      <c r="L17" s="2" t="s">
        <v>334</v>
      </c>
      <c r="M17" s="2" t="s">
        <v>67</v>
      </c>
      <c r="N17" s="4">
        <v>1990.0</v>
      </c>
      <c r="O17" s="4">
        <v>1990.0</v>
      </c>
      <c r="P17" s="2" t="s">
        <v>355</v>
      </c>
      <c r="Q17" s="4">
        <v>1990.0</v>
      </c>
      <c r="R17" s="2" t="s">
        <v>69</v>
      </c>
      <c r="S17" s="2" t="s">
        <v>69</v>
      </c>
      <c r="T17" s="2" t="s">
        <v>69</v>
      </c>
      <c r="U17" s="2" t="s">
        <v>71</v>
      </c>
      <c r="V17" s="2" t="s">
        <v>356</v>
      </c>
      <c r="W17" s="3" t="str">
        <f t="shared" si="25"/>
        <v>#N/A</v>
      </c>
      <c r="X17" s="2" t="s">
        <v>120</v>
      </c>
      <c r="Y17" s="4">
        <v>5.0</v>
      </c>
      <c r="Z17" s="2" t="s">
        <v>232</v>
      </c>
      <c r="AA17" s="3" t="str">
        <f>NA()</f>
        <v>#N/A</v>
      </c>
      <c r="AB17" s="3" t="str">
        <f t="shared" ref="AB17:AE17" si="26">na()</f>
        <v>#N/A</v>
      </c>
      <c r="AC17" s="3" t="str">
        <f t="shared" si="26"/>
        <v>#N/A</v>
      </c>
      <c r="AD17" s="3" t="str">
        <f t="shared" si="26"/>
        <v>#N/A</v>
      </c>
      <c r="AE17" s="3" t="str">
        <f t="shared" si="26"/>
        <v>#N/A</v>
      </c>
      <c r="AF17" s="2" t="s">
        <v>75</v>
      </c>
      <c r="AG17" s="2" t="s">
        <v>78</v>
      </c>
      <c r="AH17" s="2" t="s">
        <v>123</v>
      </c>
      <c r="AI17" s="2" t="s">
        <v>76</v>
      </c>
      <c r="AJ17" s="2" t="s">
        <v>357</v>
      </c>
      <c r="AK17" s="2" t="s">
        <v>75</v>
      </c>
      <c r="AL17" s="2" t="s">
        <v>358</v>
      </c>
      <c r="AM17" s="3" t="str">
        <f>NA()</f>
        <v>#N/A</v>
      </c>
      <c r="AN17" s="2" t="s">
        <v>359</v>
      </c>
      <c r="AO17" s="2" t="s">
        <v>75</v>
      </c>
      <c r="AP17" s="2" t="s">
        <v>360</v>
      </c>
      <c r="AQ17" s="3" t="str">
        <f>NA()</f>
        <v>#N/A</v>
      </c>
      <c r="AR17" s="2" t="s">
        <v>361</v>
      </c>
      <c r="AS17" s="2" t="s">
        <v>75</v>
      </c>
      <c r="AT17" s="2" t="s">
        <v>362</v>
      </c>
      <c r="AU17" s="2"/>
      <c r="AV17" s="2"/>
      <c r="AW17" s="3" t="str">
        <f t="shared" si="27"/>
        <v>#N/A</v>
      </c>
      <c r="AX17" s="2" t="s">
        <v>363</v>
      </c>
      <c r="AY17" s="3" t="str">
        <f t="shared" ref="AY17:AY18" si="33">NA()</f>
        <v>#N/A</v>
      </c>
      <c r="AZ17" s="2" t="s">
        <v>363</v>
      </c>
      <c r="BA17" s="3" t="str">
        <f t="shared" si="28"/>
        <v>#N/A</v>
      </c>
      <c r="BB17" s="2" t="s">
        <v>363</v>
      </c>
      <c r="BC17" s="3" t="str">
        <f t="shared" ref="BC17:BC18" si="34">NA()</f>
        <v>#N/A</v>
      </c>
      <c r="BD17" s="2" t="s">
        <v>363</v>
      </c>
      <c r="BE17" s="3" t="str">
        <f t="shared" ref="BE17:BE18" si="35">NA()</f>
        <v>#N/A</v>
      </c>
      <c r="BF17" s="2" t="s">
        <v>363</v>
      </c>
    </row>
    <row r="18">
      <c r="A18" s="2" t="s">
        <v>364</v>
      </c>
      <c r="B18" s="2" t="s">
        <v>365</v>
      </c>
      <c r="C18" s="2" t="s">
        <v>60</v>
      </c>
      <c r="D18" s="2" t="s">
        <v>61</v>
      </c>
      <c r="E18" s="3" t="str">
        <f t="shared" si="29"/>
        <v>#N/A</v>
      </c>
      <c r="F18" s="3" t="str">
        <f t="shared" si="30"/>
        <v>#N/A</v>
      </c>
      <c r="G18" s="2" t="s">
        <v>366</v>
      </c>
      <c r="H18" s="3" t="str">
        <f>NA()</f>
        <v>#N/A</v>
      </c>
      <c r="I18" s="3" t="str">
        <f t="shared" si="31"/>
        <v>#N/A</v>
      </c>
      <c r="J18" s="2" t="s">
        <v>95</v>
      </c>
      <c r="K18" s="2" t="s">
        <v>138</v>
      </c>
      <c r="L18" s="2" t="s">
        <v>139</v>
      </c>
      <c r="M18" s="2" t="s">
        <v>248</v>
      </c>
      <c r="N18" s="4">
        <v>2004.0</v>
      </c>
      <c r="O18" s="4">
        <v>2004.0</v>
      </c>
      <c r="P18" s="2" t="s">
        <v>367</v>
      </c>
      <c r="Q18" s="4">
        <v>2012.0</v>
      </c>
      <c r="R18" s="2" t="s">
        <v>70</v>
      </c>
      <c r="S18" s="2" t="s">
        <v>70</v>
      </c>
      <c r="T18" s="2" t="s">
        <v>69</v>
      </c>
      <c r="U18" s="2" t="s">
        <v>140</v>
      </c>
      <c r="V18" s="2" t="s">
        <v>368</v>
      </c>
      <c r="W18" s="4">
        <v>4.0</v>
      </c>
      <c r="X18" s="2" t="s">
        <v>73</v>
      </c>
      <c r="Y18" s="3" t="str">
        <f>na()</f>
        <v>#N/A</v>
      </c>
      <c r="Z18" s="3" t="str">
        <f>NA()</f>
        <v>#N/A</v>
      </c>
      <c r="AA18" s="2" t="s">
        <v>75</v>
      </c>
      <c r="AB18" s="3" t="str">
        <f t="shared" ref="AB18:AE18" si="32">na()</f>
        <v>#N/A</v>
      </c>
      <c r="AC18" s="3" t="str">
        <f t="shared" si="32"/>
        <v>#N/A</v>
      </c>
      <c r="AD18" s="3" t="str">
        <f t="shared" si="32"/>
        <v>#N/A</v>
      </c>
      <c r="AE18" s="3" t="str">
        <f t="shared" si="32"/>
        <v>#N/A</v>
      </c>
      <c r="AF18" s="2" t="s">
        <v>76</v>
      </c>
      <c r="AG18" s="2" t="s">
        <v>78</v>
      </c>
      <c r="AH18" s="3" t="str">
        <f>NA()</f>
        <v>#N/A</v>
      </c>
      <c r="AI18" s="2" t="s">
        <v>76</v>
      </c>
      <c r="AJ18" s="2" t="s">
        <v>369</v>
      </c>
      <c r="AK18" s="2" t="s">
        <v>75</v>
      </c>
      <c r="AL18" s="2" t="s">
        <v>370</v>
      </c>
      <c r="AM18" s="2" t="s">
        <v>75</v>
      </c>
      <c r="AN18" s="2" t="s">
        <v>371</v>
      </c>
      <c r="AO18" s="2" t="s">
        <v>75</v>
      </c>
      <c r="AP18" s="2" t="s">
        <v>372</v>
      </c>
      <c r="AQ18" s="2" t="s">
        <v>76</v>
      </c>
      <c r="AR18" s="2" t="s">
        <v>373</v>
      </c>
      <c r="AS18" s="2" t="s">
        <v>75</v>
      </c>
      <c r="AT18" s="2" t="s">
        <v>374</v>
      </c>
      <c r="AU18" s="2" t="s">
        <v>375</v>
      </c>
      <c r="AV18" s="2" t="s">
        <v>376</v>
      </c>
      <c r="AW18" s="2" t="s">
        <v>75</v>
      </c>
      <c r="AX18" s="2" t="s">
        <v>377</v>
      </c>
      <c r="AY18" s="3" t="str">
        <f t="shared" si="33"/>
        <v>#N/A</v>
      </c>
      <c r="AZ18" s="2" t="s">
        <v>378</v>
      </c>
      <c r="BA18" s="3" t="str">
        <f t="shared" si="28"/>
        <v>#N/A</v>
      </c>
      <c r="BB18" s="2" t="s">
        <v>379</v>
      </c>
      <c r="BC18" s="3" t="str">
        <f t="shared" si="34"/>
        <v>#N/A</v>
      </c>
      <c r="BD18" s="2" t="s">
        <v>380</v>
      </c>
      <c r="BE18" s="3" t="str">
        <f t="shared" si="35"/>
        <v>#N/A</v>
      </c>
      <c r="BF18" s="2" t="s">
        <v>363</v>
      </c>
    </row>
    <row r="19">
      <c r="A19" s="2" t="s">
        <v>381</v>
      </c>
      <c r="B19" s="2" t="s">
        <v>382</v>
      </c>
      <c r="C19" s="2" t="s">
        <v>60</v>
      </c>
      <c r="D19" s="2" t="s">
        <v>192</v>
      </c>
      <c r="E19" s="4">
        <v>63.0</v>
      </c>
      <c r="F19" s="2" t="s">
        <v>92</v>
      </c>
      <c r="G19" s="2" t="s">
        <v>383</v>
      </c>
      <c r="H19" s="2" t="s">
        <v>137</v>
      </c>
      <c r="I19" s="3" t="str">
        <f t="shared" si="31"/>
        <v>#N/A</v>
      </c>
      <c r="J19" s="2" t="s">
        <v>64</v>
      </c>
      <c r="K19" s="2" t="s">
        <v>298</v>
      </c>
      <c r="L19" s="2" t="s">
        <v>66</v>
      </c>
      <c r="M19" s="2" t="s">
        <v>67</v>
      </c>
      <c r="N19" s="4">
        <v>2006.0</v>
      </c>
      <c r="O19" s="4">
        <v>2010.0</v>
      </c>
      <c r="P19" s="2" t="s">
        <v>98</v>
      </c>
      <c r="Q19" s="4">
        <v>2010.0</v>
      </c>
      <c r="R19" s="2" t="s">
        <v>69</v>
      </c>
      <c r="S19" s="2" t="s">
        <v>70</v>
      </c>
      <c r="T19" s="2" t="s">
        <v>69</v>
      </c>
      <c r="U19" s="2" t="s">
        <v>71</v>
      </c>
      <c r="V19" s="2" t="s">
        <v>384</v>
      </c>
      <c r="W19" s="4">
        <v>0.0</v>
      </c>
      <c r="X19" s="2" t="s">
        <v>120</v>
      </c>
      <c r="Y19" s="4">
        <v>7.0</v>
      </c>
      <c r="Z19" s="2" t="s">
        <v>121</v>
      </c>
      <c r="AA19" s="2" t="s">
        <v>75</v>
      </c>
      <c r="AB19" s="3" t="str">
        <f t="shared" ref="AB19:AC19" si="36">na()</f>
        <v>#N/A</v>
      </c>
      <c r="AC19" s="3" t="str">
        <f t="shared" si="36"/>
        <v>#N/A</v>
      </c>
      <c r="AD19" s="2" t="s">
        <v>76</v>
      </c>
      <c r="AE19" s="2" t="s">
        <v>385</v>
      </c>
      <c r="AF19" s="2" t="s">
        <v>75</v>
      </c>
      <c r="AG19" s="2" t="s">
        <v>78</v>
      </c>
      <c r="AH19" s="2" t="s">
        <v>101</v>
      </c>
      <c r="AI19" s="2" t="s">
        <v>76</v>
      </c>
      <c r="AJ19" s="2" t="s">
        <v>386</v>
      </c>
      <c r="AK19" s="2" t="s">
        <v>76</v>
      </c>
      <c r="AL19" s="2" t="s">
        <v>387</v>
      </c>
      <c r="AM19" s="2" t="s">
        <v>75</v>
      </c>
      <c r="AN19" s="2" t="s">
        <v>388</v>
      </c>
      <c r="AO19" s="2" t="s">
        <v>75</v>
      </c>
      <c r="AP19" s="2" t="s">
        <v>389</v>
      </c>
      <c r="AQ19" s="3" t="str">
        <f>NA()</f>
        <v>#N/A</v>
      </c>
      <c r="AR19" s="2" t="s">
        <v>390</v>
      </c>
      <c r="AS19" s="2" t="s">
        <v>76</v>
      </c>
      <c r="AT19" s="2" t="s">
        <v>391</v>
      </c>
      <c r="AU19" s="2"/>
      <c r="AV19" s="2"/>
      <c r="AW19" s="2" t="s">
        <v>75</v>
      </c>
      <c r="AX19" s="2" t="s">
        <v>392</v>
      </c>
      <c r="AY19" s="2" t="s">
        <v>76</v>
      </c>
      <c r="AZ19" s="2" t="s">
        <v>393</v>
      </c>
      <c r="BA19" s="2" t="s">
        <v>75</v>
      </c>
      <c r="BB19" s="2" t="s">
        <v>394</v>
      </c>
      <c r="BC19" s="2" t="s">
        <v>76</v>
      </c>
      <c r="BD19" s="2" t="s">
        <v>395</v>
      </c>
      <c r="BE19" s="2" t="s">
        <v>76</v>
      </c>
      <c r="BF19" s="2" t="s">
        <v>396</v>
      </c>
    </row>
    <row r="20">
      <c r="A20" s="2" t="s">
        <v>397</v>
      </c>
      <c r="B20" s="2" t="s">
        <v>398</v>
      </c>
      <c r="C20" s="2" t="s">
        <v>60</v>
      </c>
      <c r="D20" s="2" t="s">
        <v>61</v>
      </c>
      <c r="E20" s="3" t="str">
        <f>na()</f>
        <v>#N/A</v>
      </c>
      <c r="F20" s="2" t="s">
        <v>193</v>
      </c>
      <c r="G20" s="2" t="s">
        <v>399</v>
      </c>
      <c r="H20" s="2" t="s">
        <v>353</v>
      </c>
      <c r="I20" s="3" t="str">
        <f t="shared" si="31"/>
        <v>#N/A</v>
      </c>
      <c r="J20" s="2" t="s">
        <v>64</v>
      </c>
      <c r="K20" s="2" t="s">
        <v>118</v>
      </c>
      <c r="L20" s="2" t="s">
        <v>229</v>
      </c>
      <c r="M20" s="2" t="s">
        <v>67</v>
      </c>
      <c r="N20" s="4">
        <v>1980.0</v>
      </c>
      <c r="O20" s="4">
        <v>1989.0</v>
      </c>
      <c r="P20" s="2" t="s">
        <v>98</v>
      </c>
      <c r="Q20" s="4">
        <v>1984.0</v>
      </c>
      <c r="R20" s="2" t="s">
        <v>69</v>
      </c>
      <c r="S20" s="2" t="s">
        <v>70</v>
      </c>
      <c r="T20" s="2" t="s">
        <v>69</v>
      </c>
      <c r="U20" s="2" t="s">
        <v>71</v>
      </c>
      <c r="V20" s="2" t="s">
        <v>400</v>
      </c>
      <c r="W20" s="4">
        <v>1.0</v>
      </c>
      <c r="X20" s="2" t="s">
        <v>196</v>
      </c>
      <c r="Y20" s="4">
        <v>3.5</v>
      </c>
      <c r="Z20" s="3" t="str">
        <f t="shared" ref="Z20:Z21" si="38">NA()</f>
        <v>#N/A</v>
      </c>
      <c r="AA20" s="2" t="s">
        <v>75</v>
      </c>
      <c r="AB20" s="3" t="str">
        <f t="shared" ref="AB20:AC20" si="37">na()</f>
        <v>#N/A</v>
      </c>
      <c r="AC20" s="3" t="str">
        <f t="shared" si="37"/>
        <v>#N/A</v>
      </c>
      <c r="AD20" s="2" t="s">
        <v>76</v>
      </c>
      <c r="AE20" s="2" t="s">
        <v>401</v>
      </c>
      <c r="AF20" s="2" t="s">
        <v>76</v>
      </c>
      <c r="AG20" s="2" t="s">
        <v>78</v>
      </c>
      <c r="AH20" s="2" t="s">
        <v>214</v>
      </c>
      <c r="AI20" s="2" t="s">
        <v>76</v>
      </c>
      <c r="AJ20" s="2" t="s">
        <v>402</v>
      </c>
      <c r="AK20" s="2" t="s">
        <v>75</v>
      </c>
      <c r="AL20" s="2" t="s">
        <v>403</v>
      </c>
      <c r="AM20" s="2" t="s">
        <v>75</v>
      </c>
      <c r="AN20" s="2" t="s">
        <v>404</v>
      </c>
      <c r="AO20" s="2" t="s">
        <v>75</v>
      </c>
      <c r="AP20" s="2" t="s">
        <v>405</v>
      </c>
      <c r="AQ20" s="2" t="s">
        <v>75</v>
      </c>
      <c r="AR20" s="6" t="s">
        <v>406</v>
      </c>
      <c r="AS20" s="2" t="s">
        <v>75</v>
      </c>
      <c r="AT20" s="2" t="s">
        <v>407</v>
      </c>
      <c r="AU20" s="2"/>
      <c r="AV20" s="2"/>
      <c r="AW20" s="3" t="str">
        <f>NA()</f>
        <v>#N/A</v>
      </c>
      <c r="AX20" s="2" t="s">
        <v>408</v>
      </c>
      <c r="AY20" s="2" t="s">
        <v>76</v>
      </c>
      <c r="AZ20" s="2" t="s">
        <v>409</v>
      </c>
      <c r="BA20" s="3" t="str">
        <f t="shared" ref="BA20:BA21" si="40">NA()</f>
        <v>#N/A</v>
      </c>
      <c r="BB20" s="2" t="s">
        <v>410</v>
      </c>
      <c r="BC20" s="2" t="s">
        <v>76</v>
      </c>
      <c r="BD20" s="2" t="s">
        <v>411</v>
      </c>
      <c r="BE20" s="3" t="str">
        <f t="shared" ref="BE20:BE22" si="41">NA()</f>
        <v>#N/A</v>
      </c>
      <c r="BF20" s="2" t="s">
        <v>412</v>
      </c>
    </row>
    <row r="21">
      <c r="A21" s="2" t="s">
        <v>413</v>
      </c>
      <c r="B21" s="2" t="s">
        <v>414</v>
      </c>
      <c r="C21" s="2" t="s">
        <v>60</v>
      </c>
      <c r="D21" s="2" t="s">
        <v>157</v>
      </c>
      <c r="E21" s="4">
        <v>41.0</v>
      </c>
      <c r="F21" s="2" t="s">
        <v>92</v>
      </c>
      <c r="G21" s="2" t="s">
        <v>415</v>
      </c>
      <c r="H21" s="3" t="str">
        <f>NA()</f>
        <v>#N/A</v>
      </c>
      <c r="I21" s="3" t="str">
        <f t="shared" si="31"/>
        <v>#N/A</v>
      </c>
      <c r="J21" s="2" t="s">
        <v>64</v>
      </c>
      <c r="K21" s="2" t="s">
        <v>298</v>
      </c>
      <c r="L21" s="2" t="s">
        <v>66</v>
      </c>
      <c r="M21" s="2" t="s">
        <v>248</v>
      </c>
      <c r="N21" s="4">
        <v>1990.0</v>
      </c>
      <c r="O21" s="4">
        <v>1990.0</v>
      </c>
      <c r="P21" s="2" t="s">
        <v>98</v>
      </c>
      <c r="Q21" s="4">
        <v>1990.0</v>
      </c>
      <c r="R21" s="2" t="s">
        <v>69</v>
      </c>
      <c r="S21" s="2" t="s">
        <v>70</v>
      </c>
      <c r="T21" s="2" t="s">
        <v>69</v>
      </c>
      <c r="U21" s="2" t="s">
        <v>71</v>
      </c>
      <c r="V21" s="2" t="s">
        <v>416</v>
      </c>
      <c r="W21" s="4">
        <v>0.0</v>
      </c>
      <c r="X21" s="2" t="s">
        <v>73</v>
      </c>
      <c r="Y21" s="4">
        <v>11.0</v>
      </c>
      <c r="Z21" s="3" t="str">
        <f t="shared" si="38"/>
        <v>#N/A</v>
      </c>
      <c r="AA21" s="2" t="s">
        <v>75</v>
      </c>
      <c r="AB21" s="3" t="str">
        <f t="shared" ref="AB21:AC21" si="39">na()</f>
        <v>#N/A</v>
      </c>
      <c r="AC21" s="3" t="str">
        <f t="shared" si="39"/>
        <v>#N/A</v>
      </c>
      <c r="AD21" s="2" t="s">
        <v>76</v>
      </c>
      <c r="AE21" s="2" t="s">
        <v>417</v>
      </c>
      <c r="AF21" s="2" t="s">
        <v>75</v>
      </c>
      <c r="AG21" s="3" t="str">
        <f>NA()</f>
        <v>#N/A</v>
      </c>
      <c r="AH21" s="2" t="s">
        <v>123</v>
      </c>
      <c r="AI21" s="2" t="s">
        <v>76</v>
      </c>
      <c r="AJ21" s="2" t="s">
        <v>418</v>
      </c>
      <c r="AK21" s="2" t="s">
        <v>75</v>
      </c>
      <c r="AL21" s="2" t="s">
        <v>419</v>
      </c>
      <c r="AM21" s="2" t="s">
        <v>75</v>
      </c>
      <c r="AN21" s="6" t="s">
        <v>420</v>
      </c>
      <c r="AO21" s="3" t="str">
        <f t="shared" ref="AO21:AO23" si="44">NA()</f>
        <v>#N/A</v>
      </c>
      <c r="AP21" s="2" t="s">
        <v>421</v>
      </c>
      <c r="AQ21" s="3" t="str">
        <f>NA()</f>
        <v>#N/A</v>
      </c>
      <c r="AR21" s="2" t="s">
        <v>422</v>
      </c>
      <c r="AS21" s="2" t="s">
        <v>75</v>
      </c>
      <c r="AT21" s="2" t="s">
        <v>423</v>
      </c>
      <c r="AU21" s="2"/>
      <c r="AV21" s="2"/>
      <c r="AW21" s="2" t="s">
        <v>75</v>
      </c>
      <c r="AX21" s="2" t="s">
        <v>424</v>
      </c>
      <c r="AY21" s="3" t="str">
        <f>NA()</f>
        <v>#N/A</v>
      </c>
      <c r="AZ21" s="2" t="s">
        <v>425</v>
      </c>
      <c r="BA21" s="3" t="str">
        <f t="shared" si="40"/>
        <v>#N/A</v>
      </c>
      <c r="BB21" s="2" t="s">
        <v>426</v>
      </c>
      <c r="BC21" s="3" t="str">
        <f>NA()</f>
        <v>#N/A</v>
      </c>
      <c r="BD21" s="2" t="s">
        <v>427</v>
      </c>
      <c r="BE21" s="3" t="str">
        <f t="shared" si="41"/>
        <v>#N/A</v>
      </c>
      <c r="BF21" s="2" t="s">
        <v>428</v>
      </c>
    </row>
    <row r="22">
      <c r="A22" s="2" t="s">
        <v>429</v>
      </c>
      <c r="B22" s="2" t="s">
        <v>430</v>
      </c>
      <c r="C22" s="2" t="s">
        <v>156</v>
      </c>
      <c r="D22" s="2" t="s">
        <v>157</v>
      </c>
      <c r="E22" s="4">
        <v>33.0</v>
      </c>
      <c r="F22" s="2" t="s">
        <v>115</v>
      </c>
      <c r="G22" s="2" t="s">
        <v>431</v>
      </c>
      <c r="H22" s="2" t="s">
        <v>353</v>
      </c>
      <c r="I22" s="3" t="str">
        <f t="shared" si="31"/>
        <v>#N/A</v>
      </c>
      <c r="J22" s="2" t="s">
        <v>64</v>
      </c>
      <c r="K22" s="2" t="s">
        <v>298</v>
      </c>
      <c r="L22" s="2" t="s">
        <v>66</v>
      </c>
      <c r="M22" s="2" t="s">
        <v>67</v>
      </c>
      <c r="N22" s="4">
        <v>1952.0</v>
      </c>
      <c r="O22" s="4">
        <v>1966.0</v>
      </c>
      <c r="P22" s="2" t="s">
        <v>98</v>
      </c>
      <c r="Q22" s="4">
        <v>1991.0</v>
      </c>
      <c r="R22" s="2" t="s">
        <v>70</v>
      </c>
      <c r="S22" s="2" t="s">
        <v>70</v>
      </c>
      <c r="T22" s="2" t="s">
        <v>70</v>
      </c>
      <c r="U22" s="3" t="str">
        <f>NA()</f>
        <v>#N/A</v>
      </c>
      <c r="V22" s="2" t="s">
        <v>432</v>
      </c>
      <c r="W22" s="4">
        <v>0.0</v>
      </c>
      <c r="X22" s="3" t="str">
        <f t="shared" ref="X22:Y22" si="42">na()</f>
        <v>#N/A</v>
      </c>
      <c r="Y22" s="3" t="str">
        <f t="shared" si="42"/>
        <v>#N/A</v>
      </c>
      <c r="Z22" s="2" t="s">
        <v>74</v>
      </c>
      <c r="AA22" s="2" t="s">
        <v>75</v>
      </c>
      <c r="AB22" s="3" t="str">
        <f t="shared" ref="AB22:AC22" si="43">na()</f>
        <v>#N/A</v>
      </c>
      <c r="AC22" s="3" t="str">
        <f t="shared" si="43"/>
        <v>#N/A</v>
      </c>
      <c r="AD22" s="2" t="s">
        <v>75</v>
      </c>
      <c r="AE22" s="3" t="str">
        <f>na()</f>
        <v>#N/A</v>
      </c>
      <c r="AF22" s="2" t="s">
        <v>75</v>
      </c>
      <c r="AG22" s="2" t="s">
        <v>78</v>
      </c>
      <c r="AH22" s="2" t="s">
        <v>101</v>
      </c>
      <c r="AI22" s="2" t="s">
        <v>76</v>
      </c>
      <c r="AJ22" s="2" t="s">
        <v>433</v>
      </c>
      <c r="AK22" s="2" t="s">
        <v>75</v>
      </c>
      <c r="AL22" s="2" t="s">
        <v>434</v>
      </c>
      <c r="AM22" s="2" t="s">
        <v>75</v>
      </c>
      <c r="AN22" s="2" t="s">
        <v>435</v>
      </c>
      <c r="AO22" s="3" t="str">
        <f t="shared" si="44"/>
        <v>#N/A</v>
      </c>
      <c r="AP22" s="2" t="s">
        <v>436</v>
      </c>
      <c r="AQ22" s="2" t="s">
        <v>75</v>
      </c>
      <c r="AR22" s="2" t="s">
        <v>437</v>
      </c>
      <c r="AS22" s="2" t="s">
        <v>75</v>
      </c>
      <c r="AT22" s="2" t="s">
        <v>438</v>
      </c>
      <c r="AU22" s="2"/>
      <c r="AV22" s="2"/>
      <c r="AW22" s="2" t="s">
        <v>75</v>
      </c>
      <c r="AX22" s="2" t="s">
        <v>439</v>
      </c>
      <c r="AY22" s="2" t="s">
        <v>75</v>
      </c>
      <c r="AZ22" s="2" t="s">
        <v>440</v>
      </c>
      <c r="BA22" s="2" t="s">
        <v>75</v>
      </c>
      <c r="BB22" s="2" t="s">
        <v>441</v>
      </c>
      <c r="BC22" s="2" t="s">
        <v>75</v>
      </c>
      <c r="BD22" s="2" t="s">
        <v>442</v>
      </c>
      <c r="BE22" s="3" t="str">
        <f t="shared" si="41"/>
        <v>#N/A</v>
      </c>
      <c r="BF22" s="2" t="s">
        <v>363</v>
      </c>
    </row>
    <row r="23">
      <c r="A23" s="2" t="s">
        <v>443</v>
      </c>
      <c r="B23" s="2" t="s">
        <v>444</v>
      </c>
      <c r="C23" s="2" t="s">
        <v>60</v>
      </c>
      <c r="D23" s="2" t="s">
        <v>61</v>
      </c>
      <c r="E23" s="3" t="str">
        <f>na()</f>
        <v>#N/A</v>
      </c>
      <c r="F23" s="2" t="s">
        <v>92</v>
      </c>
      <c r="G23" s="2" t="s">
        <v>445</v>
      </c>
      <c r="H23" s="2" t="s">
        <v>137</v>
      </c>
      <c r="I23" s="3" t="str">
        <f t="shared" si="31"/>
        <v>#N/A</v>
      </c>
      <c r="J23" s="2" t="s">
        <v>95</v>
      </c>
      <c r="K23" s="2" t="s">
        <v>446</v>
      </c>
      <c r="L23" s="2" t="s">
        <v>447</v>
      </c>
      <c r="M23" s="2" t="s">
        <v>248</v>
      </c>
      <c r="N23" s="4">
        <v>1978.0</v>
      </c>
      <c r="O23" s="4">
        <v>1978.0</v>
      </c>
      <c r="P23" s="2" t="s">
        <v>98</v>
      </c>
      <c r="Q23" s="4">
        <v>1978.0</v>
      </c>
      <c r="R23" s="2" t="s">
        <v>69</v>
      </c>
      <c r="S23" s="2" t="s">
        <v>70</v>
      </c>
      <c r="T23" s="2" t="s">
        <v>69</v>
      </c>
      <c r="U23" s="2" t="s">
        <v>71</v>
      </c>
      <c r="V23" s="2" t="s">
        <v>448</v>
      </c>
      <c r="W23" s="4">
        <v>0.0</v>
      </c>
      <c r="X23" s="2" t="s">
        <v>73</v>
      </c>
      <c r="Y23" s="4">
        <v>6.0</v>
      </c>
      <c r="Z23" s="2" t="s">
        <v>121</v>
      </c>
      <c r="AA23" s="2" t="s">
        <v>75</v>
      </c>
      <c r="AB23" s="3" t="str">
        <f t="shared" ref="AB23:AC23" si="45">na()</f>
        <v>#N/A</v>
      </c>
      <c r="AC23" s="3" t="str">
        <f t="shared" si="45"/>
        <v>#N/A</v>
      </c>
      <c r="AD23" s="2" t="s">
        <v>76</v>
      </c>
      <c r="AE23" s="2" t="s">
        <v>449</v>
      </c>
      <c r="AF23" s="2" t="s">
        <v>75</v>
      </c>
      <c r="AG23" s="2" t="s">
        <v>78</v>
      </c>
      <c r="AH23" s="2" t="s">
        <v>123</v>
      </c>
      <c r="AI23" s="2" t="s">
        <v>76</v>
      </c>
      <c r="AJ23" s="2" t="s">
        <v>450</v>
      </c>
      <c r="AK23" s="2" t="s">
        <v>75</v>
      </c>
      <c r="AL23" s="2" t="s">
        <v>451</v>
      </c>
      <c r="AM23" s="2" t="s">
        <v>75</v>
      </c>
      <c r="AN23" s="2" t="s">
        <v>452</v>
      </c>
      <c r="AO23" s="3" t="str">
        <f t="shared" si="44"/>
        <v>#N/A</v>
      </c>
      <c r="AP23" s="2" t="s">
        <v>453</v>
      </c>
      <c r="AQ23" s="2" t="s">
        <v>75</v>
      </c>
      <c r="AR23" s="2" t="s">
        <v>454</v>
      </c>
      <c r="AS23" s="2" t="s">
        <v>75</v>
      </c>
      <c r="AT23" s="2" t="s">
        <v>455</v>
      </c>
      <c r="AU23" s="2"/>
      <c r="AV23" s="2"/>
      <c r="AW23" s="2" t="s">
        <v>75</v>
      </c>
      <c r="AX23" s="2" t="s">
        <v>456</v>
      </c>
      <c r="AY23" s="3" t="str">
        <f>NA()</f>
        <v>#N/A</v>
      </c>
      <c r="AZ23" s="2" t="s">
        <v>457</v>
      </c>
      <c r="BA23" s="3" t="str">
        <f>NA()</f>
        <v>#N/A</v>
      </c>
      <c r="BB23" s="2" t="s">
        <v>458</v>
      </c>
      <c r="BC23" s="2" t="s">
        <v>76</v>
      </c>
      <c r="BD23" s="2" t="s">
        <v>459</v>
      </c>
      <c r="BE23" s="2" t="s">
        <v>76</v>
      </c>
      <c r="BF23" s="2" t="s">
        <v>460</v>
      </c>
    </row>
    <row r="24">
      <c r="A24" s="2" t="s">
        <v>461</v>
      </c>
      <c r="B24" s="2" t="s">
        <v>462</v>
      </c>
      <c r="C24" s="2" t="s">
        <v>60</v>
      </c>
      <c r="D24" s="2" t="s">
        <v>157</v>
      </c>
      <c r="E24" s="4">
        <v>42.0</v>
      </c>
      <c r="F24" s="2" t="s">
        <v>193</v>
      </c>
      <c r="G24" s="2" t="s">
        <v>463</v>
      </c>
      <c r="H24" s="3" t="str">
        <f t="shared" ref="H24:H25" si="47">NA()</f>
        <v>#N/A</v>
      </c>
      <c r="I24" s="3" t="str">
        <f t="shared" si="31"/>
        <v>#N/A</v>
      </c>
      <c r="J24" s="2" t="s">
        <v>64</v>
      </c>
      <c r="K24" s="2" t="s">
        <v>298</v>
      </c>
      <c r="L24" s="2" t="s">
        <v>66</v>
      </c>
      <c r="M24" s="2" t="s">
        <v>67</v>
      </c>
      <c r="N24" s="4">
        <v>1970.0</v>
      </c>
      <c r="O24" s="4">
        <v>1996.0</v>
      </c>
      <c r="P24" s="2" t="s">
        <v>98</v>
      </c>
      <c r="Q24" s="4">
        <v>1992.0</v>
      </c>
      <c r="R24" s="2" t="s">
        <v>69</v>
      </c>
      <c r="S24" s="2" t="s">
        <v>70</v>
      </c>
      <c r="T24" s="2" t="s">
        <v>69</v>
      </c>
      <c r="U24" s="2" t="s">
        <v>71</v>
      </c>
      <c r="V24" s="2" t="s">
        <v>464</v>
      </c>
      <c r="W24" s="4">
        <v>0.0</v>
      </c>
      <c r="X24" s="2" t="s">
        <v>120</v>
      </c>
      <c r="Y24" s="4">
        <v>11.0</v>
      </c>
      <c r="Z24" s="2" t="s">
        <v>74</v>
      </c>
      <c r="AA24" s="2" t="s">
        <v>75</v>
      </c>
      <c r="AB24" s="3" t="str">
        <f t="shared" ref="AB24:AC24" si="46">na()</f>
        <v>#N/A</v>
      </c>
      <c r="AC24" s="3" t="str">
        <f t="shared" si="46"/>
        <v>#N/A</v>
      </c>
      <c r="AD24" s="2" t="s">
        <v>76</v>
      </c>
      <c r="AE24" s="2" t="s">
        <v>284</v>
      </c>
      <c r="AF24" s="2" t="s">
        <v>75</v>
      </c>
      <c r="AG24" s="2" t="s">
        <v>78</v>
      </c>
      <c r="AH24" s="2" t="s">
        <v>123</v>
      </c>
      <c r="AI24" s="2" t="s">
        <v>76</v>
      </c>
      <c r="AJ24" s="2" t="s">
        <v>465</v>
      </c>
      <c r="AK24" s="2" t="s">
        <v>75</v>
      </c>
      <c r="AL24" s="2" t="s">
        <v>451</v>
      </c>
      <c r="AM24" s="2" t="s">
        <v>75</v>
      </c>
      <c r="AN24" s="2" t="s">
        <v>466</v>
      </c>
      <c r="AO24" s="2" t="s">
        <v>75</v>
      </c>
      <c r="AP24" s="2" t="s">
        <v>467</v>
      </c>
      <c r="AQ24" s="3" t="str">
        <f t="shared" ref="AQ24:AQ25" si="49">NA()</f>
        <v>#N/A</v>
      </c>
      <c r="AR24" s="2" t="s">
        <v>468</v>
      </c>
      <c r="AS24" s="2" t="s">
        <v>75</v>
      </c>
      <c r="AT24" s="2" t="s">
        <v>469</v>
      </c>
      <c r="AU24" s="2"/>
      <c r="AV24" s="2"/>
      <c r="AW24" s="2" t="s">
        <v>75</v>
      </c>
      <c r="AX24" s="2" t="s">
        <v>470</v>
      </c>
      <c r="AY24" s="2" t="s">
        <v>76</v>
      </c>
      <c r="AZ24" s="2" t="s">
        <v>471</v>
      </c>
      <c r="BA24" s="2" t="s">
        <v>75</v>
      </c>
      <c r="BB24" s="2" t="s">
        <v>472</v>
      </c>
      <c r="BC24" s="2" t="s">
        <v>76</v>
      </c>
      <c r="BD24" s="2" t="s">
        <v>473</v>
      </c>
      <c r="BE24" s="2" t="s">
        <v>76</v>
      </c>
      <c r="BF24" s="2" t="s">
        <v>474</v>
      </c>
    </row>
    <row r="25">
      <c r="A25" s="2" t="s">
        <v>475</v>
      </c>
      <c r="B25" s="2" t="s">
        <v>476</v>
      </c>
      <c r="C25" s="2" t="s">
        <v>60</v>
      </c>
      <c r="D25" s="2" t="s">
        <v>157</v>
      </c>
      <c r="E25" s="4">
        <v>34.0</v>
      </c>
      <c r="F25" s="2" t="s">
        <v>92</v>
      </c>
      <c r="G25" s="2" t="s">
        <v>477</v>
      </c>
      <c r="H25" s="3" t="str">
        <f t="shared" si="47"/>
        <v>#N/A</v>
      </c>
      <c r="I25" s="3" t="str">
        <f t="shared" si="31"/>
        <v>#N/A</v>
      </c>
      <c r="J25" s="2" t="s">
        <v>64</v>
      </c>
      <c r="K25" s="2" t="s">
        <v>159</v>
      </c>
      <c r="L25" s="2" t="s">
        <v>97</v>
      </c>
      <c r="M25" s="2" t="s">
        <v>67</v>
      </c>
      <c r="N25" s="4">
        <v>1996.0</v>
      </c>
      <c r="O25" s="4">
        <v>1996.0</v>
      </c>
      <c r="P25" s="2" t="s">
        <v>98</v>
      </c>
      <c r="Q25" s="4">
        <v>1996.0</v>
      </c>
      <c r="R25" s="2" t="s">
        <v>70</v>
      </c>
      <c r="S25" s="2" t="s">
        <v>70</v>
      </c>
      <c r="T25" s="2" t="s">
        <v>69</v>
      </c>
      <c r="U25" s="2" t="s">
        <v>140</v>
      </c>
      <c r="V25" s="2" t="s">
        <v>478</v>
      </c>
      <c r="W25" s="4">
        <v>0.0</v>
      </c>
      <c r="X25" s="2" t="s">
        <v>120</v>
      </c>
      <c r="Y25" s="4">
        <v>0.3</v>
      </c>
      <c r="Z25" s="2" t="s">
        <v>75</v>
      </c>
      <c r="AA25" s="2" t="s">
        <v>75</v>
      </c>
      <c r="AB25" s="3" t="str">
        <f t="shared" ref="AB25:AC25" si="48">na()</f>
        <v>#N/A</v>
      </c>
      <c r="AC25" s="3" t="str">
        <f t="shared" si="48"/>
        <v>#N/A</v>
      </c>
      <c r="AD25" s="2" t="s">
        <v>75</v>
      </c>
      <c r="AE25" s="3" t="str">
        <f>na()</f>
        <v>#N/A</v>
      </c>
      <c r="AF25" s="2" t="s">
        <v>76</v>
      </c>
      <c r="AG25" s="2" t="s">
        <v>78</v>
      </c>
      <c r="AH25" s="3" t="str">
        <f>NA()</f>
        <v>#N/A</v>
      </c>
      <c r="AI25" s="2" t="s">
        <v>76</v>
      </c>
      <c r="AJ25" s="2" t="s">
        <v>479</v>
      </c>
      <c r="AK25" s="2" t="s">
        <v>76</v>
      </c>
      <c r="AL25" s="2" t="s">
        <v>480</v>
      </c>
      <c r="AM25" s="2" t="s">
        <v>75</v>
      </c>
      <c r="AN25" s="2" t="s">
        <v>481</v>
      </c>
      <c r="AO25" s="2" t="s">
        <v>75</v>
      </c>
      <c r="AP25" s="2" t="s">
        <v>482</v>
      </c>
      <c r="AQ25" s="3" t="str">
        <f t="shared" si="49"/>
        <v>#N/A</v>
      </c>
      <c r="AR25" s="2" t="s">
        <v>483</v>
      </c>
      <c r="AS25" s="3" t="str">
        <f>NA()</f>
        <v>#N/A</v>
      </c>
      <c r="AT25" s="2" t="s">
        <v>484</v>
      </c>
      <c r="AU25" s="2"/>
      <c r="AV25" s="2"/>
      <c r="AW25" s="2" t="s">
        <v>75</v>
      </c>
      <c r="AX25" s="2" t="s">
        <v>485</v>
      </c>
      <c r="AY25" s="2" t="s">
        <v>76</v>
      </c>
      <c r="AZ25" s="2" t="s">
        <v>486</v>
      </c>
      <c r="BA25" s="3" t="str">
        <f t="shared" ref="BA25:BA26" si="51">NA()</f>
        <v>#N/A</v>
      </c>
      <c r="BB25" s="2" t="s">
        <v>487</v>
      </c>
      <c r="BC25" s="3" t="str">
        <f t="shared" ref="BC25:BC27" si="52">NA()</f>
        <v>#N/A</v>
      </c>
      <c r="BD25" s="2" t="s">
        <v>488</v>
      </c>
      <c r="BE25" s="3" t="str">
        <f t="shared" ref="BE25:BE26" si="53">NA()</f>
        <v>#N/A</v>
      </c>
      <c r="BF25" s="2" t="s">
        <v>363</v>
      </c>
    </row>
    <row r="26">
      <c r="A26" s="2" t="s">
        <v>489</v>
      </c>
      <c r="B26" s="2" t="s">
        <v>490</v>
      </c>
      <c r="C26" s="2" t="s">
        <v>60</v>
      </c>
      <c r="D26" s="2" t="s">
        <v>263</v>
      </c>
      <c r="E26" s="4">
        <v>27.0</v>
      </c>
      <c r="F26" s="2" t="s">
        <v>264</v>
      </c>
      <c r="G26" s="2" t="s">
        <v>491</v>
      </c>
      <c r="H26" s="2" t="s">
        <v>137</v>
      </c>
      <c r="I26" s="5">
        <v>29100.0</v>
      </c>
      <c r="J26" s="2" t="s">
        <v>64</v>
      </c>
      <c r="K26" s="2" t="s">
        <v>247</v>
      </c>
      <c r="L26" s="2" t="s">
        <v>492</v>
      </c>
      <c r="M26" s="2" t="s">
        <v>248</v>
      </c>
      <c r="N26" s="4">
        <v>1997.0</v>
      </c>
      <c r="O26" s="4">
        <v>1997.0</v>
      </c>
      <c r="P26" s="2" t="s">
        <v>493</v>
      </c>
      <c r="Q26" s="4">
        <v>1997.0</v>
      </c>
      <c r="R26" s="2" t="s">
        <v>70</v>
      </c>
      <c r="S26" s="2" t="s">
        <v>70</v>
      </c>
      <c r="T26" s="2" t="s">
        <v>69</v>
      </c>
      <c r="U26" s="2" t="s">
        <v>71</v>
      </c>
      <c r="V26" s="2" t="s">
        <v>494</v>
      </c>
      <c r="W26" s="4">
        <v>0.0</v>
      </c>
      <c r="X26" s="2" t="s">
        <v>196</v>
      </c>
      <c r="Y26" s="3" t="str">
        <f>na()</f>
        <v>#N/A</v>
      </c>
      <c r="Z26" s="2" t="s">
        <v>232</v>
      </c>
      <c r="AA26" s="3" t="str">
        <f t="shared" ref="AA26:AA27" si="55">NA()</f>
        <v>#N/A</v>
      </c>
      <c r="AB26" s="3" t="str">
        <f t="shared" ref="AB26:AC26" si="50">na()</f>
        <v>#N/A</v>
      </c>
      <c r="AC26" s="3" t="str">
        <f t="shared" si="50"/>
        <v>#N/A</v>
      </c>
      <c r="AD26" s="2" t="s">
        <v>76</v>
      </c>
      <c r="AE26" s="2" t="s">
        <v>495</v>
      </c>
      <c r="AF26" s="2" t="s">
        <v>75</v>
      </c>
      <c r="AG26" s="2" t="s">
        <v>78</v>
      </c>
      <c r="AH26" s="2" t="s">
        <v>123</v>
      </c>
      <c r="AI26" s="2" t="s">
        <v>76</v>
      </c>
      <c r="AJ26" s="2" t="s">
        <v>496</v>
      </c>
      <c r="AK26" s="2" t="s">
        <v>75</v>
      </c>
      <c r="AL26" s="2" t="s">
        <v>497</v>
      </c>
      <c r="AM26" s="2" t="s">
        <v>75</v>
      </c>
      <c r="AN26" s="2" t="s">
        <v>498</v>
      </c>
      <c r="AO26" s="3" t="str">
        <f t="shared" ref="AO26:AO27" si="57">NA()</f>
        <v>#N/A</v>
      </c>
      <c r="AP26" s="2" t="s">
        <v>499</v>
      </c>
      <c r="AQ26" s="2" t="s">
        <v>75</v>
      </c>
      <c r="AR26" s="2" t="s">
        <v>500</v>
      </c>
      <c r="AS26" s="2" t="s">
        <v>75</v>
      </c>
      <c r="AT26" s="2" t="s">
        <v>501</v>
      </c>
      <c r="AU26" s="2"/>
      <c r="AV26" s="2"/>
      <c r="AW26" s="2" t="s">
        <v>75</v>
      </c>
      <c r="AX26" s="2" t="s">
        <v>502</v>
      </c>
      <c r="AY26" s="3" t="str">
        <f t="shared" ref="AY26:AY28" si="58">NA()</f>
        <v>#N/A</v>
      </c>
      <c r="AZ26" s="2" t="s">
        <v>503</v>
      </c>
      <c r="BA26" s="3" t="str">
        <f t="shared" si="51"/>
        <v>#N/A</v>
      </c>
      <c r="BB26" s="2" t="s">
        <v>504</v>
      </c>
      <c r="BC26" s="3" t="str">
        <f t="shared" si="52"/>
        <v>#N/A</v>
      </c>
      <c r="BD26" s="2" t="s">
        <v>505</v>
      </c>
      <c r="BE26" s="3" t="str">
        <f t="shared" si="53"/>
        <v>#N/A</v>
      </c>
      <c r="BF26" s="2" t="s">
        <v>506</v>
      </c>
    </row>
    <row r="27">
      <c r="A27" s="2" t="s">
        <v>507</v>
      </c>
      <c r="B27" s="2" t="s">
        <v>508</v>
      </c>
      <c r="C27" s="2" t="s">
        <v>60</v>
      </c>
      <c r="D27" s="2" t="s">
        <v>61</v>
      </c>
      <c r="E27" s="4">
        <v>45.0</v>
      </c>
      <c r="F27" s="2" t="s">
        <v>92</v>
      </c>
      <c r="G27" s="2" t="s">
        <v>509</v>
      </c>
      <c r="H27" s="2" t="s">
        <v>510</v>
      </c>
      <c r="I27" s="3" t="str">
        <f t="shared" ref="I27:I31" si="59">na()</f>
        <v>#N/A</v>
      </c>
      <c r="J27" s="2" t="s">
        <v>64</v>
      </c>
      <c r="K27" s="2" t="s">
        <v>247</v>
      </c>
      <c r="L27" s="2" t="s">
        <v>229</v>
      </c>
      <c r="M27" s="2" t="s">
        <v>67</v>
      </c>
      <c r="N27" s="4">
        <v>1990.0</v>
      </c>
      <c r="O27" s="4">
        <v>2008.0</v>
      </c>
      <c r="P27" s="2" t="s">
        <v>98</v>
      </c>
      <c r="Q27" s="4">
        <v>2001.0</v>
      </c>
      <c r="R27" s="2" t="s">
        <v>70</v>
      </c>
      <c r="S27" s="3" t="str">
        <f>NA()</f>
        <v>#N/A</v>
      </c>
      <c r="T27" s="2" t="s">
        <v>70</v>
      </c>
      <c r="U27" s="3" t="str">
        <f>NA()</f>
        <v>#N/A</v>
      </c>
      <c r="V27" s="2" t="s">
        <v>511</v>
      </c>
      <c r="W27" s="4">
        <v>0.0</v>
      </c>
      <c r="X27" s="3" t="str">
        <f t="shared" ref="X27:Y27" si="54">na()</f>
        <v>#N/A</v>
      </c>
      <c r="Y27" s="3" t="str">
        <f t="shared" si="54"/>
        <v>#N/A</v>
      </c>
      <c r="Z27" s="2" t="s">
        <v>75</v>
      </c>
      <c r="AA27" s="3" t="str">
        <f t="shared" si="55"/>
        <v>#N/A</v>
      </c>
      <c r="AB27" s="3" t="str">
        <f t="shared" ref="AB27:AC27" si="56">na()</f>
        <v>#N/A</v>
      </c>
      <c r="AC27" s="3" t="str">
        <f t="shared" si="56"/>
        <v>#N/A</v>
      </c>
      <c r="AD27" s="2" t="s">
        <v>75</v>
      </c>
      <c r="AE27" s="3" t="str">
        <f t="shared" ref="AE27:AE28" si="61">na()</f>
        <v>#N/A</v>
      </c>
      <c r="AF27" s="2" t="s">
        <v>75</v>
      </c>
      <c r="AG27" s="2" t="s">
        <v>78</v>
      </c>
      <c r="AH27" s="2" t="s">
        <v>101</v>
      </c>
      <c r="AI27" s="3" t="str">
        <f>NA()</f>
        <v>#N/A</v>
      </c>
      <c r="AJ27" s="2" t="s">
        <v>512</v>
      </c>
      <c r="AK27" s="2" t="s">
        <v>76</v>
      </c>
      <c r="AL27" s="2" t="s">
        <v>513</v>
      </c>
      <c r="AM27" s="2" t="s">
        <v>76</v>
      </c>
      <c r="AN27" s="2" t="s">
        <v>514</v>
      </c>
      <c r="AO27" s="3" t="str">
        <f t="shared" si="57"/>
        <v>#N/A</v>
      </c>
      <c r="AP27" s="2" t="s">
        <v>515</v>
      </c>
      <c r="AQ27" s="3" t="str">
        <f>NA()</f>
        <v>#N/A</v>
      </c>
      <c r="AR27" s="2" t="s">
        <v>516</v>
      </c>
      <c r="AS27" s="2" t="s">
        <v>75</v>
      </c>
      <c r="AT27" s="2" t="s">
        <v>517</v>
      </c>
      <c r="AU27" s="2" t="s">
        <v>272</v>
      </c>
      <c r="AV27" s="2" t="s">
        <v>518</v>
      </c>
      <c r="AW27" s="2" t="s">
        <v>75</v>
      </c>
      <c r="AX27" s="2" t="s">
        <v>519</v>
      </c>
      <c r="AY27" s="3" t="str">
        <f t="shared" si="58"/>
        <v>#N/A</v>
      </c>
      <c r="AZ27" s="2" t="s">
        <v>520</v>
      </c>
      <c r="BA27" s="2" t="s">
        <v>75</v>
      </c>
      <c r="BB27" s="2" t="s">
        <v>521</v>
      </c>
      <c r="BC27" s="3" t="str">
        <f t="shared" si="52"/>
        <v>#N/A</v>
      </c>
      <c r="BD27" s="2" t="s">
        <v>363</v>
      </c>
      <c r="BE27" s="2" t="s">
        <v>76</v>
      </c>
      <c r="BF27" s="2" t="s">
        <v>522</v>
      </c>
    </row>
    <row r="28">
      <c r="A28" s="2" t="s">
        <v>523</v>
      </c>
      <c r="B28" s="2" t="s">
        <v>524</v>
      </c>
      <c r="C28" s="2" t="s">
        <v>156</v>
      </c>
      <c r="D28" s="2" t="s">
        <v>61</v>
      </c>
      <c r="E28" s="4">
        <v>48.0</v>
      </c>
      <c r="F28" s="2" t="s">
        <v>92</v>
      </c>
      <c r="G28" s="2" t="s">
        <v>525</v>
      </c>
      <c r="H28" s="2" t="s">
        <v>137</v>
      </c>
      <c r="I28" s="3" t="str">
        <f t="shared" si="59"/>
        <v>#N/A</v>
      </c>
      <c r="J28" s="2" t="s">
        <v>95</v>
      </c>
      <c r="K28" s="2" t="s">
        <v>138</v>
      </c>
      <c r="L28" s="2" t="s">
        <v>447</v>
      </c>
      <c r="M28" s="2" t="s">
        <v>67</v>
      </c>
      <c r="N28" s="4">
        <v>2001.0</v>
      </c>
      <c r="O28" s="4">
        <v>2001.0</v>
      </c>
      <c r="P28" s="2" t="s">
        <v>98</v>
      </c>
      <c r="Q28" s="4">
        <v>2002.0</v>
      </c>
      <c r="R28" s="2" t="s">
        <v>70</v>
      </c>
      <c r="S28" s="2" t="s">
        <v>70</v>
      </c>
      <c r="T28" s="2" t="s">
        <v>69</v>
      </c>
      <c r="U28" s="2" t="s">
        <v>71</v>
      </c>
      <c r="V28" s="2" t="s">
        <v>526</v>
      </c>
      <c r="W28" s="4">
        <v>0.5</v>
      </c>
      <c r="X28" s="2" t="s">
        <v>120</v>
      </c>
      <c r="Y28" s="4">
        <v>21.0</v>
      </c>
      <c r="Z28" s="2" t="s">
        <v>121</v>
      </c>
      <c r="AA28" s="2" t="s">
        <v>75</v>
      </c>
      <c r="AB28" s="3" t="str">
        <f t="shared" ref="AB28:AC28" si="60">na()</f>
        <v>#N/A</v>
      </c>
      <c r="AC28" s="3" t="str">
        <f t="shared" si="60"/>
        <v>#N/A</v>
      </c>
      <c r="AD28" s="2" t="s">
        <v>75</v>
      </c>
      <c r="AE28" s="3" t="str">
        <f t="shared" si="61"/>
        <v>#N/A</v>
      </c>
      <c r="AF28" s="2" t="s">
        <v>75</v>
      </c>
      <c r="AG28" s="2" t="s">
        <v>78</v>
      </c>
      <c r="AH28" s="2" t="s">
        <v>214</v>
      </c>
      <c r="AI28" s="2" t="s">
        <v>76</v>
      </c>
      <c r="AJ28" s="2" t="s">
        <v>527</v>
      </c>
      <c r="AK28" s="2" t="s">
        <v>75</v>
      </c>
      <c r="AL28" s="2" t="s">
        <v>528</v>
      </c>
      <c r="AM28" s="2" t="s">
        <v>75</v>
      </c>
      <c r="AN28" s="2" t="s">
        <v>529</v>
      </c>
      <c r="AO28" s="2" t="s">
        <v>75</v>
      </c>
      <c r="AP28" s="2" t="s">
        <v>530</v>
      </c>
      <c r="AQ28" s="2" t="s">
        <v>75</v>
      </c>
      <c r="AR28" s="2" t="s">
        <v>531</v>
      </c>
      <c r="AS28" s="3" t="str">
        <f>NA()</f>
        <v>#N/A</v>
      </c>
      <c r="AT28" s="2" t="s">
        <v>532</v>
      </c>
      <c r="AU28" s="2"/>
      <c r="AV28" s="2"/>
      <c r="AW28" s="2" t="s">
        <v>75</v>
      </c>
      <c r="AX28" s="2" t="s">
        <v>533</v>
      </c>
      <c r="AY28" s="3" t="str">
        <f t="shared" si="58"/>
        <v>#N/A</v>
      </c>
      <c r="AZ28" s="2" t="s">
        <v>534</v>
      </c>
      <c r="BA28" s="3" t="str">
        <f>NA()</f>
        <v>#N/A</v>
      </c>
      <c r="BB28" s="2" t="s">
        <v>535</v>
      </c>
      <c r="BC28" s="2" t="s">
        <v>76</v>
      </c>
      <c r="BD28" s="2" t="s">
        <v>536</v>
      </c>
      <c r="BE28" s="3" t="str">
        <f>NA()</f>
        <v>#N/A</v>
      </c>
      <c r="BF28" s="2" t="s">
        <v>537</v>
      </c>
    </row>
    <row r="29">
      <c r="A29" s="2" t="s">
        <v>538</v>
      </c>
      <c r="B29" s="2" t="s">
        <v>539</v>
      </c>
      <c r="C29" s="2" t="s">
        <v>60</v>
      </c>
      <c r="D29" s="2" t="s">
        <v>61</v>
      </c>
      <c r="E29" s="4">
        <v>48.0</v>
      </c>
      <c r="F29" s="2" t="s">
        <v>92</v>
      </c>
      <c r="G29" s="2" t="s">
        <v>540</v>
      </c>
      <c r="H29" s="3" t="str">
        <f>NA()</f>
        <v>#N/A</v>
      </c>
      <c r="I29" s="3" t="str">
        <f t="shared" si="59"/>
        <v>#N/A</v>
      </c>
      <c r="J29" s="2" t="s">
        <v>95</v>
      </c>
      <c r="K29" s="2" t="s">
        <v>95</v>
      </c>
      <c r="L29" s="2" t="s">
        <v>541</v>
      </c>
      <c r="M29" s="2" t="s">
        <v>67</v>
      </c>
      <c r="N29" s="4">
        <v>2003.0</v>
      </c>
      <c r="O29" s="4">
        <v>2005.0</v>
      </c>
      <c r="P29" s="2" t="s">
        <v>542</v>
      </c>
      <c r="Q29" s="4">
        <v>2003.0</v>
      </c>
      <c r="R29" s="2" t="s">
        <v>69</v>
      </c>
      <c r="S29" s="2" t="s">
        <v>70</v>
      </c>
      <c r="T29" s="2" t="s">
        <v>69</v>
      </c>
      <c r="U29" s="2" t="s">
        <v>71</v>
      </c>
      <c r="V29" s="2" t="s">
        <v>543</v>
      </c>
      <c r="W29" s="4">
        <v>0.0</v>
      </c>
      <c r="X29" s="2" t="s">
        <v>73</v>
      </c>
      <c r="Y29" s="4">
        <v>1.0</v>
      </c>
      <c r="Z29" s="2" t="s">
        <v>121</v>
      </c>
      <c r="AA29" s="2" t="s">
        <v>75</v>
      </c>
      <c r="AB29" s="3" t="str">
        <f t="shared" ref="AB29:AC29" si="62">na()</f>
        <v>#N/A</v>
      </c>
      <c r="AC29" s="3" t="str">
        <f t="shared" si="62"/>
        <v>#N/A</v>
      </c>
      <c r="AD29" s="2" t="s">
        <v>76</v>
      </c>
      <c r="AE29" s="2" t="s">
        <v>495</v>
      </c>
      <c r="AF29" s="2" t="s">
        <v>75</v>
      </c>
      <c r="AG29" s="2" t="s">
        <v>78</v>
      </c>
      <c r="AH29" s="2" t="s">
        <v>214</v>
      </c>
      <c r="AI29" s="2" t="s">
        <v>76</v>
      </c>
      <c r="AJ29" s="2" t="s">
        <v>544</v>
      </c>
      <c r="AK29" s="2" t="s">
        <v>75</v>
      </c>
      <c r="AL29" s="2" t="s">
        <v>545</v>
      </c>
      <c r="AM29" s="2" t="s">
        <v>75</v>
      </c>
      <c r="AN29" s="2" t="s">
        <v>546</v>
      </c>
      <c r="AO29" s="3" t="str">
        <f t="shared" ref="AO29:AO30" si="63">NA()</f>
        <v>#N/A</v>
      </c>
      <c r="AP29" s="2" t="s">
        <v>547</v>
      </c>
      <c r="AQ29" s="2" t="s">
        <v>75</v>
      </c>
      <c r="AR29" s="2" t="s">
        <v>548</v>
      </c>
      <c r="AS29" s="2" t="s">
        <v>75</v>
      </c>
      <c r="AT29" s="2" t="s">
        <v>549</v>
      </c>
      <c r="AU29" s="2"/>
      <c r="AV29" s="2"/>
      <c r="AW29" s="2" t="s">
        <v>75</v>
      </c>
      <c r="AX29" s="2" t="s">
        <v>550</v>
      </c>
      <c r="AY29" s="2" t="s">
        <v>76</v>
      </c>
      <c r="AZ29" s="2" t="s">
        <v>551</v>
      </c>
      <c r="BA29" s="2" t="s">
        <v>75</v>
      </c>
      <c r="BB29" s="2" t="s">
        <v>552</v>
      </c>
      <c r="BC29" s="2" t="s">
        <v>75</v>
      </c>
      <c r="BD29" s="2" t="s">
        <v>553</v>
      </c>
      <c r="BE29" s="2" t="s">
        <v>76</v>
      </c>
      <c r="BF29" s="2" t="s">
        <v>554</v>
      </c>
    </row>
    <row r="30">
      <c r="A30" s="2" t="s">
        <v>555</v>
      </c>
      <c r="B30" s="2" t="s">
        <v>556</v>
      </c>
      <c r="C30" s="2" t="s">
        <v>557</v>
      </c>
      <c r="D30" s="2" t="s">
        <v>263</v>
      </c>
      <c r="E30" s="4">
        <v>22.0</v>
      </c>
      <c r="F30" s="2" t="s">
        <v>115</v>
      </c>
      <c r="G30" s="2" t="s">
        <v>558</v>
      </c>
      <c r="H30" s="2" t="s">
        <v>117</v>
      </c>
      <c r="I30" s="3" t="str">
        <f t="shared" si="59"/>
        <v>#N/A</v>
      </c>
      <c r="J30" s="2" t="s">
        <v>95</v>
      </c>
      <c r="K30" s="2" t="s">
        <v>559</v>
      </c>
      <c r="L30" s="2" t="s">
        <v>541</v>
      </c>
      <c r="M30" s="2" t="s">
        <v>67</v>
      </c>
      <c r="N30" s="4">
        <v>2003.0</v>
      </c>
      <c r="O30" s="4">
        <v>2011.0</v>
      </c>
      <c r="P30" s="2" t="s">
        <v>230</v>
      </c>
      <c r="Q30" s="4">
        <v>2010.0</v>
      </c>
      <c r="R30" s="2" t="s">
        <v>70</v>
      </c>
      <c r="S30" s="2" t="s">
        <v>70</v>
      </c>
      <c r="T30" s="2" t="s">
        <v>69</v>
      </c>
      <c r="U30" s="2" t="s">
        <v>71</v>
      </c>
      <c r="V30" s="2" t="s">
        <v>560</v>
      </c>
      <c r="W30" s="4">
        <v>1.0</v>
      </c>
      <c r="X30" s="2" t="s">
        <v>196</v>
      </c>
      <c r="Y30" s="4">
        <v>2.5</v>
      </c>
      <c r="Z30" s="2" t="s">
        <v>121</v>
      </c>
      <c r="AA30" s="2" t="s">
        <v>76</v>
      </c>
      <c r="AB30" s="2" t="s">
        <v>76</v>
      </c>
      <c r="AC30" s="2" t="s">
        <v>76</v>
      </c>
      <c r="AD30" s="2" t="s">
        <v>76</v>
      </c>
      <c r="AE30" s="2" t="s">
        <v>284</v>
      </c>
      <c r="AF30" s="2" t="s">
        <v>76</v>
      </c>
      <c r="AG30" s="2" t="s">
        <v>78</v>
      </c>
      <c r="AH30" s="2" t="s">
        <v>214</v>
      </c>
      <c r="AI30" s="2" t="s">
        <v>76</v>
      </c>
      <c r="AJ30" s="2" t="s">
        <v>561</v>
      </c>
      <c r="AK30" s="2" t="s">
        <v>75</v>
      </c>
      <c r="AL30" s="2" t="s">
        <v>562</v>
      </c>
      <c r="AM30" s="2" t="s">
        <v>75</v>
      </c>
      <c r="AN30" s="2" t="s">
        <v>563</v>
      </c>
      <c r="AO30" s="3" t="str">
        <f t="shared" si="63"/>
        <v>#N/A</v>
      </c>
      <c r="AP30" s="2" t="s">
        <v>564</v>
      </c>
      <c r="AQ30" s="2" t="s">
        <v>76</v>
      </c>
      <c r="AR30" s="2" t="s">
        <v>565</v>
      </c>
      <c r="AS30" s="2" t="s">
        <v>76</v>
      </c>
      <c r="AT30" s="2" t="s">
        <v>566</v>
      </c>
      <c r="AU30" s="2" t="s">
        <v>375</v>
      </c>
      <c r="AV30" s="2" t="s">
        <v>567</v>
      </c>
      <c r="AW30" s="2" t="s">
        <v>75</v>
      </c>
      <c r="AX30" s="2" t="s">
        <v>568</v>
      </c>
      <c r="AY30" s="3" t="str">
        <f t="shared" ref="AY30:AY31" si="64">NA()</f>
        <v>#N/A</v>
      </c>
      <c r="AZ30" s="2" t="s">
        <v>569</v>
      </c>
      <c r="BA30" s="2" t="s">
        <v>76</v>
      </c>
      <c r="BB30" s="2" t="s">
        <v>570</v>
      </c>
      <c r="BC30" s="3" t="str">
        <f>NA()</f>
        <v>#N/A</v>
      </c>
      <c r="BD30" s="2" t="s">
        <v>571</v>
      </c>
      <c r="BE30" s="3" t="str">
        <f>NA()</f>
        <v>#N/A</v>
      </c>
      <c r="BF30" s="2" t="s">
        <v>572</v>
      </c>
    </row>
    <row r="31">
      <c r="A31" s="2" t="s">
        <v>573</v>
      </c>
      <c r="B31" s="2" t="s">
        <v>574</v>
      </c>
      <c r="C31" s="2" t="s">
        <v>156</v>
      </c>
      <c r="D31" s="2" t="s">
        <v>263</v>
      </c>
      <c r="E31" s="4">
        <v>26.0</v>
      </c>
      <c r="F31" s="2" t="s">
        <v>115</v>
      </c>
      <c r="G31" s="2" t="s">
        <v>136</v>
      </c>
      <c r="H31" s="2" t="s">
        <v>137</v>
      </c>
      <c r="I31" s="3" t="str">
        <f t="shared" si="59"/>
        <v>#N/A</v>
      </c>
      <c r="J31" s="2" t="s">
        <v>95</v>
      </c>
      <c r="K31" s="2" t="s">
        <v>138</v>
      </c>
      <c r="L31" s="2" t="s">
        <v>492</v>
      </c>
      <c r="M31" s="2" t="s">
        <v>248</v>
      </c>
      <c r="N31" s="4">
        <v>2016.0</v>
      </c>
      <c r="O31" s="4">
        <v>2016.0</v>
      </c>
      <c r="P31" s="2" t="s">
        <v>98</v>
      </c>
      <c r="Q31" s="4">
        <v>2017.0</v>
      </c>
      <c r="R31" s="2" t="s">
        <v>70</v>
      </c>
      <c r="S31" s="2" t="s">
        <v>70</v>
      </c>
      <c r="T31" s="2" t="s">
        <v>69</v>
      </c>
      <c r="U31" s="2" t="s">
        <v>71</v>
      </c>
      <c r="V31" s="2" t="s">
        <v>560</v>
      </c>
      <c r="W31" s="4">
        <v>0.0</v>
      </c>
      <c r="X31" s="2" t="s">
        <v>196</v>
      </c>
      <c r="Y31" s="4">
        <v>0.5</v>
      </c>
      <c r="Z31" s="2" t="s">
        <v>74</v>
      </c>
      <c r="AA31" s="2" t="s">
        <v>76</v>
      </c>
      <c r="AB31" s="2" t="s">
        <v>76</v>
      </c>
      <c r="AC31" s="2" t="s">
        <v>76</v>
      </c>
      <c r="AD31" s="2" t="s">
        <v>75</v>
      </c>
      <c r="AE31" s="3" t="str">
        <f>na()</f>
        <v>#N/A</v>
      </c>
      <c r="AF31" s="2" t="s">
        <v>75</v>
      </c>
      <c r="AG31" s="2" t="s">
        <v>78</v>
      </c>
      <c r="AH31" s="2" t="s">
        <v>123</v>
      </c>
      <c r="AI31" s="2" t="s">
        <v>76</v>
      </c>
      <c r="AJ31" s="2" t="s">
        <v>575</v>
      </c>
      <c r="AK31" s="2" t="s">
        <v>75</v>
      </c>
      <c r="AL31" s="2" t="s">
        <v>576</v>
      </c>
      <c r="AM31" s="2" t="s">
        <v>75</v>
      </c>
      <c r="AN31" s="2" t="s">
        <v>577</v>
      </c>
      <c r="AO31" s="2" t="s">
        <v>75</v>
      </c>
      <c r="AP31" s="2" t="s">
        <v>578</v>
      </c>
      <c r="AQ31" s="2" t="s">
        <v>76</v>
      </c>
      <c r="AR31" s="2" t="s">
        <v>579</v>
      </c>
      <c r="AS31" s="2" t="s">
        <v>76</v>
      </c>
      <c r="AT31" s="2" t="s">
        <v>580</v>
      </c>
      <c r="AU31" s="2"/>
      <c r="AV31" s="2"/>
      <c r="AW31" s="2" t="s">
        <v>75</v>
      </c>
      <c r="AX31" s="2" t="s">
        <v>581</v>
      </c>
      <c r="AY31" s="3" t="str">
        <f t="shared" si="64"/>
        <v>#N/A</v>
      </c>
      <c r="AZ31" s="2" t="s">
        <v>582</v>
      </c>
      <c r="BA31" s="3" t="str">
        <f>NA()</f>
        <v>#N/A</v>
      </c>
      <c r="BB31" s="2" t="s">
        <v>583</v>
      </c>
      <c r="BC31" s="2" t="s">
        <v>75</v>
      </c>
      <c r="BD31" s="2" t="s">
        <v>584</v>
      </c>
      <c r="BE31" s="2" t="s">
        <v>75</v>
      </c>
      <c r="BF31" s="2" t="s">
        <v>585</v>
      </c>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row>
  </sheetData>
  <autoFilter ref="$A$1:$BF$3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37.63"/>
  </cols>
  <sheetData>
    <row r="1">
      <c r="A1" s="7" t="s">
        <v>586</v>
      </c>
      <c r="B1" s="8" t="s">
        <v>587</v>
      </c>
      <c r="C1" s="8" t="s">
        <v>588</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row>
    <row r="2">
      <c r="A2" s="2" t="s">
        <v>0</v>
      </c>
      <c r="B2" s="6" t="s">
        <v>589</v>
      </c>
      <c r="C2" s="6" t="s">
        <v>429</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row>
    <row r="3">
      <c r="A3" s="2" t="s">
        <v>1</v>
      </c>
      <c r="B3" s="6" t="s">
        <v>590</v>
      </c>
      <c r="C3" s="2" t="s">
        <v>59</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row>
    <row r="4">
      <c r="A4" s="2" t="s">
        <v>2</v>
      </c>
      <c r="B4" s="6" t="s">
        <v>591</v>
      </c>
      <c r="C4" s="2" t="s">
        <v>156</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row>
    <row r="5">
      <c r="A5" s="2" t="s">
        <v>3</v>
      </c>
      <c r="B5" s="6" t="s">
        <v>592</v>
      </c>
      <c r="C5" s="2" t="s">
        <v>157</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row>
    <row r="6">
      <c r="A6" s="2" t="s">
        <v>4</v>
      </c>
      <c r="B6" s="6" t="s">
        <v>593</v>
      </c>
      <c r="C6" s="4">
        <v>61.0</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row>
    <row r="7">
      <c r="A7" s="2" t="s">
        <v>5</v>
      </c>
      <c r="B7" s="6" t="s">
        <v>594</v>
      </c>
      <c r="C7" s="2" t="s">
        <v>92</v>
      </c>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row>
    <row r="8">
      <c r="A8" s="2" t="s">
        <v>6</v>
      </c>
      <c r="B8" s="6" t="s">
        <v>595</v>
      </c>
      <c r="C8" s="6" t="s">
        <v>297</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row>
    <row r="9">
      <c r="A9" s="2" t="s">
        <v>7</v>
      </c>
      <c r="B9" s="6" t="s">
        <v>596</v>
      </c>
      <c r="C9" s="4" t="s">
        <v>94</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row>
    <row r="10">
      <c r="A10" s="2" t="s">
        <v>8</v>
      </c>
      <c r="B10" s="6" t="s">
        <v>597</v>
      </c>
      <c r="C10" s="4">
        <v>600.0</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row>
    <row r="11">
      <c r="A11" s="2" t="s">
        <v>9</v>
      </c>
      <c r="B11" s="6" t="s">
        <v>598</v>
      </c>
      <c r="C11" s="2" t="s">
        <v>64</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row>
    <row r="12">
      <c r="A12" s="2" t="s">
        <v>10</v>
      </c>
      <c r="B12" s="6" t="s">
        <v>599</v>
      </c>
      <c r="C12" s="2" t="s">
        <v>298</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row>
    <row r="13">
      <c r="A13" s="2" t="s">
        <v>11</v>
      </c>
      <c r="B13" s="6" t="s">
        <v>600</v>
      </c>
      <c r="C13" s="2" t="s">
        <v>229</v>
      </c>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row>
    <row r="14">
      <c r="A14" s="2" t="s">
        <v>12</v>
      </c>
      <c r="B14" s="6" t="s">
        <v>601</v>
      </c>
      <c r="C14" s="2" t="s">
        <v>67</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row>
    <row r="15">
      <c r="A15" s="2" t="s">
        <v>13</v>
      </c>
      <c r="B15" s="6" t="s">
        <v>602</v>
      </c>
      <c r="C15" s="4">
        <v>2000.0</v>
      </c>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row>
    <row r="16">
      <c r="A16" s="2" t="s">
        <v>14</v>
      </c>
      <c r="B16" s="6" t="s">
        <v>603</v>
      </c>
      <c r="C16" s="4">
        <v>2003.0</v>
      </c>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row>
    <row r="17">
      <c r="A17" s="2" t="s">
        <v>15</v>
      </c>
      <c r="B17" s="6" t="s">
        <v>604</v>
      </c>
      <c r="C17" s="2" t="s">
        <v>98</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row>
    <row r="18">
      <c r="A18" s="2" t="s">
        <v>16</v>
      </c>
      <c r="B18" s="6" t="s">
        <v>605</v>
      </c>
      <c r="C18" s="4">
        <v>2002.0</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row>
    <row r="19">
      <c r="A19" s="2" t="s">
        <v>17</v>
      </c>
      <c r="B19" s="6" t="s">
        <v>606</v>
      </c>
      <c r="C19" s="6" t="s">
        <v>69</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row>
    <row r="20">
      <c r="A20" s="2" t="s">
        <v>18</v>
      </c>
      <c r="B20" s="6" t="s">
        <v>607</v>
      </c>
      <c r="C20" s="6" t="s">
        <v>70</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row>
    <row r="21">
      <c r="A21" s="2" t="s">
        <v>19</v>
      </c>
      <c r="B21" s="6" t="s">
        <v>608</v>
      </c>
      <c r="C21" s="6" t="s">
        <v>69</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row>
    <row r="22">
      <c r="A22" s="2" t="s">
        <v>20</v>
      </c>
      <c r="B22" s="6" t="s">
        <v>609</v>
      </c>
      <c r="C22" s="6" t="s">
        <v>140</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row>
    <row r="23">
      <c r="A23" s="2" t="s">
        <v>21</v>
      </c>
      <c r="B23" s="6" t="s">
        <v>610</v>
      </c>
      <c r="C23" s="6" t="s">
        <v>494</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row>
    <row r="24">
      <c r="A24" s="2" t="s">
        <v>22</v>
      </c>
      <c r="B24" s="6" t="s">
        <v>611</v>
      </c>
      <c r="C24" s="6">
        <v>2.0</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row>
    <row r="25">
      <c r="A25" s="2" t="s">
        <v>23</v>
      </c>
      <c r="B25" s="6" t="s">
        <v>612</v>
      </c>
      <c r="C25" s="6" t="s">
        <v>73</v>
      </c>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row>
    <row r="26">
      <c r="A26" s="2" t="s">
        <v>24</v>
      </c>
      <c r="B26" s="6" t="s">
        <v>613</v>
      </c>
      <c r="C26" s="6">
        <v>35.0</v>
      </c>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row>
    <row r="27">
      <c r="A27" s="2" t="s">
        <v>25</v>
      </c>
      <c r="B27" s="6" t="s">
        <v>614</v>
      </c>
      <c r="C27" s="2" t="s">
        <v>121</v>
      </c>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row>
    <row r="28">
      <c r="A28" s="2" t="s">
        <v>26</v>
      </c>
      <c r="B28" s="6" t="s">
        <v>615</v>
      </c>
      <c r="C28" s="9" t="s">
        <v>76</v>
      </c>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row>
    <row r="29">
      <c r="A29" s="2" t="s">
        <v>27</v>
      </c>
      <c r="B29" s="6" t="s">
        <v>616</v>
      </c>
      <c r="C29" s="6" t="s">
        <v>76</v>
      </c>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row>
    <row r="30">
      <c r="A30" s="2" t="s">
        <v>28</v>
      </c>
      <c r="B30" s="6" t="s">
        <v>617</v>
      </c>
      <c r="C30" s="6" t="s">
        <v>75</v>
      </c>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row>
    <row r="31">
      <c r="A31" s="2" t="s">
        <v>29</v>
      </c>
      <c r="B31" s="6" t="s">
        <v>618</v>
      </c>
      <c r="C31" s="6" t="s">
        <v>76</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row>
    <row r="32">
      <c r="A32" s="2" t="s">
        <v>30</v>
      </c>
      <c r="B32" s="6" t="s">
        <v>619</v>
      </c>
      <c r="C32" s="2" t="s">
        <v>250</v>
      </c>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row>
    <row r="33">
      <c r="A33" s="2" t="s">
        <v>31</v>
      </c>
      <c r="B33" s="6" t="s">
        <v>620</v>
      </c>
      <c r="C33" s="6" t="s">
        <v>76</v>
      </c>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row>
    <row r="34">
      <c r="A34" s="2" t="s">
        <v>32</v>
      </c>
      <c r="B34" s="6" t="s">
        <v>621</v>
      </c>
      <c r="C34" s="6" t="s">
        <v>78</v>
      </c>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row>
    <row r="35">
      <c r="A35" s="2" t="s">
        <v>33</v>
      </c>
      <c r="B35" s="6" t="s">
        <v>622</v>
      </c>
      <c r="C35" s="6" t="s">
        <v>123</v>
      </c>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row>
    <row r="36">
      <c r="A36" s="2" t="s">
        <v>34</v>
      </c>
      <c r="B36" s="6" t="s">
        <v>623</v>
      </c>
      <c r="C36" s="6" t="s">
        <v>76</v>
      </c>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row>
    <row r="37">
      <c r="A37" s="2" t="s">
        <v>35</v>
      </c>
      <c r="B37" s="6" t="s">
        <v>624</v>
      </c>
      <c r="C37" s="2" t="s">
        <v>143</v>
      </c>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row>
    <row r="38">
      <c r="A38" s="2" t="s">
        <v>36</v>
      </c>
      <c r="B38" s="6" t="s">
        <v>625</v>
      </c>
      <c r="C38" s="6" t="s">
        <v>75</v>
      </c>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row>
    <row r="39">
      <c r="A39" s="2" t="s">
        <v>37</v>
      </c>
      <c r="B39" s="6" t="s">
        <v>626</v>
      </c>
      <c r="C39" s="2" t="s">
        <v>144</v>
      </c>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row>
    <row r="40">
      <c r="A40" s="2" t="s">
        <v>38</v>
      </c>
      <c r="B40" s="6" t="s">
        <v>627</v>
      </c>
      <c r="C40" s="6" t="s">
        <v>75</v>
      </c>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row>
    <row r="41">
      <c r="A41" s="2" t="s">
        <v>39</v>
      </c>
      <c r="B41" s="6" t="s">
        <v>628</v>
      </c>
      <c r="C41" s="2" t="s">
        <v>164</v>
      </c>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row>
    <row r="42">
      <c r="A42" s="2" t="s">
        <v>40</v>
      </c>
      <c r="B42" s="6" t="s">
        <v>629</v>
      </c>
      <c r="C42" s="6" t="s">
        <v>75</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row>
    <row r="43">
      <c r="A43" s="2" t="s">
        <v>41</v>
      </c>
      <c r="B43" s="6" t="s">
        <v>630</v>
      </c>
      <c r="C43" s="2" t="s">
        <v>165</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row>
    <row r="44">
      <c r="A44" s="2" t="s">
        <v>42</v>
      </c>
      <c r="B44" s="6" t="s">
        <v>631</v>
      </c>
      <c r="C44" s="6" t="s">
        <v>76</v>
      </c>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row>
    <row r="45">
      <c r="A45" s="2" t="s">
        <v>43</v>
      </c>
      <c r="B45" s="6" t="s">
        <v>632</v>
      </c>
      <c r="C45" s="2" t="s">
        <v>373</v>
      </c>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row>
    <row r="46">
      <c r="A46" s="2" t="s">
        <v>44</v>
      </c>
      <c r="B46" s="6" t="s">
        <v>633</v>
      </c>
      <c r="C46" s="6" t="s">
        <v>75</v>
      </c>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row>
    <row r="47">
      <c r="A47" s="2" t="s">
        <v>45</v>
      </c>
      <c r="B47" s="6" t="s">
        <v>634</v>
      </c>
      <c r="C47" s="2" t="s">
        <v>374</v>
      </c>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row>
    <row r="48">
      <c r="A48" s="2" t="s">
        <v>46</v>
      </c>
      <c r="B48" s="6" t="s">
        <v>635</v>
      </c>
      <c r="C48" s="2" t="s">
        <v>202</v>
      </c>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row>
    <row r="49">
      <c r="A49" s="2" t="s">
        <v>47</v>
      </c>
      <c r="B49" s="6" t="s">
        <v>636</v>
      </c>
      <c r="C49" s="2" t="s">
        <v>203</v>
      </c>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row>
    <row r="50">
      <c r="A50" s="2" t="s">
        <v>48</v>
      </c>
      <c r="B50" s="6" t="s">
        <v>637</v>
      </c>
      <c r="C50" s="2" t="s">
        <v>76</v>
      </c>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row>
    <row r="51">
      <c r="A51" s="2" t="s">
        <v>49</v>
      </c>
      <c r="B51" s="6" t="s">
        <v>638</v>
      </c>
      <c r="C51" s="2" t="s">
        <v>290</v>
      </c>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row>
    <row r="52">
      <c r="A52" s="2" t="s">
        <v>50</v>
      </c>
      <c r="B52" s="6" t="s">
        <v>639</v>
      </c>
      <c r="C52" s="6" t="s">
        <v>76</v>
      </c>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row>
    <row r="53">
      <c r="A53" s="2" t="s">
        <v>51</v>
      </c>
      <c r="B53" s="6" t="s">
        <v>640</v>
      </c>
      <c r="C53" s="2" t="s">
        <v>471</v>
      </c>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row>
    <row r="54">
      <c r="A54" s="2" t="s">
        <v>52</v>
      </c>
      <c r="B54" s="6" t="s">
        <v>641</v>
      </c>
      <c r="C54" s="6" t="s">
        <v>76</v>
      </c>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row>
    <row r="55">
      <c r="A55" s="2" t="s">
        <v>53</v>
      </c>
      <c r="B55" s="6" t="s">
        <v>642</v>
      </c>
      <c r="C55" s="2" t="s">
        <v>151</v>
      </c>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row>
    <row r="56">
      <c r="A56" s="2" t="s">
        <v>54</v>
      </c>
      <c r="B56" s="6" t="s">
        <v>643</v>
      </c>
      <c r="C56" s="6" t="s">
        <v>75</v>
      </c>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row>
    <row r="57">
      <c r="A57" s="2" t="s">
        <v>55</v>
      </c>
      <c r="B57" s="6" t="s">
        <v>644</v>
      </c>
      <c r="C57" s="2" t="s">
        <v>326</v>
      </c>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row>
    <row r="58">
      <c r="A58" s="2" t="s">
        <v>56</v>
      </c>
      <c r="B58" s="6" t="s">
        <v>645</v>
      </c>
      <c r="C58" s="6" t="s">
        <v>76</v>
      </c>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row>
    <row r="59">
      <c r="A59" s="2" t="s">
        <v>57</v>
      </c>
      <c r="B59" s="10" t="s">
        <v>646</v>
      </c>
      <c r="C59" s="2" t="s">
        <v>208</v>
      </c>
    </row>
  </sheetData>
  <drawing r:id="rId1"/>
</worksheet>
</file>