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ml.chartshape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4.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3.xml" ContentType="application/vnd.openxmlformats-officedocument.spreadsheetml.pivotTable+xml"/>
  <Override PartName="/xl/drawings/drawing5.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6.xml" ContentType="application/vnd.openxmlformats-officedocument.drawingml.chartshapes+xml"/>
  <Override PartName="/xl/pivotTables/pivotTable4.xml" ContentType="application/vnd.openxmlformats-officedocument.spreadsheetml.pivotTable+xml"/>
  <Override PartName="/xl/drawings/drawing7.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6"/>
  <workbookPr hidePivotFieldList="1"/>
  <mc:AlternateContent xmlns:mc="http://schemas.openxmlformats.org/markup-compatibility/2006">
    <mc:Choice Requires="x15">
      <x15ac:absPath xmlns:x15ac="http://schemas.microsoft.com/office/spreadsheetml/2010/11/ac" url="C:\Users\efrancis3\Desktop\"/>
    </mc:Choice>
  </mc:AlternateContent>
  <xr:revisionPtr revIDLastSave="0" documentId="13_ncr:1_{42DF82CC-8AA4-4A17-B789-E5CB2C6082CF}" xr6:coauthVersionLast="36" xr6:coauthVersionMax="36" xr10:uidLastSave="{00000000-0000-0000-0000-000000000000}"/>
  <bookViews>
    <workbookView xWindow="0" yWindow="0" windowWidth="28800" windowHeight="12225" xr2:uid="{1BBDE234-8DE7-4229-8AAE-9D940FBA9FDE}"/>
  </bookViews>
  <sheets>
    <sheet name="Sheet1" sheetId="6" r:id="rId1"/>
    <sheet name="data" sheetId="2" r:id="rId2"/>
    <sheet name="stroman batted ball results" sheetId="3" r:id="rId3"/>
    <sheet name="stroman woba difference" sheetId="4" r:id="rId4"/>
    <sheet name="K-BB%" sheetId="5" r:id="rId5"/>
  </sheets>
  <definedNames>
    <definedName name="data">stats[#All]</definedName>
    <definedName name="ExternalData_1" localSheetId="1" hidden="1">data!$A$1:$W$58</definedName>
    <definedName name="Slicer_player_name">#N/A</definedName>
    <definedName name="woba_diff">stats[[#Headers],[#Data],[woba-xwoba]]</definedName>
  </definedNames>
  <calcPr calcId="191029"/>
  <pivotCaches>
    <pivotCache cacheId="4" r:id="rId6"/>
  </pivotCaches>
  <extLs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W59" i="2"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5B158BC-9019-42F1-B733-81E425C626CC}" keepAlive="1" name="Query - stats" description="Connection to the 'stats' query in the workbook." type="5" refreshedVersion="6" background="1" saveData="1">
    <dbPr connection="Provider=Microsoft.Mashup.OleDb.1;Data Source=$Workbook$;Location=stats;Extended Properties=&quot;&quot;" command="SELECT * FROM [stats]"/>
  </connection>
</connections>
</file>

<file path=xl/sharedStrings.xml><?xml version="1.0" encoding="utf-8"?>
<sst xmlns="http://schemas.openxmlformats.org/spreadsheetml/2006/main" count="112" uniqueCount="92">
  <si>
    <t>player name</t>
  </si>
  <si>
    <t>ba</t>
  </si>
  <si>
    <t>xba</t>
  </si>
  <si>
    <t>slg %</t>
  </si>
  <si>
    <t>xslg</t>
  </si>
  <si>
    <t>woba</t>
  </si>
  <si>
    <t>xwoba</t>
  </si>
  <si>
    <t>slg-xslg</t>
  </si>
  <si>
    <t>woba-xwoba</t>
  </si>
  <si>
    <t>ERA</t>
  </si>
  <si>
    <t>bb%</t>
  </si>
  <si>
    <t>k%</t>
  </si>
  <si>
    <t>in zone swing %</t>
  </si>
  <si>
    <t>in zone whiff rate</t>
  </si>
  <si>
    <t>chase rate</t>
  </si>
  <si>
    <t>out of zone swing and miss rate</t>
  </si>
  <si>
    <t>edge %</t>
  </si>
  <si>
    <t>whiff %</t>
  </si>
  <si>
    <t>gb%</t>
  </si>
  <si>
    <t>fb%</t>
  </si>
  <si>
    <t>ld%</t>
  </si>
  <si>
    <t>pop%</t>
  </si>
  <si>
    <t xml:space="preserve"> Zack Greinke</t>
  </si>
  <si>
    <t xml:space="preserve"> Rich Hill</t>
  </si>
  <si>
    <t xml:space="preserve"> Max Scherzer</t>
  </si>
  <si>
    <t xml:space="preserve"> Lance Lynn</t>
  </si>
  <si>
    <t xml:space="preserve"> Clayton Kershaw</t>
  </si>
  <si>
    <t xml:space="preserve"> Kyle Gibson</t>
  </si>
  <si>
    <t xml:space="preserve"> Alex Cobb</t>
  </si>
  <si>
    <t xml:space="preserve"> Merrill Kelly</t>
  </si>
  <si>
    <t xml:space="preserve"> Gerrit Cole</t>
  </si>
  <si>
    <t xml:space="preserve"> Nathan Eovaldi</t>
  </si>
  <si>
    <t xml:space="preserve"> Sonny Gray</t>
  </si>
  <si>
    <t xml:space="preserve"> Jordan Lyles</t>
  </si>
  <si>
    <t xml:space="preserve"> Zack Wheeler</t>
  </si>
  <si>
    <t xml:space="preserve"> Patrick Corbin</t>
  </si>
  <si>
    <t xml:space="preserve"> Miles Mikolas</t>
  </si>
  <si>
    <t xml:space="preserve"> Marcus Stroman</t>
  </si>
  <si>
    <t xml:space="preserve"> Kevin Gausman</t>
  </si>
  <si>
    <t xml:space="preserve"> Eduardo Rodriguez</t>
  </si>
  <si>
    <t xml:space="preserve"> Jacob deGrom</t>
  </si>
  <si>
    <t xml:space="preserve"> Aaron Nola</t>
  </si>
  <si>
    <t xml:space="preserve"> Blake Snell</t>
  </si>
  <si>
    <t xml:space="preserve"> Jeffrey Springs</t>
  </si>
  <si>
    <t xml:space="preserve"> Kyle Freeland</t>
  </si>
  <si>
    <t xml:space="preserve"> Seth Lugo</t>
  </si>
  <si>
    <t xml:space="preserve"> Lucas Giolito</t>
  </si>
  <si>
    <t xml:space="preserve"> German Marquez</t>
  </si>
  <si>
    <t xml:space="preserve"> Luis Castillo</t>
  </si>
  <si>
    <t xml:space="preserve"> Julio Urias</t>
  </si>
  <si>
    <t xml:space="preserve"> Pablo Lopez</t>
  </si>
  <si>
    <t xml:space="preserve"> Brad Keller</t>
  </si>
  <si>
    <t xml:space="preserve"> Sandy Alcantara</t>
  </si>
  <si>
    <t xml:space="preserve"> Dylan Cease</t>
  </si>
  <si>
    <t xml:space="preserve"> Jack Flaherty</t>
  </si>
  <si>
    <t xml:space="preserve"> Mitch Keller</t>
  </si>
  <si>
    <t xml:space="preserve"> Tylor Megill</t>
  </si>
  <si>
    <t xml:space="preserve"> David Peterson</t>
  </si>
  <si>
    <t xml:space="preserve"> Drew Rasmussen</t>
  </si>
  <si>
    <t xml:space="preserve"> Logan Webb</t>
  </si>
  <si>
    <t xml:space="preserve"> Shohei Ohtani</t>
  </si>
  <si>
    <t xml:space="preserve"> Shane McClanahan</t>
  </si>
  <si>
    <t xml:space="preserve"> Framber Valdez</t>
  </si>
  <si>
    <t xml:space="preserve"> Cristian Javier</t>
  </si>
  <si>
    <t xml:space="preserve"> Jose Urquidy</t>
  </si>
  <si>
    <t xml:space="preserve"> Jesus Luzardo</t>
  </si>
  <si>
    <t xml:space="preserve"> Alek Manoah</t>
  </si>
  <si>
    <t xml:space="preserve"> Kyle Muller</t>
  </si>
  <si>
    <t xml:space="preserve"> Zac Gallen</t>
  </si>
  <si>
    <t xml:space="preserve"> Hunter Greene</t>
  </si>
  <si>
    <t xml:space="preserve"> Graham Ashcraft</t>
  </si>
  <si>
    <t xml:space="preserve"> MacKenzie Gore</t>
  </si>
  <si>
    <t xml:space="preserve"> Dustin May</t>
  </si>
  <si>
    <t xml:space="preserve"> Corbin Burnes</t>
  </si>
  <si>
    <t xml:space="preserve"> Logan Gilbert</t>
  </si>
  <si>
    <t xml:space="preserve"> Shane Bieber</t>
  </si>
  <si>
    <t xml:space="preserve"> Spencer Strider</t>
  </si>
  <si>
    <t xml:space="preserve"> Josiah Gray</t>
  </si>
  <si>
    <t xml:space="preserve"> Ken Waldichuk</t>
  </si>
  <si>
    <t>ba-xba</t>
  </si>
  <si>
    <t>Values</t>
  </si>
  <si>
    <t>Average of gb%</t>
  </si>
  <si>
    <t>Average of fb%</t>
  </si>
  <si>
    <t>Average of ld%</t>
  </si>
  <si>
    <t>Average of pop%</t>
  </si>
  <si>
    <t>(All)</t>
  </si>
  <si>
    <t>Grand Total</t>
  </si>
  <si>
    <t>Row Labels</t>
  </si>
  <si>
    <t>Sum of woba</t>
  </si>
  <si>
    <t>Sum of xwoba</t>
  </si>
  <si>
    <t>Average of bb%</t>
  </si>
  <si>
    <t>Average of 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</si>
</sst>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2" fontId="0" fillId="0" borderId="0" xfId="0" applyNumberFormat="1"/>
    <xf numFmtId="164"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cellXfs>
  <cellStyles count="1">
    <cellStyle name="Normal" xfId="0" builtinId="0"/>
  </cellStyles>
  <dxfs count="6">
    <dxf>
      <numFmt numFmtId="2" formatCode="0.00"/>
    </dxf>
    <dxf>
      <numFmt numFmtId="164" formatCode="0.000"/>
    </dxf>
    <dxf>
      <numFmt numFmtId="2" formatCode="0.00"/>
    </dxf>
    <dxf>
      <numFmt numFmtId="2" formatCode="0.00"/>
    </dxf>
    <dxf>
      <numFmt numFmtId="2" formatCode="0.00"/>
    </dxf>
    <dxf>
      <numFmt numFmtId="164" formatCode="0.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[dashboard.xlsx]stroman batted ball results!PivotTable1</c:name>
    <c:fmtId val="2"/>
  </c:pivotSource>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US" sz="1400"/>
              <a:t>Pitcher Batted Ball Results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15875">
            <a:solidFill>
              <a:schemeClr val="bg1"/>
            </a:solidFill>
          </a:ln>
          <a:effectLst/>
        </c:spPr>
        <c:marker>
          <c:symbol val="none"/>
        </c:marker>
        <c:dLbl>
          <c:idx val="0"/>
          <c:numFmt formatCode="0.00%" sourceLinked="0"/>
          <c:spPr>
            <a:noFill/>
            <a:ln>
              <a:noFill/>
            </a:ln>
            <a:effectLst/>
          </c:spPr>
          <c:txPr>
            <a:bodyPr rot="0" spcFirstLastPara="1" vertOverflow="ellipsis" vert="horz" wrap="square" anchor="ctr" anchorCtr="1"/>
            <a:lstStyle/>
            <a:p>
              <a:pPr>
                <a:defRPr sz="1200" b="1" i="0" u="none" strike="noStrike" kern="1200" baseline="0">
                  <a:solidFill>
                    <a:schemeClr val="bg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5875">
            <a:solidFill>
              <a:schemeClr val="bg1"/>
            </a:solidFill>
          </a:ln>
          <a:effectLst/>
        </c:spPr>
      </c:pivotFmt>
      <c:pivotFmt>
        <c:idx val="2"/>
        <c:spPr>
          <a:solidFill>
            <a:schemeClr val="accent1"/>
          </a:solidFill>
          <a:ln w="15875">
            <a:solidFill>
              <a:schemeClr val="bg1"/>
            </a:solidFill>
          </a:ln>
          <a:effectLst/>
        </c:spPr>
      </c:pivotFmt>
      <c:pivotFmt>
        <c:idx val="3"/>
        <c:spPr>
          <a:solidFill>
            <a:schemeClr val="accent1"/>
          </a:solidFill>
          <a:ln w="15875">
            <a:solidFill>
              <a:schemeClr val="bg1"/>
            </a:solidFill>
          </a:ln>
          <a:effectLst/>
        </c:spPr>
      </c:pivotFmt>
      <c:pivotFmt>
        <c:idx val="4"/>
        <c:spPr>
          <a:solidFill>
            <a:schemeClr val="tx1"/>
          </a:solidFill>
          <a:ln w="15875">
            <a:solidFill>
              <a:schemeClr val="bg1"/>
            </a:solidFill>
          </a:ln>
          <a:effectLst/>
        </c:spPr>
      </c:pivotFmt>
      <c:pivotFmt>
        <c:idx val="5"/>
        <c:spPr>
          <a:solidFill>
            <a:schemeClr val="accent1"/>
          </a:solidFill>
          <a:ln w="15875">
            <a:solidFill>
              <a:schemeClr val="bg1"/>
            </a:solidFill>
          </a:ln>
          <a:effectLst/>
        </c:spPr>
        <c:marker>
          <c:symbol val="none"/>
        </c:marker>
        <c:dLbl>
          <c:idx val="0"/>
          <c:numFmt formatCode="0.00%" sourceLinked="0"/>
          <c:spPr>
            <a:noFill/>
            <a:ln>
              <a:noFill/>
            </a:ln>
            <a:effectLst/>
          </c:spPr>
          <c:txPr>
            <a:bodyPr rot="0" spcFirstLastPara="1" vertOverflow="ellipsis" vert="horz" wrap="square" anchor="ctr" anchorCtr="1"/>
            <a:lstStyle/>
            <a:p>
              <a:pPr>
                <a:defRPr sz="1200" b="1" i="0" u="none" strike="noStrike" kern="1200" baseline="0">
                  <a:solidFill>
                    <a:schemeClr val="bg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w="15875">
            <a:solidFill>
              <a:schemeClr val="bg1"/>
            </a:solidFill>
          </a:ln>
          <a:effectLst/>
        </c:spPr>
      </c:pivotFmt>
      <c:pivotFmt>
        <c:idx val="7"/>
        <c:spPr>
          <a:solidFill>
            <a:schemeClr val="accent1"/>
          </a:solidFill>
          <a:ln w="15875">
            <a:solidFill>
              <a:schemeClr val="bg1"/>
            </a:solidFill>
          </a:ln>
          <a:effectLst/>
        </c:spPr>
      </c:pivotFmt>
      <c:pivotFmt>
        <c:idx val="8"/>
        <c:spPr>
          <a:solidFill>
            <a:schemeClr val="accent1"/>
          </a:solidFill>
          <a:ln w="15875">
            <a:solidFill>
              <a:schemeClr val="bg1"/>
            </a:solidFill>
          </a:ln>
          <a:effectLst/>
        </c:spPr>
      </c:pivotFmt>
      <c:pivotFmt>
        <c:idx val="9"/>
        <c:spPr>
          <a:solidFill>
            <a:schemeClr val="tx1"/>
          </a:solidFill>
          <a:ln w="15875">
            <a:solidFill>
              <a:schemeClr val="bg1"/>
            </a:solidFill>
          </a:ln>
          <a:effectLst/>
        </c:spPr>
      </c:pivotFmt>
      <c:pivotFmt>
        <c:idx val="10"/>
        <c:spPr>
          <a:solidFill>
            <a:schemeClr val="accent1"/>
          </a:solidFill>
          <a:ln w="15875">
            <a:solidFill>
              <a:schemeClr val="bg1"/>
            </a:solidFill>
          </a:ln>
          <a:effectLst/>
        </c:spPr>
        <c:marker>
          <c:symbol val="none"/>
        </c:marker>
        <c:dLbl>
          <c:idx val="0"/>
          <c:numFmt formatCode="0.00%" sourceLinked="0"/>
          <c:spPr>
            <a:noFill/>
            <a:ln>
              <a:noFill/>
            </a:ln>
            <a:effectLst/>
          </c:spPr>
          <c:txPr>
            <a:bodyPr rot="0" spcFirstLastPara="1" vertOverflow="ellipsis" vert="horz" wrap="square" anchor="ctr" anchorCtr="1"/>
            <a:lstStyle/>
            <a:p>
              <a:pPr>
                <a:defRPr sz="1200" b="1" i="0" u="none" strike="noStrike" kern="1200" baseline="0">
                  <a:solidFill>
                    <a:schemeClr val="bg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1"/>
        <c:spPr>
          <a:solidFill>
            <a:schemeClr val="accent1"/>
          </a:solidFill>
          <a:ln w="15875">
            <a:solidFill>
              <a:schemeClr val="bg1"/>
            </a:solidFill>
          </a:ln>
          <a:effectLst/>
        </c:spPr>
      </c:pivotFmt>
      <c:pivotFmt>
        <c:idx val="12"/>
        <c:spPr>
          <a:solidFill>
            <a:schemeClr val="accent1"/>
          </a:solidFill>
          <a:ln w="15875">
            <a:solidFill>
              <a:schemeClr val="bg1"/>
            </a:solidFill>
          </a:ln>
          <a:effectLst/>
        </c:spPr>
      </c:pivotFmt>
      <c:pivotFmt>
        <c:idx val="13"/>
        <c:spPr>
          <a:solidFill>
            <a:schemeClr val="accent1"/>
          </a:solidFill>
          <a:ln w="15875">
            <a:solidFill>
              <a:schemeClr val="bg1"/>
            </a:solidFill>
          </a:ln>
          <a:effectLst/>
        </c:spPr>
      </c:pivotFmt>
      <c:pivotFmt>
        <c:idx val="14"/>
        <c:spPr>
          <a:solidFill>
            <a:schemeClr val="tx1"/>
          </a:solidFill>
          <a:ln w="15875">
            <a:solidFill>
              <a:schemeClr val="bg1"/>
            </a:solidFill>
          </a:ln>
          <a:effectLst/>
        </c:spPr>
      </c:pivotFmt>
    </c:pivotFmts>
    <c:plotArea>
      <c:layout/>
      <c:pieChart>
        <c:varyColors val="1"/>
        <c:ser>
          <c:idx val="0"/>
          <c:order val="0"/>
          <c:tx>
            <c:strRef>
              <c:f>'stroman batted ball results'!$B$3</c:f>
              <c:strCache>
                <c:ptCount val="1"/>
                <c:pt idx="0">
                  <c:v>Total</c:v>
                </c:pt>
              </c:strCache>
            </c:strRef>
          </c:tx>
          <c:spPr>
            <a:ln w="15875">
              <a:solidFill>
                <a:schemeClr val="bg1"/>
              </a:solidFill>
            </a:ln>
          </c:spPr>
          <c:dPt>
            <c:idx val="0"/>
            <c:bubble3D val="0"/>
            <c:spPr>
              <a:solidFill>
                <a:schemeClr val="accent1"/>
              </a:solidFill>
              <a:ln w="15875">
                <a:solidFill>
                  <a:schemeClr val="bg1"/>
                </a:solidFill>
              </a:ln>
              <a:effectLst/>
            </c:spPr>
            <c:extLst>
              <c:ext xmlns:c16="http://schemas.microsoft.com/office/drawing/2014/chart" uri="{C3380CC4-5D6E-409C-BE32-E72D297353CC}">
                <c16:uniqueId val="{00000001-F427-44E1-A221-209D752BF2B9}"/>
              </c:ext>
            </c:extLst>
          </c:dPt>
          <c:dPt>
            <c:idx val="1"/>
            <c:bubble3D val="0"/>
            <c:spPr>
              <a:solidFill>
                <a:schemeClr val="accent2"/>
              </a:solidFill>
              <a:ln w="15875">
                <a:solidFill>
                  <a:schemeClr val="bg1"/>
                </a:solidFill>
              </a:ln>
              <a:effectLst/>
            </c:spPr>
            <c:extLst>
              <c:ext xmlns:c16="http://schemas.microsoft.com/office/drawing/2014/chart" uri="{C3380CC4-5D6E-409C-BE32-E72D297353CC}">
                <c16:uniqueId val="{00000003-F427-44E1-A221-209D752BF2B9}"/>
              </c:ext>
            </c:extLst>
          </c:dPt>
          <c:dPt>
            <c:idx val="2"/>
            <c:bubble3D val="0"/>
            <c:spPr>
              <a:solidFill>
                <a:schemeClr val="accent3"/>
              </a:solidFill>
              <a:ln w="15875">
                <a:solidFill>
                  <a:schemeClr val="bg1"/>
                </a:solidFill>
              </a:ln>
              <a:effectLst/>
            </c:spPr>
            <c:extLst>
              <c:ext xmlns:c16="http://schemas.microsoft.com/office/drawing/2014/chart" uri="{C3380CC4-5D6E-409C-BE32-E72D297353CC}">
                <c16:uniqueId val="{00000005-F427-44E1-A221-209D752BF2B9}"/>
              </c:ext>
            </c:extLst>
          </c:dPt>
          <c:dPt>
            <c:idx val="3"/>
            <c:bubble3D val="0"/>
            <c:spPr>
              <a:solidFill>
                <a:schemeClr val="tx1"/>
              </a:solidFill>
              <a:ln w="15875">
                <a:solidFill>
                  <a:schemeClr val="bg1"/>
                </a:solidFill>
              </a:ln>
              <a:effectLst/>
            </c:spPr>
            <c:extLst>
              <c:ext xmlns:c16="http://schemas.microsoft.com/office/drawing/2014/chart" uri="{C3380CC4-5D6E-409C-BE32-E72D297353CC}">
                <c16:uniqueId val="{00000007-F427-44E1-A221-209D752BF2B9}"/>
              </c:ext>
            </c:extLst>
          </c:dPt>
          <c:dLbls>
            <c:numFmt formatCode="0.00%" sourceLinked="0"/>
            <c:spPr>
              <a:noFill/>
              <a:ln>
                <a:noFill/>
              </a:ln>
              <a:effectLst/>
            </c:spPr>
            <c:txPr>
              <a:bodyPr rot="0" spcFirstLastPara="1" vertOverflow="ellipsis" vert="horz" wrap="square" anchor="ctr" anchorCtr="1"/>
              <a:lstStyle/>
              <a:p>
                <a:pPr>
                  <a:defRPr sz="1200" b="1" i="0" u="none" strike="noStrike" kern="1200" baseline="0">
                    <a:solidFill>
                      <a:schemeClr val="bg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'stroman batted ball results'!$A$4:$A$7</c:f>
              <c:strCache>
                <c:ptCount val="4"/>
                <c:pt idx="0">
                  <c:v>Average of gb%</c:v>
                </c:pt>
                <c:pt idx="1">
                  <c:v>Average of fb%</c:v>
                </c:pt>
                <c:pt idx="2">
                  <c:v>Average of ld%</c:v>
                </c:pt>
                <c:pt idx="3">
                  <c:v>Average of pop%</c:v>
                </c:pt>
              </c:strCache>
            </c:strRef>
          </c:cat>
          <c:val>
            <c:numRef>
              <c:f>'stroman batted ball results'!$B$4:$B$7</c:f>
              <c:numCache>
                <c:formatCode>0.00</c:formatCode>
                <c:ptCount val="4"/>
                <c:pt idx="0">
                  <c:v>66.7</c:v>
                </c:pt>
                <c:pt idx="1">
                  <c:v>4.8</c:v>
                </c:pt>
                <c:pt idx="2">
                  <c:v>21.4</c:v>
                </c:pt>
                <c:pt idx="3">
                  <c:v>7.1</c:v>
                </c:pt>
              </c:numCache>
            </c:numRef>
          </c:val>
          <c:extLst>
            <c:ext xmlns:c16="http://schemas.microsoft.com/office/drawing/2014/chart" uri="{C3380CC4-5D6E-409C-BE32-E72D297353CC}">
              <c16:uniqueId val="{00000008-F427-44E1-A221-209D752BF2B9}"/>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lumMod val="15000"/>
          <a:lumOff val="85000"/>
        </a:schemeClr>
      </a:solidFill>
      <a:round/>
    </a:ln>
    <a:effectLst/>
  </c:spPr>
  <c:txPr>
    <a:bodyPr/>
    <a:lstStyle/>
    <a:p>
      <a:pPr>
        <a:defRPr sz="900" b="1" baseline="0">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[dashboard.xlsx]stroman batted ball results!PivotTable5</c:name>
    <c:fmtId val="3"/>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baseline="0">
                <a:solidFill>
                  <a:schemeClr val="bg1"/>
                </a:solidFill>
              </a:rPr>
              <a:t>League Average Batted Ball Results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1905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bg1"/>
            </a:solidFill>
          </a:ln>
          <a:effectLst/>
        </c:spPr>
      </c:pivotFmt>
      <c:pivotFmt>
        <c:idx val="2"/>
        <c:spPr>
          <a:solidFill>
            <a:schemeClr val="accent1"/>
          </a:solidFill>
          <a:ln w="19050">
            <a:solidFill>
              <a:schemeClr val="bg1"/>
            </a:solidFill>
          </a:ln>
          <a:effectLst/>
        </c:spPr>
      </c:pivotFmt>
      <c:pivotFmt>
        <c:idx val="3"/>
        <c:spPr>
          <a:solidFill>
            <a:schemeClr val="accent1"/>
          </a:solidFill>
          <a:ln w="19050">
            <a:solidFill>
              <a:schemeClr val="bg1"/>
            </a:solidFill>
          </a:ln>
          <a:effectLst/>
        </c:spPr>
      </c:pivotFmt>
      <c:pivotFmt>
        <c:idx val="4"/>
        <c:spPr>
          <a:solidFill>
            <a:schemeClr val="tx1"/>
          </a:solidFill>
          <a:ln w="19050">
            <a:solidFill>
              <a:schemeClr val="bg1"/>
            </a:solidFill>
          </a:ln>
          <a:effectLst/>
        </c:spPr>
      </c:pivotFmt>
      <c:pivotFmt>
        <c:idx val="5"/>
        <c:spPr>
          <a:solidFill>
            <a:schemeClr val="accent1"/>
          </a:solidFill>
          <a:ln w="1905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w="19050">
            <a:solidFill>
              <a:schemeClr val="bg1"/>
            </a:solidFill>
          </a:ln>
          <a:effectLst/>
        </c:spPr>
      </c:pivotFmt>
      <c:pivotFmt>
        <c:idx val="7"/>
        <c:spPr>
          <a:solidFill>
            <a:schemeClr val="accent1"/>
          </a:solidFill>
          <a:ln w="19050">
            <a:solidFill>
              <a:schemeClr val="bg1"/>
            </a:solidFill>
          </a:ln>
          <a:effectLst/>
        </c:spPr>
      </c:pivotFmt>
      <c:pivotFmt>
        <c:idx val="8"/>
        <c:spPr>
          <a:solidFill>
            <a:schemeClr val="accent1"/>
          </a:solidFill>
          <a:ln w="19050">
            <a:solidFill>
              <a:schemeClr val="bg1"/>
            </a:solidFill>
          </a:ln>
          <a:effectLst/>
        </c:spPr>
      </c:pivotFmt>
      <c:pivotFmt>
        <c:idx val="9"/>
        <c:spPr>
          <a:solidFill>
            <a:schemeClr val="tx1"/>
          </a:solidFill>
          <a:ln w="19050">
            <a:solidFill>
              <a:schemeClr val="bg1"/>
            </a:solidFill>
          </a:ln>
          <a:effectLst/>
        </c:spPr>
      </c:pivotFmt>
      <c:pivotFmt>
        <c:idx val="10"/>
        <c:spPr>
          <a:solidFill>
            <a:schemeClr val="accent1"/>
          </a:solidFill>
          <a:ln w="1905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1"/>
        <c:spPr>
          <a:solidFill>
            <a:schemeClr val="accent1"/>
          </a:solidFill>
          <a:ln w="19050">
            <a:solidFill>
              <a:schemeClr val="bg1"/>
            </a:solidFill>
          </a:ln>
          <a:effectLst/>
        </c:spPr>
      </c:pivotFmt>
      <c:pivotFmt>
        <c:idx val="12"/>
        <c:spPr>
          <a:solidFill>
            <a:schemeClr val="accent1"/>
          </a:solidFill>
          <a:ln w="19050">
            <a:solidFill>
              <a:schemeClr val="bg1"/>
            </a:solidFill>
          </a:ln>
          <a:effectLst/>
        </c:spPr>
      </c:pivotFmt>
      <c:pivotFmt>
        <c:idx val="13"/>
        <c:spPr>
          <a:solidFill>
            <a:schemeClr val="accent1"/>
          </a:solidFill>
          <a:ln w="19050">
            <a:solidFill>
              <a:schemeClr val="bg1"/>
            </a:solidFill>
          </a:ln>
          <a:effectLst/>
        </c:spPr>
      </c:pivotFmt>
      <c:pivotFmt>
        <c:idx val="14"/>
        <c:spPr>
          <a:solidFill>
            <a:schemeClr val="tx1"/>
          </a:solidFill>
          <a:ln w="19050">
            <a:solidFill>
              <a:schemeClr val="bg1"/>
            </a:solidFill>
          </a:ln>
          <a:effectLst/>
        </c:spPr>
      </c:pivotFmt>
    </c:pivotFmts>
    <c:plotArea>
      <c:layout/>
      <c:pieChart>
        <c:varyColors val="1"/>
        <c:ser>
          <c:idx val="0"/>
          <c:order val="0"/>
          <c:tx>
            <c:strRef>
              <c:f>'stroman batted ball results'!$B$20</c:f>
              <c:strCache>
                <c:ptCount val="1"/>
                <c:pt idx="0">
                  <c:v>Total</c:v>
                </c:pt>
              </c:strCache>
            </c:strRef>
          </c:tx>
          <c:spPr>
            <a:ln>
              <a:solidFill>
                <a:schemeClr val="bg1"/>
              </a:solidFill>
            </a:ln>
          </c:spPr>
          <c:dPt>
            <c:idx val="0"/>
            <c:bubble3D val="0"/>
            <c:spPr>
              <a:solidFill>
                <a:schemeClr val="accent1"/>
              </a:solidFill>
              <a:ln w="19050">
                <a:solidFill>
                  <a:schemeClr val="bg1"/>
                </a:solidFill>
              </a:ln>
              <a:effectLst/>
            </c:spPr>
            <c:extLst>
              <c:ext xmlns:c16="http://schemas.microsoft.com/office/drawing/2014/chart" uri="{C3380CC4-5D6E-409C-BE32-E72D297353CC}">
                <c16:uniqueId val="{00000001-7373-4B97-905F-E3585DA53909}"/>
              </c:ext>
            </c:extLst>
          </c:dPt>
          <c:dPt>
            <c:idx val="1"/>
            <c:bubble3D val="0"/>
            <c:spPr>
              <a:solidFill>
                <a:schemeClr val="accent2"/>
              </a:solidFill>
              <a:ln w="19050">
                <a:solidFill>
                  <a:schemeClr val="bg1"/>
                </a:solidFill>
              </a:ln>
              <a:effectLst/>
            </c:spPr>
            <c:extLst>
              <c:ext xmlns:c16="http://schemas.microsoft.com/office/drawing/2014/chart" uri="{C3380CC4-5D6E-409C-BE32-E72D297353CC}">
                <c16:uniqueId val="{00000003-7373-4B97-905F-E3585DA53909}"/>
              </c:ext>
            </c:extLst>
          </c:dPt>
          <c:dPt>
            <c:idx val="2"/>
            <c:bubble3D val="0"/>
            <c:spPr>
              <a:solidFill>
                <a:schemeClr val="accent3"/>
              </a:solidFill>
              <a:ln w="19050">
                <a:solidFill>
                  <a:schemeClr val="bg1"/>
                </a:solidFill>
              </a:ln>
              <a:effectLst/>
            </c:spPr>
            <c:extLst>
              <c:ext xmlns:c16="http://schemas.microsoft.com/office/drawing/2014/chart" uri="{C3380CC4-5D6E-409C-BE32-E72D297353CC}">
                <c16:uniqueId val="{00000005-7373-4B97-905F-E3585DA53909}"/>
              </c:ext>
            </c:extLst>
          </c:dPt>
          <c:dPt>
            <c:idx val="3"/>
            <c:bubble3D val="0"/>
            <c:spPr>
              <a:solidFill>
                <a:schemeClr val="tx1"/>
              </a:solidFill>
              <a:ln w="19050">
                <a:solidFill>
                  <a:schemeClr val="bg1"/>
                </a:solidFill>
              </a:ln>
              <a:effectLst/>
            </c:spPr>
            <c:extLst>
              <c:ext xmlns:c16="http://schemas.microsoft.com/office/drawing/2014/chart" uri="{C3380CC4-5D6E-409C-BE32-E72D297353CC}">
                <c16:uniqueId val="{00000007-7373-4B97-905F-E3585DA53909}"/>
              </c:ext>
            </c:extLst>
          </c:dPt>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'stroman batted ball results'!$A$21:$A$24</c:f>
              <c:strCache>
                <c:ptCount val="4"/>
                <c:pt idx="0">
                  <c:v>Average of gb%</c:v>
                </c:pt>
                <c:pt idx="1">
                  <c:v>Average of fb%</c:v>
                </c:pt>
                <c:pt idx="2">
                  <c:v>Average of ld%</c:v>
                </c:pt>
                <c:pt idx="3">
                  <c:v>Average of pop%</c:v>
                </c:pt>
              </c:strCache>
            </c:strRef>
          </c:cat>
          <c:val>
            <c:numRef>
              <c:f>'stroman batted ball results'!$B$21:$B$24</c:f>
              <c:numCache>
                <c:formatCode>General</c:formatCode>
                <c:ptCount val="4"/>
                <c:pt idx="0">
                  <c:v>45.552631578947384</c:v>
                </c:pt>
                <c:pt idx="1">
                  <c:v>23.861403508771932</c:v>
                </c:pt>
                <c:pt idx="2">
                  <c:v>23.833333333333332</c:v>
                </c:pt>
                <c:pt idx="3">
                  <c:v>6.7614035087719317</c:v>
                </c:pt>
              </c:numCache>
            </c:numRef>
          </c:val>
          <c:extLst>
            <c:ext xmlns:c16="http://schemas.microsoft.com/office/drawing/2014/chart" uri="{C3380CC4-5D6E-409C-BE32-E72D297353CC}">
              <c16:uniqueId val="{00000008-7373-4B97-905F-E3585DA53909}"/>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78842103224181848"/>
          <c:y val="0.416469055242148"/>
          <c:w val="0.19189877095621349"/>
          <c:h val="0.27231653744758993"/>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[dashboard.xlsx]stroman woba difference!PivotTable4</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solidFill>
                  <a:schemeClr val="bg1"/>
                </a:solidFill>
              </a:rPr>
              <a:t>Difference in woba and xwoba (luck)</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t" anchorCtr="0">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t" anchorCtr="0">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t" anchorCtr="0">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t" anchorCtr="0">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t" anchorCtr="0">
              <a:spAutoFit/>
            </a:bodyPr>
            <a:lstStyle/>
            <a:p>
              <a:pPr>
                <a:defRPr sz="12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t" anchorCtr="0">
              <a:spAutoFit/>
            </a:bodyPr>
            <a:lstStyle/>
            <a:p>
              <a:pPr>
                <a:defRPr sz="12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'stroman woba difference'!$B$10</c:f>
              <c:strCache>
                <c:ptCount val="1"/>
                <c:pt idx="0">
                  <c:v>Sum of woba</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t" anchorCtr="0">
                <a:spAutoFit/>
              </a:bodyPr>
              <a:lstStyle/>
              <a:p>
                <a:pPr>
                  <a:defRPr sz="12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'stroman woba difference'!$A$11:$A$19</c:f>
              <c:multiLvlStrCache>
                <c:ptCount val="4"/>
                <c:lvl>
                  <c:pt idx="0">
                    <c:v> Ken Waldichuk</c:v>
                  </c:pt>
                  <c:pt idx="1">
                    <c:v> Marcus Stroman</c:v>
                  </c:pt>
                  <c:pt idx="2">
                    <c:v> Sonny Gray</c:v>
                  </c:pt>
                  <c:pt idx="3">
                    <c:v> Drew Rasmussen</c:v>
                  </c:pt>
                </c:lvl>
                <c:lvl>
                  <c:pt idx="0">
                    <c:v>0.087</c:v>
                  </c:pt>
                  <c:pt idx="1">
                    <c:v>-0.047</c:v>
                  </c:pt>
                  <c:pt idx="2">
                    <c:v>-0.051</c:v>
                  </c:pt>
                  <c:pt idx="3">
                    <c:v>-0.095</c:v>
                  </c:pt>
                </c:lvl>
              </c:multiLvlStrCache>
            </c:multiLvlStrRef>
          </c:cat>
          <c:val>
            <c:numRef>
              <c:f>'stroman woba difference'!$B$11:$B$19</c:f>
              <c:numCache>
                <c:formatCode>General</c:formatCode>
                <c:ptCount val="4"/>
                <c:pt idx="0">
                  <c:v>0.47</c:v>
                </c:pt>
                <c:pt idx="1">
                  <c:v>0.221</c:v>
                </c:pt>
                <c:pt idx="2">
                  <c:v>0.22900000000000001</c:v>
                </c:pt>
                <c:pt idx="3">
                  <c:v>7.1999999999999995E-2</c:v>
                </c:pt>
              </c:numCache>
            </c:numRef>
          </c:val>
          <c:extLst>
            <c:ext xmlns:c16="http://schemas.microsoft.com/office/drawing/2014/chart" uri="{C3380CC4-5D6E-409C-BE32-E72D297353CC}">
              <c16:uniqueId val="{00000000-417B-4AC0-9371-E67150124249}"/>
            </c:ext>
          </c:extLst>
        </c:ser>
        <c:ser>
          <c:idx val="1"/>
          <c:order val="1"/>
          <c:tx>
            <c:strRef>
              <c:f>'stroman woba difference'!$C$10</c:f>
              <c:strCache>
                <c:ptCount val="1"/>
                <c:pt idx="0">
                  <c:v>Sum of xwoba</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t" anchorCtr="0">
                <a:spAutoFit/>
              </a:bodyPr>
              <a:lstStyle/>
              <a:p>
                <a:pPr>
                  <a:defRPr sz="12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'stroman woba difference'!$A$11:$A$19</c:f>
              <c:multiLvlStrCache>
                <c:ptCount val="4"/>
                <c:lvl>
                  <c:pt idx="0">
                    <c:v> Ken Waldichuk</c:v>
                  </c:pt>
                  <c:pt idx="1">
                    <c:v> Marcus Stroman</c:v>
                  </c:pt>
                  <c:pt idx="2">
                    <c:v> Sonny Gray</c:v>
                  </c:pt>
                  <c:pt idx="3">
                    <c:v> Drew Rasmussen</c:v>
                  </c:pt>
                </c:lvl>
                <c:lvl>
                  <c:pt idx="0">
                    <c:v>0.087</c:v>
                  </c:pt>
                  <c:pt idx="1">
                    <c:v>-0.047</c:v>
                  </c:pt>
                  <c:pt idx="2">
                    <c:v>-0.051</c:v>
                  </c:pt>
                  <c:pt idx="3">
                    <c:v>-0.095</c:v>
                  </c:pt>
                </c:lvl>
              </c:multiLvlStrCache>
            </c:multiLvlStrRef>
          </c:cat>
          <c:val>
            <c:numRef>
              <c:f>'stroman woba difference'!$C$11:$C$19</c:f>
              <c:numCache>
                <c:formatCode>General</c:formatCode>
                <c:ptCount val="4"/>
                <c:pt idx="0">
                  <c:v>0.38300000000000001</c:v>
                </c:pt>
                <c:pt idx="1">
                  <c:v>0.26800000000000002</c:v>
                </c:pt>
                <c:pt idx="2">
                  <c:v>0.28000000000000003</c:v>
                </c:pt>
                <c:pt idx="3">
                  <c:v>0.16700000000000001</c:v>
                </c:pt>
              </c:numCache>
            </c:numRef>
          </c:val>
          <c:extLst>
            <c:ext xmlns:c16="http://schemas.microsoft.com/office/drawing/2014/chart" uri="{C3380CC4-5D6E-409C-BE32-E72D297353CC}">
              <c16:uniqueId val="{00000001-417B-4AC0-9371-E67150124249}"/>
            </c:ext>
          </c:extLst>
        </c:ser>
        <c:dLbls>
          <c:showLegendKey val="0"/>
          <c:showVal val="0"/>
          <c:showCatName val="0"/>
          <c:showSerName val="0"/>
          <c:showPercent val="0"/>
          <c:showBubbleSize val="0"/>
        </c:dLbls>
        <c:gapWidth val="182"/>
        <c:axId val="176414032"/>
        <c:axId val="1495777168"/>
      </c:barChart>
      <c:catAx>
        <c:axId val="1764140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bg1"/>
                </a:solidFill>
                <a:latin typeface="+mn-lt"/>
                <a:ea typeface="+mn-ea"/>
                <a:cs typeface="+mn-cs"/>
              </a:defRPr>
            </a:pPr>
            <a:endParaRPr lang="en-US"/>
          </a:p>
        </c:txPr>
        <c:crossAx val="1495777168"/>
        <c:crosses val="autoZero"/>
        <c:auto val="1"/>
        <c:lblAlgn val="ctr"/>
        <c:lblOffset val="100"/>
        <c:noMultiLvlLbl val="0"/>
      </c:catAx>
      <c:valAx>
        <c:axId val="1495777168"/>
        <c:scaling>
          <c:orientation val="minMax"/>
        </c:scaling>
        <c:delete val="0"/>
        <c:axPos val="l"/>
        <c:majorGridlines>
          <c:spPr>
            <a:ln w="6350" cap="flat" cmpd="sng" algn="ctr">
              <a:solidFill>
                <a:schemeClr val="bg1">
                  <a:lumMod val="65000"/>
                  <a:alpha val="41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1" i="0" u="none" strike="noStrike" kern="1200" baseline="0">
                <a:solidFill>
                  <a:schemeClr val="bg1"/>
                </a:solidFill>
                <a:latin typeface="+mn-lt"/>
                <a:ea typeface="+mn-ea"/>
                <a:cs typeface="+mn-cs"/>
              </a:defRPr>
            </a:pPr>
            <a:endParaRPr lang="en-US"/>
          </a:p>
        </c:txPr>
        <c:crossAx val="176414032"/>
        <c:crosses val="autoZero"/>
        <c:crossBetween val="between"/>
      </c:valAx>
      <c:spPr>
        <a:noFill/>
        <a:ln w="25400">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landscape"/>
  </c:printSettings>
  <c:userShapes r:id="rId3"/>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[dashboard.xlsx]K-BB%!PivotTable6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bg1"/>
                </a:solidFill>
              </a:rPr>
              <a:t>K:BB</a:t>
            </a:r>
            <a:r>
              <a:rPr lang="en-US" b="1" baseline="0">
                <a:solidFill>
                  <a:schemeClr val="bg1"/>
                </a:solidFill>
              </a:rPr>
              <a:t> ratio</a:t>
            </a:r>
            <a:endParaRPr lang="en-US" b="1">
              <a:solidFill>
                <a:schemeClr val="bg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solidFill>
            <a:schemeClr val="accent1"/>
          </a:solidFill>
          <a:ln w="28575" cap="rnd">
            <a:solidFill>
              <a:schemeClr val="accent1"/>
            </a:solidFill>
            <a:round/>
          </a:ln>
          <a:effectLst/>
        </c:spPr>
        <c:marker>
          <c:symbol val="none"/>
        </c:marker>
      </c:pivotFmt>
      <c:pivotFmt>
        <c:idx val="7"/>
        <c:spPr>
          <a:solidFill>
            <a:schemeClr val="accent1"/>
          </a:solidFill>
          <a:ln w="28575" cap="rnd">
            <a:solidFill>
              <a:schemeClr val="accent1"/>
            </a:solidFill>
            <a:round/>
          </a:ln>
          <a:effectLst/>
        </c:spPr>
        <c:marker>
          <c:symbol val="none"/>
        </c:marker>
      </c:pivotFmt>
      <c:pivotFmt>
        <c:idx val="8"/>
        <c:spPr>
          <a:solidFill>
            <a:schemeClr val="accent1"/>
          </a:solidFill>
          <a:ln w="28575" cap="rnd">
            <a:solidFill>
              <a:schemeClr val="accent1"/>
            </a:solidFill>
            <a:round/>
          </a:ln>
          <a:effectLst/>
        </c:spPr>
        <c:marker>
          <c:symbol val="none"/>
        </c:marker>
      </c:pivotFmt>
      <c:pivotFmt>
        <c:idx val="9"/>
        <c:spPr>
          <a:solidFill>
            <a:schemeClr val="accent1"/>
          </a:solidFill>
          <a:ln w="28575" cap="rnd">
            <a:solidFill>
              <a:schemeClr val="accent1"/>
            </a:solidFill>
            <a:round/>
          </a:ln>
          <a:effectLst/>
        </c:spPr>
        <c:marker>
          <c:symbol val="none"/>
        </c:marker>
      </c:pivotFmt>
      <c:pivotFmt>
        <c:idx val="10"/>
        <c:spPr>
          <a:solidFill>
            <a:schemeClr val="accent1"/>
          </a:solidFill>
          <a:ln w="28575" cap="rnd">
            <a:solidFill>
              <a:schemeClr val="accent1"/>
            </a:solidFill>
            <a:round/>
          </a:ln>
          <a:effectLst/>
        </c:spPr>
        <c:marker>
          <c:symbol val="none"/>
        </c:marker>
      </c:pivotFmt>
      <c:pivotFmt>
        <c:idx val="11"/>
        <c:spPr>
          <a:solidFill>
            <a:schemeClr val="accent1"/>
          </a:solidFill>
          <a:ln w="28575" cap="rnd">
            <a:solidFill>
              <a:schemeClr val="accent1"/>
            </a:solidFill>
            <a:round/>
          </a:ln>
          <a:effectLst/>
        </c:spPr>
        <c:marker>
          <c:symbol val="none"/>
        </c:marker>
      </c:pivotFmt>
      <c:pivotFmt>
        <c:idx val="12"/>
        <c:spPr>
          <a:solidFill>
            <a:schemeClr val="accent1"/>
          </a:solidFill>
          <a:ln w="28575" cap="rnd">
            <a:solidFill>
              <a:schemeClr val="accent1"/>
            </a:solidFill>
            <a:round/>
          </a:ln>
          <a:effectLst/>
        </c:spPr>
        <c:marker>
          <c:symbol val="none"/>
        </c:marker>
      </c:pivotFmt>
      <c:pivotFmt>
        <c:idx val="13"/>
        <c:spPr>
          <a:solidFill>
            <a:schemeClr val="accent1"/>
          </a:solidFill>
          <a:ln w="28575" cap="rnd">
            <a:solidFill>
              <a:schemeClr val="accent1"/>
            </a:solidFill>
            <a:round/>
          </a:ln>
          <a:effectLst/>
        </c:spPr>
        <c:marker>
          <c:symbol val="none"/>
        </c:marker>
      </c:pivotFmt>
      <c:pivotFmt>
        <c:idx val="14"/>
        <c:spPr>
          <a:solidFill>
            <a:schemeClr val="accent1"/>
          </a:solidFill>
          <a:ln w="28575" cap="rnd">
            <a:solidFill>
              <a:schemeClr val="accent1"/>
            </a:solidFill>
            <a:round/>
          </a:ln>
          <a:effectLst/>
        </c:spPr>
        <c:marker>
          <c:symbol val="none"/>
        </c:marker>
      </c:pivotFmt>
      <c:pivotFmt>
        <c:idx val="15"/>
        <c:spPr>
          <a:solidFill>
            <a:schemeClr val="accent1"/>
          </a:solidFill>
          <a:ln w="28575" cap="rnd">
            <a:solidFill>
              <a:schemeClr val="accent1"/>
            </a:solidFill>
            <a:round/>
          </a:ln>
          <a:effectLst/>
        </c:spPr>
        <c:marker>
          <c:symbol val="none"/>
        </c:marker>
      </c:pivotFmt>
      <c:pivotFmt>
        <c:idx val="16"/>
        <c:spPr>
          <a:solidFill>
            <a:schemeClr val="accent1"/>
          </a:solidFill>
          <a:ln w="28575" cap="rnd">
            <a:solidFill>
              <a:schemeClr val="accent1"/>
            </a:solidFill>
            <a:round/>
          </a:ln>
          <a:effectLst/>
        </c:spPr>
        <c:marker>
          <c:symbol val="none"/>
        </c:marker>
      </c:pivotFmt>
      <c:pivotFmt>
        <c:idx val="17"/>
        <c:spPr>
          <a:ln w="38100" cap="rnd">
            <a:solidFill>
              <a:schemeClr val="accent1"/>
            </a:solidFill>
            <a:round/>
          </a:ln>
          <a:effectLst/>
        </c:spPr>
        <c:marker>
          <c:symbol val="none"/>
        </c:marker>
      </c:pivotFmt>
      <c:pivotFmt>
        <c:idx val="18"/>
        <c:spPr>
          <a:ln w="38100" cap="rnd">
            <a:solidFill>
              <a:schemeClr val="accent1"/>
            </a:solidFill>
            <a:round/>
          </a:ln>
          <a:effectLst/>
        </c:spPr>
        <c:marker>
          <c:symbol val="none"/>
        </c:marker>
      </c:pivotFmt>
    </c:pivotFmts>
    <c:plotArea>
      <c:layout/>
      <c:lineChart>
        <c:grouping val="standard"/>
        <c:varyColors val="0"/>
        <c:ser>
          <c:idx val="0"/>
          <c:order val="0"/>
          <c:tx>
            <c:strRef>
              <c:f>'K-BB%'!$B$3</c:f>
              <c:strCache>
                <c:ptCount val="1"/>
                <c:pt idx="0">
                  <c:v>Average of k%</c:v>
                </c:pt>
              </c:strCache>
            </c:strRef>
          </c:tx>
          <c:spPr>
            <a:ln w="38100" cap="rnd">
              <a:solidFill>
                <a:schemeClr val="accent1"/>
              </a:solidFill>
              <a:round/>
            </a:ln>
            <a:effectLst/>
          </c:spPr>
          <c:marker>
            <c:symbol val="none"/>
          </c:marker>
          <c:cat>
            <c:multiLvlStrRef>
              <c:f>'K-BB%'!$A$4:$A$16</c:f>
              <c:multiLvlStrCache>
                <c:ptCount val="6"/>
                <c:lvl>
                  <c:pt idx="0">
                    <c:v>6.92</c:v>
                  </c:pt>
                  <c:pt idx="1">
                    <c:v>0</c:v>
                  </c:pt>
                  <c:pt idx="2">
                    <c:v>10.2</c:v>
                  </c:pt>
                  <c:pt idx="3">
                    <c:v>1</c:v>
                  </c:pt>
                  <c:pt idx="4">
                    <c:v>7.2</c:v>
                  </c:pt>
                  <c:pt idx="5">
                    <c:v>0.47</c:v>
                  </c:pt>
                </c:lvl>
                <c:lvl>
                  <c:pt idx="0">
                    <c:v> Blake Snell</c:v>
                  </c:pt>
                  <c:pt idx="1">
                    <c:v> Jeffrey Springs</c:v>
                  </c:pt>
                  <c:pt idx="2">
                    <c:v> Ken Waldichuk</c:v>
                  </c:pt>
                  <c:pt idx="3">
                    <c:v> Marcus Stroman</c:v>
                  </c:pt>
                  <c:pt idx="4">
                    <c:v> Rich Hill</c:v>
                  </c:pt>
                  <c:pt idx="5">
                    <c:v> Shohei Ohtani</c:v>
                  </c:pt>
                </c:lvl>
              </c:multiLvlStrCache>
            </c:multiLvlStrRef>
          </c:cat>
          <c:val>
            <c:numRef>
              <c:f>'K-BB%'!$B$4:$B$16</c:f>
              <c:numCache>
                <c:formatCode>General</c:formatCode>
                <c:ptCount val="6"/>
                <c:pt idx="0">
                  <c:v>24.2</c:v>
                </c:pt>
                <c:pt idx="1">
                  <c:v>42.2</c:v>
                </c:pt>
                <c:pt idx="2">
                  <c:v>15.1</c:v>
                </c:pt>
                <c:pt idx="3">
                  <c:v>28.2</c:v>
                </c:pt>
                <c:pt idx="4">
                  <c:v>12.3</c:v>
                </c:pt>
                <c:pt idx="5">
                  <c:v>32</c:v>
                </c:pt>
              </c:numCache>
            </c:numRef>
          </c:val>
          <c:smooth val="0"/>
          <c:extLst>
            <c:ext xmlns:c16="http://schemas.microsoft.com/office/drawing/2014/chart" uri="{C3380CC4-5D6E-409C-BE32-E72D297353CC}">
              <c16:uniqueId val="{00000000-5CF9-4A22-BD92-8088C5A26B05}"/>
            </c:ext>
          </c:extLst>
        </c:ser>
        <c:ser>
          <c:idx val="1"/>
          <c:order val="1"/>
          <c:tx>
            <c:strRef>
              <c:f>'K-BB%'!$C$3</c:f>
              <c:strCache>
                <c:ptCount val="1"/>
                <c:pt idx="0">
                  <c:v>Average of bb%</c:v>
                </c:pt>
              </c:strCache>
            </c:strRef>
          </c:tx>
          <c:spPr>
            <a:ln w="38100" cap="rnd">
              <a:solidFill>
                <a:schemeClr val="accent2"/>
              </a:solidFill>
              <a:round/>
            </a:ln>
            <a:effectLst/>
          </c:spPr>
          <c:marker>
            <c:symbol val="none"/>
          </c:marker>
          <c:cat>
            <c:multiLvlStrRef>
              <c:f>'K-BB%'!$A$4:$A$16</c:f>
              <c:multiLvlStrCache>
                <c:ptCount val="6"/>
                <c:lvl>
                  <c:pt idx="0">
                    <c:v>6.92</c:v>
                  </c:pt>
                  <c:pt idx="1">
                    <c:v>0</c:v>
                  </c:pt>
                  <c:pt idx="2">
                    <c:v>10.2</c:v>
                  </c:pt>
                  <c:pt idx="3">
                    <c:v>1</c:v>
                  </c:pt>
                  <c:pt idx="4">
                    <c:v>7.2</c:v>
                  </c:pt>
                  <c:pt idx="5">
                    <c:v>0.47</c:v>
                  </c:pt>
                </c:lvl>
                <c:lvl>
                  <c:pt idx="0">
                    <c:v> Blake Snell</c:v>
                  </c:pt>
                  <c:pt idx="1">
                    <c:v> Jeffrey Springs</c:v>
                  </c:pt>
                  <c:pt idx="2">
                    <c:v> Ken Waldichuk</c:v>
                  </c:pt>
                  <c:pt idx="3">
                    <c:v> Marcus Stroman</c:v>
                  </c:pt>
                  <c:pt idx="4">
                    <c:v> Rich Hill</c:v>
                  </c:pt>
                  <c:pt idx="5">
                    <c:v> Shohei Ohtani</c:v>
                  </c:pt>
                </c:lvl>
              </c:multiLvlStrCache>
            </c:multiLvlStrRef>
          </c:cat>
          <c:val>
            <c:numRef>
              <c:f>'K-BB%'!$C$4:$C$16</c:f>
              <c:numCache>
                <c:formatCode>General</c:formatCode>
                <c:ptCount val="6"/>
                <c:pt idx="0">
                  <c:v>15.2</c:v>
                </c:pt>
                <c:pt idx="1">
                  <c:v>8.9</c:v>
                </c:pt>
                <c:pt idx="2">
                  <c:v>9.6</c:v>
                </c:pt>
                <c:pt idx="3">
                  <c:v>11.3</c:v>
                </c:pt>
                <c:pt idx="4">
                  <c:v>6.2</c:v>
                </c:pt>
                <c:pt idx="5">
                  <c:v>16</c:v>
                </c:pt>
              </c:numCache>
            </c:numRef>
          </c:val>
          <c:smooth val="0"/>
          <c:extLst>
            <c:ext xmlns:c16="http://schemas.microsoft.com/office/drawing/2014/chart" uri="{C3380CC4-5D6E-409C-BE32-E72D297353CC}">
              <c16:uniqueId val="{00000001-5CF9-4A22-BD92-8088C5A26B05}"/>
            </c:ext>
          </c:extLst>
        </c:ser>
        <c:dLbls>
          <c:showLegendKey val="0"/>
          <c:showVal val="0"/>
          <c:showCatName val="0"/>
          <c:showSerName val="0"/>
          <c:showPercent val="0"/>
          <c:showBubbleSize val="0"/>
        </c:dLbls>
        <c:smooth val="0"/>
        <c:axId val="1762364672"/>
        <c:axId val="1804622736"/>
      </c:lineChart>
      <c:catAx>
        <c:axId val="1762364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bg1"/>
                </a:solidFill>
                <a:latin typeface="+mn-lt"/>
                <a:ea typeface="+mn-ea"/>
                <a:cs typeface="+mn-cs"/>
              </a:defRPr>
            </a:pPr>
            <a:endParaRPr lang="en-US"/>
          </a:p>
        </c:txPr>
        <c:crossAx val="1804622736"/>
        <c:crosses val="autoZero"/>
        <c:auto val="1"/>
        <c:lblAlgn val="ctr"/>
        <c:lblOffset val="100"/>
        <c:noMultiLvlLbl val="0"/>
      </c:catAx>
      <c:valAx>
        <c:axId val="1804622736"/>
        <c:scaling>
          <c:orientation val="minMax"/>
        </c:scaling>
        <c:delete val="0"/>
        <c:axPos val="l"/>
        <c:majorGridlines>
          <c:spPr>
            <a:ln w="9525" cap="flat" cmpd="sng" algn="ctr">
              <a:solidFill>
                <a:schemeClr val="bg1">
                  <a:lumMod val="9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1" i="0" u="none" strike="noStrike" kern="1200" baseline="0">
                <a:solidFill>
                  <a:schemeClr val="bg1"/>
                </a:solidFill>
                <a:latin typeface="+mn-lt"/>
                <a:ea typeface="+mn-ea"/>
                <a:cs typeface="+mn-cs"/>
              </a:defRPr>
            </a:pPr>
            <a:endParaRPr lang="en-US"/>
          </a:p>
        </c:txPr>
        <c:crossAx val="1762364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[dashboard.xlsx]stroman batted ball results!PivotTable1</c:name>
    <c:fmtId val="0"/>
  </c:pivotSource>
  <c:chart>
    <c:title>
      <c:tx>
        <c:rich>
          <a:bodyPr rot="0" spcFirstLastPara="1" vertOverflow="ellipsis" vert="horz" wrap="square" anchor="ctr" anchorCtr="1"/>
          <a:lstStyle/>
          <a:p>
            <a:pPr>
              <a:defRPr sz="1080" b="1" i="0" u="none" strike="noStrike" kern="1200" spc="0" baseline="0">
                <a:solidFill>
                  <a:schemeClr val="bg1"/>
                </a:solidFill>
                <a:latin typeface="+mn-lt"/>
                <a:ea typeface="+mn-ea"/>
                <a:cs typeface="+mn-cs"/>
              </a:defRPr>
            </a:pPr>
            <a:r>
              <a:rPr lang="en-US"/>
              <a:t>Marcus Stroman Batted Ball Results</a:t>
            </a:r>
          </a:p>
        </c:rich>
      </c:tx>
      <c:overlay val="0"/>
      <c:spPr>
        <a:noFill/>
        <a:ln>
          <a:noFill/>
        </a:ln>
        <a:effectLst/>
      </c:spPr>
      <c:txPr>
        <a:bodyPr rot="0" spcFirstLastPara="1" vertOverflow="ellipsis" vert="horz" wrap="square" anchor="ctr" anchorCtr="1"/>
        <a:lstStyle/>
        <a:p>
          <a:pPr>
            <a:defRPr sz="108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15875">
            <a:solidFill>
              <a:schemeClr val="bg1"/>
            </a:solidFill>
          </a:ln>
          <a:effectLst/>
        </c:spPr>
        <c:marker>
          <c:symbol val="none"/>
        </c:marker>
        <c:dLbl>
          <c:idx val="0"/>
          <c:numFmt formatCode="0.00%" sourceLinked="0"/>
          <c:spPr>
            <a:noFill/>
            <a:ln>
              <a:noFill/>
            </a:ln>
            <a:effectLst/>
          </c:spPr>
          <c:txPr>
            <a:bodyPr rot="0" spcFirstLastPara="1" vertOverflow="ellipsis" vert="horz" wrap="square" anchor="ctr" anchorCtr="1"/>
            <a:lstStyle/>
            <a:p>
              <a:pPr>
                <a:defRPr sz="1200" b="1" i="0" u="none" strike="noStrike" kern="1200" baseline="0">
                  <a:solidFill>
                    <a:schemeClr val="bg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5875">
            <a:solidFill>
              <a:schemeClr val="bg1"/>
            </a:solidFill>
          </a:ln>
          <a:effectLst/>
        </c:spPr>
      </c:pivotFmt>
      <c:pivotFmt>
        <c:idx val="2"/>
        <c:spPr>
          <a:solidFill>
            <a:schemeClr val="accent1"/>
          </a:solidFill>
          <a:ln w="15875">
            <a:solidFill>
              <a:schemeClr val="bg1"/>
            </a:solidFill>
          </a:ln>
          <a:effectLst/>
        </c:spPr>
      </c:pivotFmt>
      <c:pivotFmt>
        <c:idx val="3"/>
        <c:spPr>
          <a:solidFill>
            <a:schemeClr val="accent1"/>
          </a:solidFill>
          <a:ln w="15875">
            <a:solidFill>
              <a:schemeClr val="bg1"/>
            </a:solidFill>
          </a:ln>
          <a:effectLst/>
        </c:spPr>
      </c:pivotFmt>
      <c:pivotFmt>
        <c:idx val="4"/>
        <c:spPr>
          <a:solidFill>
            <a:schemeClr val="tx1"/>
          </a:solidFill>
          <a:ln w="15875">
            <a:solidFill>
              <a:schemeClr val="bg1"/>
            </a:solidFill>
          </a:ln>
          <a:effectLst/>
        </c:spPr>
      </c:pivotFmt>
    </c:pivotFmts>
    <c:plotArea>
      <c:layout/>
      <c:pieChart>
        <c:varyColors val="1"/>
        <c:ser>
          <c:idx val="0"/>
          <c:order val="0"/>
          <c:tx>
            <c:strRef>
              <c:f>'stroman batted ball results'!$B$3</c:f>
              <c:strCache>
                <c:ptCount val="1"/>
                <c:pt idx="0">
                  <c:v>Total</c:v>
                </c:pt>
              </c:strCache>
            </c:strRef>
          </c:tx>
          <c:spPr>
            <a:ln w="15875">
              <a:solidFill>
                <a:schemeClr val="bg1"/>
              </a:solidFill>
            </a:ln>
          </c:spPr>
          <c:dPt>
            <c:idx val="0"/>
            <c:bubble3D val="0"/>
            <c:spPr>
              <a:solidFill>
                <a:schemeClr val="accent1"/>
              </a:solidFill>
              <a:ln w="15875">
                <a:solidFill>
                  <a:schemeClr val="bg1"/>
                </a:solidFill>
              </a:ln>
              <a:effectLst/>
            </c:spPr>
            <c:extLst>
              <c:ext xmlns:c16="http://schemas.microsoft.com/office/drawing/2014/chart" uri="{C3380CC4-5D6E-409C-BE32-E72D297353CC}">
                <c16:uniqueId val="{00000001-D1E4-4B41-AFBF-EABF7DA87D62}"/>
              </c:ext>
            </c:extLst>
          </c:dPt>
          <c:dPt>
            <c:idx val="1"/>
            <c:bubble3D val="0"/>
            <c:spPr>
              <a:solidFill>
                <a:schemeClr val="accent2"/>
              </a:solidFill>
              <a:ln w="15875">
                <a:solidFill>
                  <a:schemeClr val="bg1"/>
                </a:solidFill>
              </a:ln>
              <a:effectLst/>
            </c:spPr>
            <c:extLst>
              <c:ext xmlns:c16="http://schemas.microsoft.com/office/drawing/2014/chart" uri="{C3380CC4-5D6E-409C-BE32-E72D297353CC}">
                <c16:uniqueId val="{00000003-D1E4-4B41-AFBF-EABF7DA87D62}"/>
              </c:ext>
            </c:extLst>
          </c:dPt>
          <c:dPt>
            <c:idx val="2"/>
            <c:bubble3D val="0"/>
            <c:spPr>
              <a:solidFill>
                <a:schemeClr val="accent3"/>
              </a:solidFill>
              <a:ln w="15875">
                <a:solidFill>
                  <a:schemeClr val="bg1"/>
                </a:solidFill>
              </a:ln>
              <a:effectLst/>
            </c:spPr>
            <c:extLst>
              <c:ext xmlns:c16="http://schemas.microsoft.com/office/drawing/2014/chart" uri="{C3380CC4-5D6E-409C-BE32-E72D297353CC}">
                <c16:uniqueId val="{00000005-D1E4-4B41-AFBF-EABF7DA87D62}"/>
              </c:ext>
            </c:extLst>
          </c:dPt>
          <c:dPt>
            <c:idx val="3"/>
            <c:bubble3D val="0"/>
            <c:spPr>
              <a:solidFill>
                <a:schemeClr val="tx1"/>
              </a:solidFill>
              <a:ln w="15875">
                <a:solidFill>
                  <a:schemeClr val="bg1"/>
                </a:solidFill>
              </a:ln>
              <a:effectLst/>
            </c:spPr>
            <c:extLst>
              <c:ext xmlns:c16="http://schemas.microsoft.com/office/drawing/2014/chart" uri="{C3380CC4-5D6E-409C-BE32-E72D297353CC}">
                <c16:uniqueId val="{00000007-D1E4-4B41-AFBF-EABF7DA87D62}"/>
              </c:ext>
            </c:extLst>
          </c:dPt>
          <c:dLbls>
            <c:numFmt formatCode="0.00%" sourceLinked="0"/>
            <c:spPr>
              <a:noFill/>
              <a:ln>
                <a:noFill/>
              </a:ln>
              <a:effectLst/>
            </c:spPr>
            <c:txPr>
              <a:bodyPr rot="0" spcFirstLastPara="1" vertOverflow="ellipsis" vert="horz" wrap="square" anchor="ctr" anchorCtr="1"/>
              <a:lstStyle/>
              <a:p>
                <a:pPr>
                  <a:defRPr sz="1200" b="1" i="0" u="none" strike="noStrike" kern="1200" baseline="0">
                    <a:solidFill>
                      <a:schemeClr val="bg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'stroman batted ball results'!$A$4:$A$7</c:f>
              <c:strCache>
                <c:ptCount val="4"/>
                <c:pt idx="0">
                  <c:v>Average of gb%</c:v>
                </c:pt>
                <c:pt idx="1">
                  <c:v>Average of fb%</c:v>
                </c:pt>
                <c:pt idx="2">
                  <c:v>Average of ld%</c:v>
                </c:pt>
                <c:pt idx="3">
                  <c:v>Average of pop%</c:v>
                </c:pt>
              </c:strCache>
            </c:strRef>
          </c:cat>
          <c:val>
            <c:numRef>
              <c:f>'stroman batted ball results'!$B$4:$B$7</c:f>
              <c:numCache>
                <c:formatCode>0.00</c:formatCode>
                <c:ptCount val="4"/>
                <c:pt idx="0">
                  <c:v>66.7</c:v>
                </c:pt>
                <c:pt idx="1">
                  <c:v>4.8</c:v>
                </c:pt>
                <c:pt idx="2">
                  <c:v>21.4</c:v>
                </c:pt>
                <c:pt idx="3">
                  <c:v>7.1</c:v>
                </c:pt>
              </c:numCache>
            </c:numRef>
          </c:val>
          <c:extLst>
            <c:ext xmlns:c16="http://schemas.microsoft.com/office/drawing/2014/chart" uri="{C3380CC4-5D6E-409C-BE32-E72D297353CC}">
              <c16:uniqueId val="{00000000-D5FC-44F4-9A7E-588578708735}"/>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lumMod val="15000"/>
          <a:lumOff val="85000"/>
        </a:schemeClr>
      </a:solidFill>
      <a:round/>
    </a:ln>
    <a:effectLst/>
  </c:spPr>
  <c:txPr>
    <a:bodyPr/>
    <a:lstStyle/>
    <a:p>
      <a:pPr>
        <a:defRPr sz="900" b="1" baseline="0">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[dashboard.xlsx]stroman batted ball results!PivotTable5</c:name>
    <c:fmtId val="1"/>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baseline="0">
                <a:solidFill>
                  <a:schemeClr val="bg1"/>
                </a:solidFill>
              </a:rPr>
              <a:t>League Average Batted Ball Results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1905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bg1"/>
            </a:solidFill>
          </a:ln>
          <a:effectLst/>
        </c:spPr>
      </c:pivotFmt>
      <c:pivotFmt>
        <c:idx val="2"/>
        <c:spPr>
          <a:solidFill>
            <a:schemeClr val="accent1"/>
          </a:solidFill>
          <a:ln w="19050">
            <a:solidFill>
              <a:schemeClr val="bg1"/>
            </a:solidFill>
          </a:ln>
          <a:effectLst/>
        </c:spPr>
      </c:pivotFmt>
      <c:pivotFmt>
        <c:idx val="3"/>
        <c:spPr>
          <a:solidFill>
            <a:schemeClr val="accent1"/>
          </a:solidFill>
          <a:ln w="19050">
            <a:solidFill>
              <a:schemeClr val="bg1"/>
            </a:solidFill>
          </a:ln>
          <a:effectLst/>
        </c:spPr>
      </c:pivotFmt>
      <c:pivotFmt>
        <c:idx val="4"/>
        <c:spPr>
          <a:solidFill>
            <a:schemeClr val="tx1"/>
          </a:solidFill>
          <a:ln w="19050">
            <a:solidFill>
              <a:schemeClr val="bg1"/>
            </a:solidFill>
          </a:ln>
          <a:effectLst/>
        </c:spPr>
      </c:pivotFmt>
    </c:pivotFmts>
    <c:plotArea>
      <c:layout/>
      <c:pieChart>
        <c:varyColors val="1"/>
        <c:ser>
          <c:idx val="0"/>
          <c:order val="0"/>
          <c:tx>
            <c:strRef>
              <c:f>'stroman batted ball results'!$B$20</c:f>
              <c:strCache>
                <c:ptCount val="1"/>
                <c:pt idx="0">
                  <c:v>Total</c:v>
                </c:pt>
              </c:strCache>
            </c:strRef>
          </c:tx>
          <c:spPr>
            <a:ln>
              <a:solidFill>
                <a:schemeClr val="bg1"/>
              </a:solidFill>
            </a:ln>
          </c:spPr>
          <c:explosion val="2"/>
          <c:dPt>
            <c:idx val="0"/>
            <c:bubble3D val="0"/>
            <c:spPr>
              <a:solidFill>
                <a:schemeClr val="accent1"/>
              </a:solidFill>
              <a:ln w="19050">
                <a:solidFill>
                  <a:schemeClr val="bg1"/>
                </a:solidFill>
              </a:ln>
              <a:effectLst/>
            </c:spPr>
            <c:extLst>
              <c:ext xmlns:c16="http://schemas.microsoft.com/office/drawing/2014/chart" uri="{C3380CC4-5D6E-409C-BE32-E72D297353CC}">
                <c16:uniqueId val="{00000001-2988-4EC7-9A11-466A823126B8}"/>
              </c:ext>
            </c:extLst>
          </c:dPt>
          <c:dPt>
            <c:idx val="1"/>
            <c:bubble3D val="0"/>
            <c:spPr>
              <a:solidFill>
                <a:schemeClr val="accent2"/>
              </a:solidFill>
              <a:ln w="19050">
                <a:solidFill>
                  <a:schemeClr val="bg1"/>
                </a:solidFill>
              </a:ln>
              <a:effectLst/>
            </c:spPr>
            <c:extLst>
              <c:ext xmlns:c16="http://schemas.microsoft.com/office/drawing/2014/chart" uri="{C3380CC4-5D6E-409C-BE32-E72D297353CC}">
                <c16:uniqueId val="{00000003-2988-4EC7-9A11-466A823126B8}"/>
              </c:ext>
            </c:extLst>
          </c:dPt>
          <c:dPt>
            <c:idx val="2"/>
            <c:bubble3D val="0"/>
            <c:spPr>
              <a:solidFill>
                <a:schemeClr val="accent3"/>
              </a:solidFill>
              <a:ln w="19050">
                <a:solidFill>
                  <a:schemeClr val="bg1"/>
                </a:solidFill>
              </a:ln>
              <a:effectLst/>
            </c:spPr>
            <c:extLst>
              <c:ext xmlns:c16="http://schemas.microsoft.com/office/drawing/2014/chart" uri="{C3380CC4-5D6E-409C-BE32-E72D297353CC}">
                <c16:uniqueId val="{00000005-2988-4EC7-9A11-466A823126B8}"/>
              </c:ext>
            </c:extLst>
          </c:dPt>
          <c:dPt>
            <c:idx val="3"/>
            <c:bubble3D val="0"/>
            <c:spPr>
              <a:solidFill>
                <a:schemeClr val="tx1"/>
              </a:solidFill>
              <a:ln w="19050">
                <a:solidFill>
                  <a:schemeClr val="bg1"/>
                </a:solidFill>
              </a:ln>
              <a:effectLst/>
            </c:spPr>
            <c:extLst>
              <c:ext xmlns:c16="http://schemas.microsoft.com/office/drawing/2014/chart" uri="{C3380CC4-5D6E-409C-BE32-E72D297353CC}">
                <c16:uniqueId val="{00000007-2988-4EC7-9A11-466A823126B8}"/>
              </c:ext>
            </c:extLst>
          </c:dPt>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'stroman batted ball results'!$A$21:$A$24</c:f>
              <c:strCache>
                <c:ptCount val="4"/>
                <c:pt idx="0">
                  <c:v>Average of gb%</c:v>
                </c:pt>
                <c:pt idx="1">
                  <c:v>Average of fb%</c:v>
                </c:pt>
                <c:pt idx="2">
                  <c:v>Average of ld%</c:v>
                </c:pt>
                <c:pt idx="3">
                  <c:v>Average of pop%</c:v>
                </c:pt>
              </c:strCache>
            </c:strRef>
          </c:cat>
          <c:val>
            <c:numRef>
              <c:f>'stroman batted ball results'!$B$21:$B$24</c:f>
              <c:numCache>
                <c:formatCode>General</c:formatCode>
                <c:ptCount val="4"/>
                <c:pt idx="0">
                  <c:v>45.552631578947384</c:v>
                </c:pt>
                <c:pt idx="1">
                  <c:v>23.861403508771932</c:v>
                </c:pt>
                <c:pt idx="2">
                  <c:v>23.833333333333332</c:v>
                </c:pt>
                <c:pt idx="3">
                  <c:v>6.7614035087719317</c:v>
                </c:pt>
              </c:numCache>
            </c:numRef>
          </c:val>
          <c:extLst>
            <c:ext xmlns:c16="http://schemas.microsoft.com/office/drawing/2014/chart" uri="{C3380CC4-5D6E-409C-BE32-E72D297353CC}">
              <c16:uniqueId val="{00000000-E492-41C8-8DBC-7F8F78793DD7}"/>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[dashboard.xlsx]stroman woba difference!PivotTable4</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t" anchorCtr="0">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t" anchorCtr="0">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pivotFmt>
    </c:pivotFmts>
    <c:plotArea>
      <c:layout/>
      <c:barChart>
        <c:barDir val="col"/>
        <c:grouping val="clustered"/>
        <c:varyColors val="0"/>
        <c:ser>
          <c:idx val="0"/>
          <c:order val="0"/>
          <c:tx>
            <c:strRef>
              <c:f>'stroman woba difference'!$B$10</c:f>
              <c:strCache>
                <c:ptCount val="1"/>
                <c:pt idx="0">
                  <c:v>Sum of woba</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t" anchorCtr="0">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'stroman woba difference'!$A$11:$A$19</c:f>
              <c:multiLvlStrCache>
                <c:ptCount val="4"/>
                <c:lvl>
                  <c:pt idx="0">
                    <c:v> Ken Waldichuk</c:v>
                  </c:pt>
                  <c:pt idx="1">
                    <c:v> Marcus Stroman</c:v>
                  </c:pt>
                  <c:pt idx="2">
                    <c:v> Sonny Gray</c:v>
                  </c:pt>
                  <c:pt idx="3">
                    <c:v> Drew Rasmussen</c:v>
                  </c:pt>
                </c:lvl>
                <c:lvl>
                  <c:pt idx="0">
                    <c:v>0.087</c:v>
                  </c:pt>
                  <c:pt idx="1">
                    <c:v>-0.047</c:v>
                  </c:pt>
                  <c:pt idx="2">
                    <c:v>-0.051</c:v>
                  </c:pt>
                  <c:pt idx="3">
                    <c:v>-0.095</c:v>
                  </c:pt>
                </c:lvl>
              </c:multiLvlStrCache>
            </c:multiLvlStrRef>
          </c:cat>
          <c:val>
            <c:numRef>
              <c:f>'stroman woba difference'!$B$11:$B$19</c:f>
              <c:numCache>
                <c:formatCode>General</c:formatCode>
                <c:ptCount val="4"/>
                <c:pt idx="0">
                  <c:v>0.47</c:v>
                </c:pt>
                <c:pt idx="1">
                  <c:v>0.221</c:v>
                </c:pt>
                <c:pt idx="2">
                  <c:v>0.22900000000000001</c:v>
                </c:pt>
                <c:pt idx="3">
                  <c:v>7.1999999999999995E-2</c:v>
                </c:pt>
              </c:numCache>
            </c:numRef>
          </c:val>
          <c:extLst>
            <c:ext xmlns:c16="http://schemas.microsoft.com/office/drawing/2014/chart" uri="{C3380CC4-5D6E-409C-BE32-E72D297353CC}">
              <c16:uniqueId val="{00000000-7152-451E-8FF6-97B372F5258B}"/>
            </c:ext>
          </c:extLst>
        </c:ser>
        <c:ser>
          <c:idx val="1"/>
          <c:order val="1"/>
          <c:tx>
            <c:strRef>
              <c:f>'stroman woba difference'!$C$10</c:f>
              <c:strCache>
                <c:ptCount val="1"/>
                <c:pt idx="0">
                  <c:v>Sum of xwoba</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t" anchorCtr="0">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'stroman woba difference'!$A$11:$A$19</c:f>
              <c:multiLvlStrCache>
                <c:ptCount val="4"/>
                <c:lvl>
                  <c:pt idx="0">
                    <c:v> Ken Waldichuk</c:v>
                  </c:pt>
                  <c:pt idx="1">
                    <c:v> Marcus Stroman</c:v>
                  </c:pt>
                  <c:pt idx="2">
                    <c:v> Sonny Gray</c:v>
                  </c:pt>
                  <c:pt idx="3">
                    <c:v> Drew Rasmussen</c:v>
                  </c:pt>
                </c:lvl>
                <c:lvl>
                  <c:pt idx="0">
                    <c:v>0.087</c:v>
                  </c:pt>
                  <c:pt idx="1">
                    <c:v>-0.047</c:v>
                  </c:pt>
                  <c:pt idx="2">
                    <c:v>-0.051</c:v>
                  </c:pt>
                  <c:pt idx="3">
                    <c:v>-0.095</c:v>
                  </c:pt>
                </c:lvl>
              </c:multiLvlStrCache>
            </c:multiLvlStrRef>
          </c:cat>
          <c:val>
            <c:numRef>
              <c:f>'stroman woba difference'!$C$11:$C$19</c:f>
              <c:numCache>
                <c:formatCode>General</c:formatCode>
                <c:ptCount val="4"/>
                <c:pt idx="0">
                  <c:v>0.38300000000000001</c:v>
                </c:pt>
                <c:pt idx="1">
                  <c:v>0.26800000000000002</c:v>
                </c:pt>
                <c:pt idx="2">
                  <c:v>0.28000000000000003</c:v>
                </c:pt>
                <c:pt idx="3">
                  <c:v>0.16700000000000001</c:v>
                </c:pt>
              </c:numCache>
            </c:numRef>
          </c:val>
          <c:extLst>
            <c:ext xmlns:c16="http://schemas.microsoft.com/office/drawing/2014/chart" uri="{C3380CC4-5D6E-409C-BE32-E72D297353CC}">
              <c16:uniqueId val="{00000001-7152-451E-8FF6-97B372F5258B}"/>
            </c:ext>
          </c:extLst>
        </c:ser>
        <c:dLbls>
          <c:showLegendKey val="0"/>
          <c:showVal val="0"/>
          <c:showCatName val="0"/>
          <c:showSerName val="0"/>
          <c:showPercent val="0"/>
          <c:showBubbleSize val="0"/>
        </c:dLbls>
        <c:gapWidth val="182"/>
        <c:axId val="176414032"/>
        <c:axId val="1495777168"/>
      </c:barChart>
      <c:catAx>
        <c:axId val="1764140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495777168"/>
        <c:crosses val="autoZero"/>
        <c:auto val="1"/>
        <c:lblAlgn val="ctr"/>
        <c:lblOffset val="100"/>
        <c:noMultiLvlLbl val="0"/>
      </c:catAx>
      <c:valAx>
        <c:axId val="1495777168"/>
        <c:scaling>
          <c:orientation val="minMax"/>
        </c:scaling>
        <c:delete val="0"/>
        <c:axPos val="l"/>
        <c:majorGridlines>
          <c:spPr>
            <a:ln w="6350" cap="flat" cmpd="sng" algn="ctr">
              <a:solidFill>
                <a:schemeClr val="bg1">
                  <a:lumMod val="65000"/>
                  <a:alpha val="41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76414032"/>
        <c:crosses val="autoZero"/>
        <c:crossBetween val="between"/>
      </c:valAx>
      <c:spPr>
        <a:noFill/>
        <a:ln w="25400">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landscape"/>
  </c:printSettings>
  <c:userShapes r:id="rId3"/>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[dashboard.xlsx]K-BB%!PivotTable6</c:name>
    <c:fmtId val="0"/>
  </c:pivotSource>
  <c:chart>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solidFill>
            <a:schemeClr val="accent1"/>
          </a:solidFill>
          <a:ln w="28575" cap="rnd">
            <a:solidFill>
              <a:schemeClr val="accent1"/>
            </a:solidFill>
            <a:round/>
          </a:ln>
          <a:effectLst/>
        </c:spPr>
        <c:marker>
          <c:symbol val="none"/>
        </c:marker>
      </c:pivotFmt>
      <c:pivotFmt>
        <c:idx val="7"/>
        <c:spPr>
          <a:solidFill>
            <a:schemeClr val="accent1"/>
          </a:solidFill>
          <a:ln w="28575" cap="rnd">
            <a:solidFill>
              <a:schemeClr val="accent1"/>
            </a:solidFill>
            <a:round/>
          </a:ln>
          <a:effectLst/>
        </c:spPr>
        <c:marker>
          <c:symbol val="none"/>
        </c:marker>
      </c:pivotFmt>
      <c:pivotFmt>
        <c:idx val="8"/>
        <c:spPr>
          <a:solidFill>
            <a:schemeClr val="accent1"/>
          </a:solidFill>
          <a:ln w="28575" cap="rnd">
            <a:solidFill>
              <a:schemeClr val="accent1"/>
            </a:solidFill>
            <a:round/>
          </a:ln>
          <a:effectLst/>
        </c:spPr>
        <c:marker>
          <c:symbol val="none"/>
        </c:marker>
      </c:pivotFmt>
      <c:pivotFmt>
        <c:idx val="9"/>
        <c:spPr>
          <a:solidFill>
            <a:schemeClr val="accent1"/>
          </a:solidFill>
          <a:ln w="28575" cap="rnd">
            <a:solidFill>
              <a:schemeClr val="accent1"/>
            </a:solidFill>
            <a:round/>
          </a:ln>
          <a:effectLst/>
        </c:spPr>
        <c:marker>
          <c:symbol val="none"/>
        </c:marker>
      </c:pivotFmt>
      <c:pivotFmt>
        <c:idx val="10"/>
        <c:spPr>
          <a:solidFill>
            <a:schemeClr val="accent1"/>
          </a:solidFill>
          <a:ln w="28575" cap="rnd">
            <a:solidFill>
              <a:schemeClr val="accent1"/>
            </a:solidFill>
            <a:round/>
          </a:ln>
          <a:effectLst/>
        </c:spPr>
        <c:marker>
          <c:symbol val="none"/>
        </c:marker>
      </c:pivotFmt>
      <c:pivotFmt>
        <c:idx val="11"/>
        <c:spPr>
          <a:solidFill>
            <a:schemeClr val="accent1"/>
          </a:solidFill>
          <a:ln w="28575" cap="rnd">
            <a:solidFill>
              <a:schemeClr val="accent1"/>
            </a:solidFill>
            <a:round/>
          </a:ln>
          <a:effectLst/>
        </c:spPr>
        <c:marker>
          <c:symbol val="none"/>
        </c:marker>
      </c:pivotFmt>
      <c:pivotFmt>
        <c:idx val="12"/>
        <c:spPr>
          <a:solidFill>
            <a:schemeClr val="accent1"/>
          </a:solidFill>
          <a:ln w="28575" cap="rnd">
            <a:solidFill>
              <a:schemeClr val="accent1"/>
            </a:solidFill>
            <a:round/>
          </a:ln>
          <a:effectLst/>
        </c:spPr>
        <c:marker>
          <c:symbol val="none"/>
        </c:marker>
      </c:pivotFmt>
      <c:pivotFmt>
        <c:idx val="13"/>
        <c:spPr>
          <a:solidFill>
            <a:schemeClr val="accent1"/>
          </a:solidFill>
          <a:ln w="28575" cap="rnd">
            <a:solidFill>
              <a:schemeClr val="accent1"/>
            </a:solidFill>
            <a:round/>
          </a:ln>
          <a:effectLst/>
        </c:spPr>
        <c:marker>
          <c:symbol val="none"/>
        </c:marker>
      </c:pivotFmt>
      <c:pivotFmt>
        <c:idx val="14"/>
        <c:spPr>
          <a:solidFill>
            <a:schemeClr val="accent1"/>
          </a:solidFill>
          <a:ln w="28575" cap="rnd">
            <a:solidFill>
              <a:schemeClr val="accent1"/>
            </a:solidFill>
            <a:round/>
          </a:ln>
          <a:effectLst/>
        </c:spPr>
        <c:marker>
          <c:symbol val="none"/>
        </c:marker>
      </c:pivotFmt>
    </c:pivotFmts>
    <c:plotArea>
      <c:layout/>
      <c:lineChart>
        <c:grouping val="standard"/>
        <c:varyColors val="0"/>
        <c:ser>
          <c:idx val="0"/>
          <c:order val="0"/>
          <c:tx>
            <c:strRef>
              <c:f>'K-BB%'!$B$3</c:f>
              <c:strCache>
                <c:ptCount val="1"/>
                <c:pt idx="0">
                  <c:v>Average of k%</c:v>
                </c:pt>
              </c:strCache>
            </c:strRef>
          </c:tx>
          <c:spPr>
            <a:ln w="28575" cap="rnd">
              <a:solidFill>
                <a:schemeClr val="accent1"/>
              </a:solidFill>
              <a:round/>
            </a:ln>
            <a:effectLst/>
          </c:spPr>
          <c:marker>
            <c:symbol val="none"/>
          </c:marker>
          <c:cat>
            <c:multiLvlStrRef>
              <c:f>'K-BB%'!$A$4:$A$16</c:f>
              <c:multiLvlStrCache>
                <c:ptCount val="6"/>
                <c:lvl>
                  <c:pt idx="0">
                    <c:v>6.92</c:v>
                  </c:pt>
                  <c:pt idx="1">
                    <c:v>0</c:v>
                  </c:pt>
                  <c:pt idx="2">
                    <c:v>10.2</c:v>
                  </c:pt>
                  <c:pt idx="3">
                    <c:v>1</c:v>
                  </c:pt>
                  <c:pt idx="4">
                    <c:v>7.2</c:v>
                  </c:pt>
                  <c:pt idx="5">
                    <c:v>0.47</c:v>
                  </c:pt>
                </c:lvl>
                <c:lvl>
                  <c:pt idx="0">
                    <c:v> Blake Snell</c:v>
                  </c:pt>
                  <c:pt idx="1">
                    <c:v> Jeffrey Springs</c:v>
                  </c:pt>
                  <c:pt idx="2">
                    <c:v> Ken Waldichuk</c:v>
                  </c:pt>
                  <c:pt idx="3">
                    <c:v> Marcus Stroman</c:v>
                  </c:pt>
                  <c:pt idx="4">
                    <c:v> Rich Hill</c:v>
                  </c:pt>
                  <c:pt idx="5">
                    <c:v> Shohei Ohtani</c:v>
                  </c:pt>
                </c:lvl>
              </c:multiLvlStrCache>
            </c:multiLvlStrRef>
          </c:cat>
          <c:val>
            <c:numRef>
              <c:f>'K-BB%'!$B$4:$B$16</c:f>
              <c:numCache>
                <c:formatCode>General</c:formatCode>
                <c:ptCount val="6"/>
                <c:pt idx="0">
                  <c:v>24.2</c:v>
                </c:pt>
                <c:pt idx="1">
                  <c:v>42.2</c:v>
                </c:pt>
                <c:pt idx="2">
                  <c:v>15.1</c:v>
                </c:pt>
                <c:pt idx="3">
                  <c:v>28.2</c:v>
                </c:pt>
                <c:pt idx="4">
                  <c:v>12.3</c:v>
                </c:pt>
                <c:pt idx="5">
                  <c:v>32</c:v>
                </c:pt>
              </c:numCache>
            </c:numRef>
          </c:val>
          <c:smooth val="0"/>
          <c:extLst>
            <c:ext xmlns:c16="http://schemas.microsoft.com/office/drawing/2014/chart" uri="{C3380CC4-5D6E-409C-BE32-E72D297353CC}">
              <c16:uniqueId val="{00000000-A442-45D7-935B-ACF781C6904F}"/>
            </c:ext>
          </c:extLst>
        </c:ser>
        <c:ser>
          <c:idx val="1"/>
          <c:order val="1"/>
          <c:tx>
            <c:strRef>
              <c:f>'K-BB%'!$C$3</c:f>
              <c:strCache>
                <c:ptCount val="1"/>
                <c:pt idx="0">
                  <c:v>Average of bb%</c:v>
                </c:pt>
              </c:strCache>
            </c:strRef>
          </c:tx>
          <c:spPr>
            <a:ln w="28575" cap="rnd">
              <a:solidFill>
                <a:schemeClr val="accent2"/>
              </a:solidFill>
              <a:round/>
            </a:ln>
            <a:effectLst/>
          </c:spPr>
          <c:marker>
            <c:symbol val="none"/>
          </c:marker>
          <c:cat>
            <c:multiLvlStrRef>
              <c:f>'K-BB%'!$A$4:$A$16</c:f>
              <c:multiLvlStrCache>
                <c:ptCount val="6"/>
                <c:lvl>
                  <c:pt idx="0">
                    <c:v>6.92</c:v>
                  </c:pt>
                  <c:pt idx="1">
                    <c:v>0</c:v>
                  </c:pt>
                  <c:pt idx="2">
                    <c:v>10.2</c:v>
                  </c:pt>
                  <c:pt idx="3">
                    <c:v>1</c:v>
                  </c:pt>
                  <c:pt idx="4">
                    <c:v>7.2</c:v>
                  </c:pt>
                  <c:pt idx="5">
                    <c:v>0.47</c:v>
                  </c:pt>
                </c:lvl>
                <c:lvl>
                  <c:pt idx="0">
                    <c:v> Blake Snell</c:v>
                  </c:pt>
                  <c:pt idx="1">
                    <c:v> Jeffrey Springs</c:v>
                  </c:pt>
                  <c:pt idx="2">
                    <c:v> Ken Waldichuk</c:v>
                  </c:pt>
                  <c:pt idx="3">
                    <c:v> Marcus Stroman</c:v>
                  </c:pt>
                  <c:pt idx="4">
                    <c:v> Rich Hill</c:v>
                  </c:pt>
                  <c:pt idx="5">
                    <c:v> Shohei Ohtani</c:v>
                  </c:pt>
                </c:lvl>
              </c:multiLvlStrCache>
            </c:multiLvlStrRef>
          </c:cat>
          <c:val>
            <c:numRef>
              <c:f>'K-BB%'!$C$4:$C$16</c:f>
              <c:numCache>
                <c:formatCode>General</c:formatCode>
                <c:ptCount val="6"/>
                <c:pt idx="0">
                  <c:v>15.2</c:v>
                </c:pt>
                <c:pt idx="1">
                  <c:v>8.9</c:v>
                </c:pt>
                <c:pt idx="2">
                  <c:v>9.6</c:v>
                </c:pt>
                <c:pt idx="3">
                  <c:v>11.3</c:v>
                </c:pt>
                <c:pt idx="4">
                  <c:v>6.2</c:v>
                </c:pt>
                <c:pt idx="5">
                  <c:v>16</c:v>
                </c:pt>
              </c:numCache>
            </c:numRef>
          </c:val>
          <c:smooth val="0"/>
          <c:extLst>
            <c:ext xmlns:c16="http://schemas.microsoft.com/office/drawing/2014/chart" uri="{C3380CC4-5D6E-409C-BE32-E72D297353CC}">
              <c16:uniqueId val="{00000001-A442-45D7-935B-ACF781C6904F}"/>
            </c:ext>
          </c:extLst>
        </c:ser>
        <c:dLbls>
          <c:showLegendKey val="0"/>
          <c:showVal val="0"/>
          <c:showCatName val="0"/>
          <c:showSerName val="0"/>
          <c:showPercent val="0"/>
          <c:showBubbleSize val="0"/>
        </c:dLbls>
        <c:smooth val="0"/>
        <c:axId val="1762364672"/>
        <c:axId val="1804622736"/>
      </c:lineChart>
      <c:catAx>
        <c:axId val="1762364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50" b="0" i="0" u="none" strike="noStrike" kern="1200" baseline="0">
                <a:solidFill>
                  <a:schemeClr val="bg1"/>
                </a:solidFill>
                <a:latin typeface="+mn-lt"/>
                <a:ea typeface="+mn-ea"/>
                <a:cs typeface="+mn-cs"/>
              </a:defRPr>
            </a:pPr>
            <a:endParaRPr lang="en-US"/>
          </a:p>
        </c:txPr>
        <c:crossAx val="1804622736"/>
        <c:crosses val="autoZero"/>
        <c:auto val="1"/>
        <c:lblAlgn val="ctr"/>
        <c:lblOffset val="100"/>
        <c:noMultiLvlLbl val="0"/>
      </c:catAx>
      <c:valAx>
        <c:axId val="1804622736"/>
        <c:scaling>
          <c:orientation val="minMax"/>
        </c:scaling>
        <c:delete val="0"/>
        <c:axPos val="l"/>
        <c:majorGridlines>
          <c:spPr>
            <a:ln w="9525" cap="flat" cmpd="sng" algn="ctr">
              <a:solidFill>
                <a:schemeClr val="bg1">
                  <a:lumMod val="9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50" b="0" i="0" u="none" strike="noStrike" kern="1200" baseline="0">
                <a:solidFill>
                  <a:schemeClr val="bg1"/>
                </a:solidFill>
                <a:latin typeface="+mn-lt"/>
                <a:ea typeface="+mn-ea"/>
                <a:cs typeface="+mn-cs"/>
              </a:defRPr>
            </a:pPr>
            <a:endParaRPr lang="en-US"/>
          </a:p>
        </c:txPr>
        <c:crossAx val="1762364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image" Target="../media/image1.png"/><Relationship Id="rId4" Type="http://schemas.openxmlformats.org/officeDocument/2006/relationships/chart" Target="../charts/chart4.xml"/></Relationships>
</file>

<file path=xl/drawings/_rels/drawing4.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1" Type="http://schemas.openxmlformats.org/officeDocument/2006/relationships/chart" Target="../charts/chart7.xml"/></Relationships>
</file>

<file path=xl/drawings/_rels/drawing7.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30</xdr:col>
      <xdr:colOff>342900</xdr:colOff>
      <xdr:row>47</xdr:row>
      <xdr:rowOff>133350</xdr:rowOff>
    </xdr:to>
    <xdr:sp macro="" textlink="">
      <xdr:nvSpPr>
        <xdr:cNvPr id="3" name="Rectangle 2">
          <a:extLst>
            <a:ext uri="{FF2B5EF4-FFF2-40B4-BE49-F238E27FC236}">
              <a16:creationId xmlns:a16="http://schemas.microsoft.com/office/drawing/2014/main" id="{AF2501A9-4FF3-449B-A35E-28EDCFAC84F1}"/>
            </a:ext>
          </a:extLst>
        </xdr:cNvPr>
        <xdr:cNvSpPr/>
      </xdr:nvSpPr>
      <xdr:spPr>
        <a:xfrm>
          <a:off x="0" y="0"/>
          <a:ext cx="18630900" cy="9086850"/>
        </a:xfrm>
        <a:prstGeom prst="rect">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190500</xdr:colOff>
      <xdr:row>0</xdr:row>
      <xdr:rowOff>142876</xdr:rowOff>
    </xdr:from>
    <xdr:to>
      <xdr:col>8</xdr:col>
      <xdr:colOff>466725</xdr:colOff>
      <xdr:row>15</xdr:row>
      <xdr:rowOff>28576</xdr:rowOff>
    </xdr:to>
    <xdr:graphicFrame macro="">
      <xdr:nvGraphicFramePr>
        <xdr:cNvPr id="4" name="Stroman Batted Ball Results">
          <a:extLst>
            <a:ext uri="{FF2B5EF4-FFF2-40B4-BE49-F238E27FC236}">
              <a16:creationId xmlns:a16="http://schemas.microsoft.com/office/drawing/2014/main" id="{D996DFC6-2EDC-4F20-9F72-495D21FD27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180976</xdr:colOff>
      <xdr:row>22</xdr:row>
      <xdr:rowOff>142876</xdr:rowOff>
    </xdr:from>
    <xdr:to>
      <xdr:col>8</xdr:col>
      <xdr:colOff>438150</xdr:colOff>
      <xdr:row>37</xdr:row>
      <xdr:rowOff>38100</xdr:rowOff>
    </xdr:to>
    <xdr:graphicFrame macro="">
      <xdr:nvGraphicFramePr>
        <xdr:cNvPr id="5" name="Chart 4">
          <a:extLst>
            <a:ext uri="{FF2B5EF4-FFF2-40B4-BE49-F238E27FC236}">
              <a16:creationId xmlns:a16="http://schemas.microsoft.com/office/drawing/2014/main" id="{7752CEF7-CA0B-4E2F-A22B-DB4ACCA11D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342900</xdr:colOff>
      <xdr:row>0</xdr:row>
      <xdr:rowOff>133350</xdr:rowOff>
    </xdr:from>
    <xdr:to>
      <xdr:col>20</xdr:col>
      <xdr:colOff>152399</xdr:colOff>
      <xdr:row>17</xdr:row>
      <xdr:rowOff>47625</xdr:rowOff>
    </xdr:to>
    <xdr:graphicFrame macro="">
      <xdr:nvGraphicFramePr>
        <xdr:cNvPr id="6" name="Chart 5">
          <a:extLst>
            <a:ext uri="{FF2B5EF4-FFF2-40B4-BE49-F238E27FC236}">
              <a16:creationId xmlns:a16="http://schemas.microsoft.com/office/drawing/2014/main" id="{C302C2F4-70B0-421D-BB87-BB60D1B59B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381000</xdr:colOff>
      <xdr:row>18</xdr:row>
      <xdr:rowOff>66676</xdr:rowOff>
    </xdr:from>
    <xdr:to>
      <xdr:col>20</xdr:col>
      <xdr:colOff>152400</xdr:colOff>
      <xdr:row>37</xdr:row>
      <xdr:rowOff>80964</xdr:rowOff>
    </xdr:to>
    <xdr:graphicFrame macro="">
      <xdr:nvGraphicFramePr>
        <xdr:cNvPr id="7" name="Chart 6">
          <a:extLst>
            <a:ext uri="{FF2B5EF4-FFF2-40B4-BE49-F238E27FC236}">
              <a16:creationId xmlns:a16="http://schemas.microsoft.com/office/drawing/2014/main" id="{B3B7F8AB-F55A-4584-B4CC-EAE0362F7B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4</xdr:col>
      <xdr:colOff>552451</xdr:colOff>
      <xdr:row>15</xdr:row>
      <xdr:rowOff>157733</xdr:rowOff>
    </xdr:from>
    <xdr:to>
      <xdr:col>7</xdr:col>
      <xdr:colOff>490513</xdr:colOff>
      <xdr:row>22</xdr:row>
      <xdr:rowOff>0</xdr:rowOff>
    </xdr:to>
    <xdr:pic>
      <xdr:nvPicPr>
        <xdr:cNvPr id="8" name="Picture 7">
          <a:extLst>
            <a:ext uri="{FF2B5EF4-FFF2-40B4-BE49-F238E27FC236}">
              <a16:creationId xmlns:a16="http://schemas.microsoft.com/office/drawing/2014/main" id="{ABB5EF87-8781-42A3-8F6A-C1C26240FA29}"/>
            </a:ext>
          </a:extLst>
        </xdr:cNvPr>
        <xdr:cNvPicPr>
          <a:picLocks noChangeAspect="1"/>
        </xdr:cNvPicPr>
      </xdr:nvPicPr>
      <xdr:blipFill>
        <a:blip xmlns:r="http://schemas.openxmlformats.org/officeDocument/2006/relationships" r:embed="rId5"/>
        <a:stretch>
          <a:fillRect/>
        </a:stretch>
      </xdr:blipFill>
      <xdr:spPr>
        <a:xfrm>
          <a:off x="2990851" y="3015233"/>
          <a:ext cx="1766862" cy="1175767"/>
        </a:xfrm>
        <a:prstGeom prst="rect">
          <a:avLst/>
        </a:prstGeom>
      </xdr:spPr>
    </xdr:pic>
    <xdr:clientData/>
  </xdr:twoCellAnchor>
  <xdr:twoCellAnchor editAs="oneCell">
    <xdr:from>
      <xdr:col>0</xdr:col>
      <xdr:colOff>200025</xdr:colOff>
      <xdr:row>15</xdr:row>
      <xdr:rowOff>161925</xdr:rowOff>
    </xdr:from>
    <xdr:to>
      <xdr:col>3</xdr:col>
      <xdr:colOff>428625</xdr:colOff>
      <xdr:row>22</xdr:row>
      <xdr:rowOff>0</xdr:rowOff>
    </xdr:to>
    <mc:AlternateContent xmlns:mc="http://schemas.openxmlformats.org/markup-compatibility/2006">
      <mc:Choice xmlns:a14="http://schemas.microsoft.com/office/drawing/2010/main" Requires="a14">
        <xdr:graphicFrame macro="">
          <xdr:nvGraphicFramePr>
            <xdr:cNvPr id="14" name="player name">
              <a:extLst>
                <a:ext uri="{FF2B5EF4-FFF2-40B4-BE49-F238E27FC236}">
                  <a16:creationId xmlns:a16="http://schemas.microsoft.com/office/drawing/2014/main" id="{A953FC04-219E-4A80-B2E6-99D09B0F626F}"/>
                </a:ext>
              </a:extLst>
            </xdr:cNvPr>
            <xdr:cNvGraphicFramePr/>
          </xdr:nvGraphicFramePr>
          <xdr:xfrm>
            <a:off x="0" y="0"/>
            <a:ext cx="0" cy="0"/>
          </xdr:xfrm>
          <a:graphic>
            <a:graphicData uri="http://schemas.microsoft.com/office/drawing/2010/slicer">
              <sle:slicer xmlns:sle="http://schemas.microsoft.com/office/drawing/2010/slicer" name="player name"/>
            </a:graphicData>
          </a:graphic>
        </xdr:graphicFrame>
      </mc:Choice>
      <mc:Fallback>
        <xdr:sp macro="" textlink="">
          <xdr:nvSpPr>
            <xdr:cNvPr id="0" name=""/>
            <xdr:cNvSpPr>
              <a:spLocks noTextEdit="1"/>
            </xdr:cNvSpPr>
          </xdr:nvSpPr>
          <xdr:spPr>
            <a:xfrm>
              <a:off x="200025" y="3019425"/>
              <a:ext cx="2050256" cy="11715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20</xdr:col>
      <xdr:colOff>535781</xdr:colOff>
      <xdr:row>1</xdr:row>
      <xdr:rowOff>142874</xdr:rowOff>
    </xdr:from>
    <xdr:to>
      <xdr:col>29</xdr:col>
      <xdr:colOff>202406</xdr:colOff>
      <xdr:row>21</xdr:row>
      <xdr:rowOff>83344</xdr:rowOff>
    </xdr:to>
    <xdr:sp macro="" textlink="">
      <xdr:nvSpPr>
        <xdr:cNvPr id="16" name="TextBox 15">
          <a:extLst>
            <a:ext uri="{FF2B5EF4-FFF2-40B4-BE49-F238E27FC236}">
              <a16:creationId xmlns:a16="http://schemas.microsoft.com/office/drawing/2014/main" id="{39281194-980A-4C71-BBD6-C01AF6473692}"/>
            </a:ext>
          </a:extLst>
        </xdr:cNvPr>
        <xdr:cNvSpPr txBox="1"/>
      </xdr:nvSpPr>
      <xdr:spPr>
        <a:xfrm>
          <a:off x="12680156" y="333374"/>
          <a:ext cx="5131594" cy="375047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a:t>
          </a:r>
          <a:r>
            <a:rPr lang="en-US" sz="1100" baseline="0"/>
            <a:t> the likey event you are not familar with advanced baseball statistics: </a:t>
          </a:r>
        </a:p>
        <a:p>
          <a:r>
            <a:rPr lang="en-US" sz="1100" baseline="0"/>
            <a:t>-top left chart is the percent of pitches thrown by the pitcher that hitters hit on the ground (gb) high in the air (fb) hard and inbetween the two (ld) and softly in the air (pop)</a:t>
          </a:r>
        </a:p>
        <a:p>
          <a:r>
            <a:rPr lang="en-US" sz="1100" baseline="0"/>
            <a:t>-slicer is to compare to the graph below to determine how he (or others) compare to the rest of the league. For example, Stroman, (pitcher pictured) induces many more balls hit on the ground than the average MLB pitcher.</a:t>
          </a:r>
        </a:p>
        <a:p>
          <a:r>
            <a:rPr lang="en-US" sz="1100" baseline="0"/>
            <a:t>-top right graph is essentially how lucky the pitcher has been. If blue is higher than red they have gotten unlucky so far this year. If the red is higher then they have gotten lucky and the blue line (actual stat) will most likely return closer to the red line (expected)</a:t>
          </a:r>
        </a:p>
        <a:p>
          <a:r>
            <a:rPr lang="en-US" sz="1100" baseline="0"/>
            <a:t>-Bottom right graph is strikeout to walk ratio. (strikeout occurs after the pitcher gets three strikes on the batter and a bb or walk occurs when the pitcher throws 4 pitches outside the strike zone) The lower the value above each pitcher´s name the better.(How many runs they would give up every 9 innings) Therefore, the greater distance between the two points will generally result in more success. </a:t>
          </a:r>
        </a:p>
        <a:p>
          <a:endParaRPr lang="en-US" sz="1100" baseline="0"/>
        </a:p>
        <a:p>
          <a:r>
            <a:rPr lang="en-US" sz="1100" baseline="0"/>
            <a:t>-Overall, this pitcher´s early season success is slightly inflated but maintainable for the rest of the season.</a:t>
          </a:r>
        </a:p>
        <a:p>
          <a:endParaRPr lang="en-US" sz="1100" baseline="0"/>
        </a:p>
        <a:p>
          <a:r>
            <a:rPr lang="en-US" sz="1100" baseline="0"/>
            <a:t>-Hope this helps! </a:t>
          </a:r>
          <a:endParaRPr lang="en-US" sz="1100"/>
        </a:p>
      </xdr:txBody>
    </xdr:sp>
    <xdr:clientData/>
  </xdr:twoCellAnchor>
</xdr:wsDr>
</file>

<file path=xl/drawings/drawing2.xml><?xml version="1.0" encoding="utf-8"?>
<c:userShapes xmlns:c="http://schemas.openxmlformats.org/drawingml/2006/chart">
  <cdr:relSizeAnchor xmlns:cdr="http://schemas.openxmlformats.org/drawingml/2006/chartDrawing">
    <cdr:from>
      <cdr:x>0.06873</cdr:x>
      <cdr:y>0.84815</cdr:y>
    </cdr:from>
    <cdr:to>
      <cdr:x>0.84604</cdr:x>
      <cdr:y>0.96809</cdr:y>
    </cdr:to>
    <cdr:sp macro="" textlink="">
      <cdr:nvSpPr>
        <cdr:cNvPr id="2" name="Rectangle 1">
          <a:extLst xmlns:a="http://schemas.openxmlformats.org/drawingml/2006/main">
            <a:ext uri="{FF2B5EF4-FFF2-40B4-BE49-F238E27FC236}">
              <a16:creationId xmlns:a16="http://schemas.microsoft.com/office/drawing/2014/main" id="{15DA09BE-6AA5-4E22-B839-4D181580A682}"/>
            </a:ext>
          </a:extLst>
        </cdr:cNvPr>
        <cdr:cNvSpPr/>
      </cdr:nvSpPr>
      <cdr:spPr>
        <a:xfrm xmlns:a="http://schemas.openxmlformats.org/drawingml/2006/main">
          <a:off x="435353" y="3174911"/>
          <a:ext cx="4923578" cy="448974"/>
        </a:xfrm>
        <a:prstGeom xmlns:a="http://schemas.openxmlformats.org/drawingml/2006/main" prst="rect">
          <a:avLst/>
        </a:prstGeom>
        <a:solidFill xmlns:a="http://schemas.openxmlformats.org/drawingml/2006/main">
          <a:schemeClr val="tx1"/>
        </a:solidFill>
        <a:ln xmlns:a="http://schemas.openxmlformats.org/drawingml/2006/main">
          <a:solidFill>
            <a:schemeClr val="tx1"/>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userShapes>
</file>

<file path=xl/drawings/drawing3.xml><?xml version="1.0" encoding="utf-8"?>
<c:userShapes xmlns:c="http://schemas.openxmlformats.org/drawingml/2006/chart">
  <cdr:relSizeAnchor xmlns:cdr="http://schemas.openxmlformats.org/drawingml/2006/chartDrawing">
    <cdr:from>
      <cdr:x>0.47635</cdr:x>
      <cdr:y>0.54414</cdr:y>
    </cdr:from>
    <cdr:to>
      <cdr:x>0.49079</cdr:x>
      <cdr:y>0.56964</cdr:y>
    </cdr:to>
    <cdr:sp macro="" textlink="">
      <cdr:nvSpPr>
        <cdr:cNvPr id="2" name="Oval 1">
          <a:extLst xmlns:a="http://schemas.openxmlformats.org/drawingml/2006/main">
            <a:ext uri="{FF2B5EF4-FFF2-40B4-BE49-F238E27FC236}">
              <a16:creationId xmlns:a16="http://schemas.microsoft.com/office/drawing/2014/main" id="{FC3A3182-3B96-4668-BC2C-B24CFFF9AC9D}"/>
            </a:ext>
          </a:extLst>
        </cdr:cNvPr>
        <cdr:cNvSpPr/>
      </cdr:nvSpPr>
      <cdr:spPr>
        <a:xfrm xmlns:a="http://schemas.openxmlformats.org/drawingml/2006/main">
          <a:off x="3072839" y="1977289"/>
          <a:ext cx="93125" cy="92655"/>
        </a:xfrm>
        <a:prstGeom xmlns:a="http://schemas.openxmlformats.org/drawingml/2006/main" prst="ellipse">
          <a:avLst/>
        </a:prstGeom>
        <a:solidFill xmlns:a="http://schemas.openxmlformats.org/drawingml/2006/main">
          <a:srgbClr val="00B050"/>
        </a:solidFill>
        <a:ln xmlns:a="http://schemas.openxmlformats.org/drawingml/2006/main">
          <a:solidFill>
            <a:srgbClr val="00B05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0.47603</cdr:x>
      <cdr:y>0.33733</cdr:y>
    </cdr:from>
    <cdr:to>
      <cdr:x>0.49047</cdr:x>
      <cdr:y>0.36283</cdr:y>
    </cdr:to>
    <cdr:sp macro="" textlink="">
      <cdr:nvSpPr>
        <cdr:cNvPr id="3" name="Oval 2">
          <a:extLst xmlns:a="http://schemas.openxmlformats.org/drawingml/2006/main">
            <a:ext uri="{FF2B5EF4-FFF2-40B4-BE49-F238E27FC236}">
              <a16:creationId xmlns:a16="http://schemas.microsoft.com/office/drawing/2014/main" id="{2719F629-97A6-4CD9-BAC3-B145225FA6D9}"/>
            </a:ext>
          </a:extLst>
        </cdr:cNvPr>
        <cdr:cNvSpPr/>
      </cdr:nvSpPr>
      <cdr:spPr>
        <a:xfrm xmlns:a="http://schemas.openxmlformats.org/drawingml/2006/main">
          <a:off x="3070784" y="1225795"/>
          <a:ext cx="93125" cy="92654"/>
        </a:xfrm>
        <a:prstGeom xmlns:a="http://schemas.openxmlformats.org/drawingml/2006/main" prst="ellipse">
          <a:avLst/>
        </a:prstGeom>
        <a:solidFill xmlns:a="http://schemas.openxmlformats.org/drawingml/2006/main">
          <a:srgbClr val="00B050"/>
        </a:solidFill>
        <a:ln xmlns:a="http://schemas.openxmlformats.org/drawingml/2006/main">
          <a:solidFill>
            <a:srgbClr val="00B05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en-US"/>
        </a:p>
      </cdr:txBody>
    </cdr:sp>
  </cdr:relSizeAnchor>
</c:userShapes>
</file>

<file path=xl/drawings/drawing4.xml><?xml version="1.0" encoding="utf-8"?>
<xdr:wsDr xmlns:xdr="http://schemas.openxmlformats.org/drawingml/2006/spreadsheetDrawing" xmlns:a="http://schemas.openxmlformats.org/drawingml/2006/main">
  <xdr:twoCellAnchor>
    <xdr:from>
      <xdr:col>2</xdr:col>
      <xdr:colOff>209551</xdr:colOff>
      <xdr:row>0</xdr:row>
      <xdr:rowOff>161923</xdr:rowOff>
    </xdr:from>
    <xdr:to>
      <xdr:col>11</xdr:col>
      <xdr:colOff>9525</xdr:colOff>
      <xdr:row>17</xdr:row>
      <xdr:rowOff>180974</xdr:rowOff>
    </xdr:to>
    <xdr:graphicFrame macro="">
      <xdr:nvGraphicFramePr>
        <xdr:cNvPr id="2" name="Stroman Batted Ball Results">
          <a:extLst>
            <a:ext uri="{FF2B5EF4-FFF2-40B4-BE49-F238E27FC236}">
              <a16:creationId xmlns:a16="http://schemas.microsoft.com/office/drawing/2014/main" id="{068C468B-E961-4231-AC7D-9298D25F03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180975</xdr:colOff>
      <xdr:row>18</xdr:row>
      <xdr:rowOff>80961</xdr:rowOff>
    </xdr:from>
    <xdr:to>
      <xdr:col>10</xdr:col>
      <xdr:colOff>581025</xdr:colOff>
      <xdr:row>36</xdr:row>
      <xdr:rowOff>161924</xdr:rowOff>
    </xdr:to>
    <xdr:graphicFrame macro="">
      <xdr:nvGraphicFramePr>
        <xdr:cNvPr id="3" name="Chart 2">
          <a:extLst>
            <a:ext uri="{FF2B5EF4-FFF2-40B4-BE49-F238E27FC236}">
              <a16:creationId xmlns:a16="http://schemas.microsoft.com/office/drawing/2014/main" id="{412B0043-0076-4D19-8226-CB927F6B775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461962</xdr:colOff>
      <xdr:row>7</xdr:row>
      <xdr:rowOff>161925</xdr:rowOff>
    </xdr:from>
    <xdr:to>
      <xdr:col>15</xdr:col>
      <xdr:colOff>142875</xdr:colOff>
      <xdr:row>26</xdr:row>
      <xdr:rowOff>9524</xdr:rowOff>
    </xdr:to>
    <xdr:graphicFrame macro="">
      <xdr:nvGraphicFramePr>
        <xdr:cNvPr id="3" name="Chart 2">
          <a:extLst>
            <a:ext uri="{FF2B5EF4-FFF2-40B4-BE49-F238E27FC236}">
              <a16:creationId xmlns:a16="http://schemas.microsoft.com/office/drawing/2014/main" id="{97DF8126-DB90-472E-8368-9C0B93EFDB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c:userShapes xmlns:c="http://schemas.openxmlformats.org/drawingml/2006/chart">
  <cdr:relSizeAnchor xmlns:cdr="http://schemas.openxmlformats.org/drawingml/2006/chartDrawing">
    <cdr:from>
      <cdr:x>0.06422</cdr:x>
      <cdr:y>0.83543</cdr:y>
    </cdr:from>
    <cdr:to>
      <cdr:x>0.84153</cdr:x>
      <cdr:y>0.95537</cdr:y>
    </cdr:to>
    <cdr:sp macro="" textlink="">
      <cdr:nvSpPr>
        <cdr:cNvPr id="2" name="Rectangle 1">
          <a:extLst xmlns:a="http://schemas.openxmlformats.org/drawingml/2006/main">
            <a:ext uri="{FF2B5EF4-FFF2-40B4-BE49-F238E27FC236}">
              <a16:creationId xmlns:a16="http://schemas.microsoft.com/office/drawing/2014/main" id="{15DA09BE-6AA5-4E22-B839-4D181580A682}"/>
            </a:ext>
          </a:extLst>
        </cdr:cNvPr>
        <cdr:cNvSpPr/>
      </cdr:nvSpPr>
      <cdr:spPr>
        <a:xfrm xmlns:a="http://schemas.openxmlformats.org/drawingml/2006/main">
          <a:off x="366713" y="2852738"/>
          <a:ext cx="4438650" cy="409575"/>
        </a:xfrm>
        <a:prstGeom xmlns:a="http://schemas.openxmlformats.org/drawingml/2006/main" prst="rect">
          <a:avLst/>
        </a:prstGeom>
        <a:solidFill xmlns:a="http://schemas.openxmlformats.org/drawingml/2006/main">
          <a:schemeClr val="tx1"/>
        </a:solidFill>
        <a:ln xmlns:a="http://schemas.openxmlformats.org/drawingml/2006/main">
          <a:solidFill>
            <a:schemeClr val="tx1"/>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userShapes>
</file>

<file path=xl/drawings/drawing7.xml><?xml version="1.0" encoding="utf-8"?>
<xdr:wsDr xmlns:xdr="http://schemas.openxmlformats.org/drawingml/2006/spreadsheetDrawing" xmlns:a="http://schemas.openxmlformats.org/drawingml/2006/main">
  <xdr:twoCellAnchor>
    <xdr:from>
      <xdr:col>4</xdr:col>
      <xdr:colOff>104775</xdr:colOff>
      <xdr:row>1</xdr:row>
      <xdr:rowOff>119062</xdr:rowOff>
    </xdr:from>
    <xdr:to>
      <xdr:col>16</xdr:col>
      <xdr:colOff>590550</xdr:colOff>
      <xdr:row>20</xdr:row>
      <xdr:rowOff>38100</xdr:rowOff>
    </xdr:to>
    <xdr:graphicFrame macro="">
      <xdr:nvGraphicFramePr>
        <xdr:cNvPr id="2" name="Chart 1">
          <a:extLst>
            <a:ext uri="{FF2B5EF4-FFF2-40B4-BE49-F238E27FC236}">
              <a16:creationId xmlns:a16="http://schemas.microsoft.com/office/drawing/2014/main" id="{F4481B59-A354-482F-A3E0-D1B6A47764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francis3" refreshedDate="45030.538110185182" createdVersion="6" refreshedVersion="6" minRefreshableVersion="3" recordCount="57" xr:uid="{ED124156-2A27-42A0-A363-1023B4D6DFF5}">
  <cacheSource type="worksheet">
    <worksheetSource name="data"/>
  </cacheSource>
  <cacheFields count="23">
    <cacheField name="player name" numFmtId="0">
      <sharedItems count="57">
        <s v=" Zack Greinke"/>
        <s v=" Rich Hill"/>
        <s v=" Max Scherzer"/>
        <s v=" Lance Lynn"/>
        <s v=" Clayton Kershaw"/>
        <s v=" Kyle Gibson"/>
        <s v=" Alex Cobb"/>
        <s v=" Merrill Kelly"/>
        <s v=" Gerrit Cole"/>
        <s v=" Nathan Eovaldi"/>
        <s v=" Sonny Gray"/>
        <s v=" Jordan Lyles"/>
        <s v=" Zack Wheeler"/>
        <s v=" Patrick Corbin"/>
        <s v=" Miles Mikolas"/>
        <s v=" Marcus Stroman"/>
        <s v=" Kevin Gausman"/>
        <s v=" Eduardo Rodriguez"/>
        <s v=" Jacob deGrom"/>
        <s v=" Aaron Nola"/>
        <s v=" Blake Snell"/>
        <s v=" Jeffrey Springs"/>
        <s v=" Kyle Freeland"/>
        <s v=" Seth Lugo"/>
        <s v=" Lucas Giolito"/>
        <s v=" German Marquez"/>
        <s v=" Luis Castillo"/>
        <s v=" Julio Urias"/>
        <s v=" Pablo Lopez"/>
        <s v=" Brad Keller"/>
        <s v=" Sandy Alcantara"/>
        <s v=" Dylan Cease"/>
        <s v=" Jack Flaherty"/>
        <s v=" Mitch Keller"/>
        <s v=" Tylor Megill"/>
        <s v=" David Peterson"/>
        <s v=" Drew Rasmussen"/>
        <s v=" Logan Webb"/>
        <s v=" Shohei Ohtani"/>
        <s v=" Shane McClanahan"/>
        <s v=" Framber Valdez"/>
        <s v=" Cristian Javier"/>
        <s v=" Jose Urquidy"/>
        <s v=" Jesus Luzardo"/>
        <s v=" Alek Manoah"/>
        <s v=" Kyle Muller"/>
        <s v=" Zac Gallen"/>
        <s v=" Hunter Greene"/>
        <s v=" Graham Ashcraft"/>
        <s v=" MacKenzie Gore"/>
        <s v=" Dustin May"/>
        <s v=" Corbin Burnes"/>
        <s v=" Logan Gilbert"/>
        <s v=" Shane Bieber"/>
        <s v=" Spencer Strider"/>
        <s v=" Josiah Gray"/>
        <s v=" Ken Waldichuk"/>
      </sharedItems>
    </cacheField>
    <cacheField name="ba" numFmtId="164">
      <sharedItems containsSemiMixedTypes="0" containsString="0" containsNumber="1" minValue="7.0999999999999994E-2" maxValue="0.42"/>
    </cacheField>
    <cacheField name="xba" numFmtId="0">
      <sharedItems containsSemiMixedTypes="0" containsString="0" containsNumber="1" minValue="0.15" maxValue="0.36799999999999999"/>
    </cacheField>
    <cacheField name="slg %" numFmtId="0">
      <sharedItems containsSemiMixedTypes="0" containsString="0" containsNumber="1" minValue="7.4999999999999997E-2" maxValue="0.71899999999999997"/>
    </cacheField>
    <cacheField name="xslg" numFmtId="0">
      <sharedItems containsSemiMixedTypes="0" containsString="0" containsNumber="1" minValue="0.17499999999999999" maxValue="0.68200000000000005"/>
    </cacheField>
    <cacheField name="woba" numFmtId="0">
      <sharedItems containsSemiMixedTypes="0" containsString="0" containsNumber="1" minValue="7.1999999999999995E-2" maxValue="0.47"/>
    </cacheField>
    <cacheField name="xwoba" numFmtId="0">
      <sharedItems containsSemiMixedTypes="0" containsString="0" containsNumber="1" minValue="0.16700000000000001" maxValue="0.434"/>
    </cacheField>
    <cacheField name="ba_-xba" numFmtId="0">
      <sharedItems containsSemiMixedTypes="0" containsString="0" containsNumber="1" minValue="-0.106" maxValue="9.2999999999999999E-2"/>
    </cacheField>
    <cacheField name="slg-xslg" numFmtId="0">
      <sharedItems containsSemiMixedTypes="0" containsString="0" containsNumber="1" minValue="-0.17499999999999999" maxValue="0.16900000000000001"/>
    </cacheField>
    <cacheField name="woba-xwoba" numFmtId="0">
      <sharedItems containsSemiMixedTypes="0" containsString="0" containsNumber="1" minValue="-0.106" maxValue="8.6999999999999994E-2" count="48">
        <n v="-1.7999999999999999E-2"/>
        <n v="-3.7999999999999999E-2"/>
        <n v="1.2999999999999999E-2"/>
        <n v="2.5999999999999999E-2"/>
        <n v="-1.7000000000000001E-2"/>
        <n v="-0.02"/>
        <n v="-8.9999999999999993E-3"/>
        <n v="-7.0999999999999994E-2"/>
        <n v="-4.3999999999999997E-2"/>
        <n v="8.1000000000000003E-2"/>
        <n v="-5.0999999999999997E-2"/>
        <n v="-1.4999999999999999E-2"/>
        <n v="4.9000000000000002E-2"/>
        <n v="3.4000000000000002E-2"/>
        <n v="-4.7E-2"/>
        <n v="-1.9E-2"/>
        <n v="0.01"/>
        <n v="6.7000000000000004E-2"/>
        <n v="6.8000000000000005E-2"/>
        <n v="3.5000000000000003E-2"/>
        <n v="-7.0000000000000007E-2"/>
        <n v="-3.5000000000000003E-2"/>
        <n v="-5.6000000000000001E-2"/>
        <n v="-7.6999999999999999E-2"/>
        <n v="2.1999999999999999E-2"/>
        <n v="-0.03"/>
        <n v="-3.2000000000000001E-2"/>
        <n v="-6.0999999999999999E-2"/>
        <n v="-7.9000000000000001E-2"/>
        <n v="7.0000000000000001E-3"/>
        <n v="1.6E-2"/>
        <n v="-4.1000000000000002E-2"/>
        <n v="6.4000000000000001E-2"/>
        <n v="-9.5000000000000001E-2"/>
        <n v="4.5999999999999999E-2"/>
        <n v="-3.9E-2"/>
        <n v="-1.2E-2"/>
        <n v="0"/>
        <n v="1E-3"/>
        <n v="0.03"/>
        <n v="-6.3E-2"/>
        <n v="-5.2999999999999999E-2"/>
        <n v="4.7E-2"/>
        <n v="-2.1999999999999999E-2"/>
        <n v="-0.106"/>
        <n v="8.9999999999999993E-3"/>
        <n v="5.3999999999999999E-2"/>
        <n v="8.6999999999999994E-2"/>
      </sharedItems>
    </cacheField>
    <cacheField name="ERA" numFmtId="0">
      <sharedItems containsSemiMixedTypes="0" containsString="0" containsNumber="1" minValue="0" maxValue="10.199999999999999" count="51">
        <n v="3.31"/>
        <n v="7.2"/>
        <n v="4.41"/>
        <n v="7.31"/>
        <n v="3.5"/>
        <n v="3.44"/>
        <n v="3.14"/>
        <n v="2.93"/>
        <n v="1.4"/>
        <n v="6.32"/>
        <n v="0.53"/>
        <n v="5.19"/>
        <n v="4.0199999999999996"/>
        <n v="7.71"/>
        <n v="10.050000000000001"/>
        <n v="1"/>
        <n v="1.35"/>
        <n v="4.5"/>
        <n v="4.32"/>
        <n v="7.04"/>
        <n v="6.92"/>
        <n v="0"/>
        <n v="0.96"/>
        <n v="1.38"/>
        <n v="6"/>
        <n v="1.02"/>
        <n v="1.5"/>
        <n v="2.12"/>
        <n v="5.79"/>
        <n v="1.65"/>
        <n v="1.76"/>
        <n v="3.57"/>
        <n v="2.25"/>
        <n v="4.91"/>
        <n v="6.35"/>
        <n v="0.47"/>
        <n v="1.59"/>
        <n v="1.89"/>
        <n v="4.24"/>
        <n v="2.35"/>
        <n v="1.93"/>
        <n v="5.52"/>
        <n v="4.58"/>
        <n v="5.14"/>
        <n v="2.08"/>
        <n v="3"/>
        <n v="1.47"/>
        <n v="2.7"/>
        <n v="2.37"/>
        <n v="3.38"/>
        <n v="10.199999999999999"/>
      </sharedItems>
    </cacheField>
    <cacheField name="bb%" numFmtId="0">
      <sharedItems containsSemiMixedTypes="0" containsString="0" containsNumber="1" minValue="0" maxValue="21.5"/>
    </cacheField>
    <cacheField name="k%" numFmtId="0">
      <sharedItems containsSemiMixedTypes="0" containsString="0" containsNumber="1" minValue="12.3" maxValue="42.2"/>
    </cacheField>
    <cacheField name="in zone swing %" numFmtId="0">
      <sharedItems containsSemiMixedTypes="0" containsString="0" containsNumber="1" minValue="55.9" maxValue="76.3"/>
    </cacheField>
    <cacheField name="in zone whiff rate" numFmtId="0">
      <sharedItems containsSemiMixedTypes="0" containsString="0" containsNumber="1" minValue="6.5" maxValue="28.2"/>
    </cacheField>
    <cacheField name="chase rate" numFmtId="0">
      <sharedItems containsSemiMixedTypes="0" containsString="0" containsNumber="1" minValue="18.600000000000001" maxValue="47.9"/>
    </cacheField>
    <cacheField name="out of zone swing and miss rate" numFmtId="0">
      <sharedItems containsSemiMixedTypes="0" containsString="0" containsNumber="1" minValue="18.2" maxValue="64.900000000000006"/>
    </cacheField>
    <cacheField name="edge %" numFmtId="0">
      <sharedItems containsSemiMixedTypes="0" containsString="0" containsNumber="1" minValue="35.700000000000003" maxValue="51.7"/>
    </cacheField>
    <cacheField name="whiff %" numFmtId="0">
      <sharedItems containsSemiMixedTypes="0" containsString="0" containsNumber="1" minValue="13.3" maxValue="39.9"/>
    </cacheField>
    <cacheField name="gb%" numFmtId="0">
      <sharedItems containsSemiMixedTypes="0" containsString="0" containsNumber="1" minValue="25" maxValue="67.599999999999994" count="48">
        <n v="41.1"/>
        <n v="34"/>
        <n v="25"/>
        <n v="29.5"/>
        <n v="54.9"/>
        <n v="41.5"/>
        <n v="59.6"/>
        <n v="52.8"/>
        <n v="45.2"/>
        <n v="50"/>
        <n v="35.700000000000003"/>
        <n v="26.3"/>
        <n v="41.9"/>
        <n v="33.9"/>
        <n v="66.7"/>
        <n v="49"/>
        <n v="36.5"/>
        <n v="37.799999999999997"/>
        <n v="34.700000000000003"/>
        <n v="37.5"/>
        <n v="47.6"/>
        <n v="33.299999999999997"/>
        <n v="67.599999999999994"/>
        <n v="58.7"/>
        <n v="43.2"/>
        <n v="46.5"/>
        <n v="46.2"/>
        <n v="53.5"/>
        <n v="45.8"/>
        <n v="54.3"/>
        <n v="54.1"/>
        <n v="51.1"/>
        <n v="46.7"/>
        <n v="51.9"/>
        <n v="41.7"/>
        <n v="55.3"/>
        <n v="38.9"/>
        <n v="36.200000000000003"/>
        <n v="46.8"/>
        <n v="32.6"/>
        <n v="56.3"/>
        <n v="39.1"/>
        <n v="27.8"/>
        <n v="58.8"/>
        <n v="42.9"/>
        <n v="56.9"/>
        <n v="45.5"/>
        <n v="32.299999999999997"/>
      </sharedItems>
    </cacheField>
    <cacheField name="fb%" numFmtId="0">
      <sharedItems containsSemiMixedTypes="0" containsString="0" containsNumber="1" minValue="4.8" maxValue="41.3" count="48">
        <n v="21.4"/>
        <n v="32.1"/>
        <n v="27.3"/>
        <n v="21.6"/>
        <n v="26.4"/>
        <n v="12.8"/>
        <n v="27.8"/>
        <n v="9.5"/>
        <n v="10.9"/>
        <n v="23.8"/>
        <n v="36.799999999999997"/>
        <n v="23.3"/>
        <n v="16.100000000000001"/>
        <n v="4.8"/>
        <n v="27.5"/>
        <n v="26.9"/>
        <n v="18.899999999999999"/>
        <n v="22.4"/>
        <n v="25"/>
        <n v="14.3"/>
        <n v="33.299999999999997"/>
        <n v="23.5"/>
        <n v="37.299999999999997"/>
        <n v="21.7"/>
        <n v="20.5"/>
        <n v="25.6"/>
        <n v="28.2"/>
        <n v="16.3"/>
        <n v="27.1"/>
        <n v="25.7"/>
        <n v="24.3"/>
        <n v="26.7"/>
        <n v="28.9"/>
        <n v="14"/>
        <n v="22.2"/>
        <n v="20"/>
        <n v="23.7"/>
        <n v="5.9"/>
        <n v="35.200000000000003"/>
        <n v="27.7"/>
        <n v="21.3"/>
        <n v="41.3"/>
        <n v="20.8"/>
        <n v="17.600000000000001"/>
        <n v="28.6"/>
        <n v="19.600000000000001"/>
        <n v="20.9"/>
        <n v="38.700000000000003"/>
      </sharedItems>
    </cacheField>
    <cacheField name="ld%" numFmtId="0">
      <sharedItems containsSemiMixedTypes="0" containsString="0" containsNumber="1" minValue="8.8000000000000007" maxValue="42.9" count="50">
        <n v="33.9"/>
        <n v="22.6"/>
        <n v="27.3"/>
        <n v="31.8"/>
        <n v="23.5"/>
        <n v="28.3"/>
        <n v="25.5"/>
        <n v="19.399999999999999"/>
        <n v="33.299999999999997"/>
        <n v="37"/>
        <n v="31"/>
        <n v="25.6"/>
        <n v="42.9"/>
        <n v="21.4"/>
        <n v="17.600000000000001"/>
        <n v="28.8"/>
        <n v="29.7"/>
        <n v="34.700000000000003"/>
        <n v="32.5"/>
        <n v="14.3"/>
        <n v="24.1"/>
        <n v="8.8000000000000007"/>
        <n v="21.6"/>
        <n v="17.399999999999999"/>
        <n v="25"/>
        <n v="20.9"/>
        <n v="23.1"/>
        <n v="23.3"/>
        <n v="27.1"/>
        <n v="20"/>
        <n v="10.8"/>
        <n v="15.6"/>
        <n v="27.9"/>
        <n v="14.8"/>
        <n v="24.4"/>
        <n v="22.2"/>
        <n v="18.399999999999999"/>
        <n v="18.5"/>
        <n v="21.3"/>
        <n v="14.9"/>
        <n v="21.7"/>
        <n v="22.9"/>
        <n v="26.1"/>
        <n v="36.1"/>
        <n v="11.8"/>
        <n v="17.100000000000001"/>
        <n v="20.399999999999999"/>
        <n v="16.3"/>
        <n v="30.9"/>
        <n v="19.2"/>
      </sharedItems>
    </cacheField>
    <cacheField name="pop%" numFmtId="0">
      <sharedItems containsSemiMixedTypes="0" containsString="0" containsNumber="1" minValue="0" maxValue="23.8" count="39">
        <n v="3.6"/>
        <n v="11.3"/>
        <n v="20.5"/>
        <n v="11.4"/>
        <n v="0"/>
        <n v="3.8"/>
        <n v="2.1"/>
        <n v="11.9"/>
        <n v="2.2000000000000002"/>
        <n v="9.5"/>
        <n v="3.5"/>
        <n v="9.3000000000000007"/>
        <n v="1.8"/>
        <n v="7.1"/>
        <n v="5.9"/>
        <n v="7.7"/>
        <n v="13.5"/>
        <n v="8.1999999999999993"/>
        <n v="5"/>
        <n v="23.8"/>
        <n v="7.8"/>
        <n v="7"/>
        <n v="2.6"/>
        <n v="10.8"/>
        <n v="6.7"/>
        <n v="8.9"/>
        <n v="4.7"/>
        <n v="11.1"/>
        <n v="4.4000000000000004"/>
        <n v="8.3000000000000007"/>
        <n v="2"/>
        <n v="7.4"/>
        <n v="14.9"/>
        <n v="17"/>
        <n v="4.3"/>
        <n v="13"/>
        <n v="11.8"/>
        <n v="6.5"/>
        <n v="5.6"/>
      </sharedItems>
    </cacheField>
  </cacheFields>
  <extLst>
    <ext xmlns:x14="http://schemas.microsoft.com/office/spreadsheetml/2009/9/main" uri="{725AE2AE-9491-48be-B2B4-4EB974FC3084}">
      <x14:pivotCacheDefinition pivotCacheId="126911513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7">
  <r>
    <x v="0"/>
    <n v="0.29899999999999999"/>
    <n v="0.311"/>
    <n v="0.44800000000000001"/>
    <n v="0.48499999999999999"/>
    <n v="0.33800000000000002"/>
    <n v="0.35599999999999998"/>
    <n v="-1.2E-2"/>
    <n v="-3.6999999999999998E-2"/>
    <x v="0"/>
    <x v="0"/>
    <n v="4.3"/>
    <n v="15.7"/>
    <n v="67.2"/>
    <n v="9.3000000000000007"/>
    <n v="30.5"/>
    <n v="44.4"/>
    <n v="46.3"/>
    <n v="19.7"/>
    <x v="0"/>
    <x v="0"/>
    <x v="0"/>
    <x v="0"/>
  </r>
  <r>
    <x v="1"/>
    <n v="0.26200000000000001"/>
    <n v="0.308"/>
    <n v="0.63900000000000001"/>
    <n v="0.68200000000000005"/>
    <n v="0.39500000000000002"/>
    <n v="0.433"/>
    <n v="-4.5999999999999999E-2"/>
    <n v="-4.2999999999999997E-2"/>
    <x v="1"/>
    <x v="1"/>
    <n v="6.2"/>
    <n v="12.3"/>
    <n v="66.099999999999994"/>
    <n v="9.5"/>
    <n v="24.8"/>
    <n v="24.1"/>
    <n v="42.2"/>
    <n v="13.3"/>
    <x v="1"/>
    <x v="1"/>
    <x v="1"/>
    <x v="1"/>
  </r>
  <r>
    <x v="2"/>
    <n v="0.224"/>
    <n v="0.20899999999999999"/>
    <n v="0.48299999999999998"/>
    <n v="0.46700000000000003"/>
    <n v="0.34100000000000003"/>
    <n v="0.32800000000000001"/>
    <n v="1.4999999999999999E-2"/>
    <n v="1.6E-2"/>
    <x v="2"/>
    <x v="2"/>
    <n v="10.8"/>
    <n v="21.5"/>
    <n v="73.599999999999994"/>
    <n v="20.8"/>
    <n v="28.8"/>
    <n v="42.5"/>
    <n v="41.7"/>
    <n v="26.7"/>
    <x v="2"/>
    <x v="2"/>
    <x v="2"/>
    <x v="2"/>
  </r>
  <r>
    <x v="3"/>
    <n v="0.29199999999999998"/>
    <n v="0.27600000000000002"/>
    <n v="0.61499999999999999"/>
    <n v="0.55700000000000005"/>
    <n v="0.41799999999999998"/>
    <n v="0.39200000000000002"/>
    <n v="1.6E-2"/>
    <n v="5.8000000000000003E-2"/>
    <x v="3"/>
    <x v="3"/>
    <n v="9.6"/>
    <n v="28.8"/>
    <n v="67.8"/>
    <n v="22.7"/>
    <n v="27.3"/>
    <n v="51.2"/>
    <n v="42.7"/>
    <n v="31.2"/>
    <x v="3"/>
    <x v="2"/>
    <x v="3"/>
    <x v="3"/>
  </r>
  <r>
    <x v="4"/>
    <n v="0.23899999999999999"/>
    <n v="0.25"/>
    <n v="0.41799999999999998"/>
    <n v="0.45300000000000001"/>
    <n v="0.30599999999999999"/>
    <n v="0.32300000000000001"/>
    <n v="-1.0999999999999999E-2"/>
    <n v="-3.5000000000000003E-2"/>
    <x v="4"/>
    <x v="4"/>
    <n v="5.5"/>
    <n v="23.3"/>
    <n v="63.1"/>
    <n v="14.6"/>
    <n v="31"/>
    <n v="56.4"/>
    <n v="41.9"/>
    <n v="27.3"/>
    <x v="4"/>
    <x v="3"/>
    <x v="4"/>
    <x v="4"/>
  </r>
  <r>
    <x v="5"/>
    <n v="0.26200000000000001"/>
    <n v="0.26900000000000002"/>
    <n v="0.46200000000000002"/>
    <n v="0.50600000000000001"/>
    <n v="0.33500000000000002"/>
    <n v="0.35499999999999998"/>
    <n v="-7.0000000000000001E-3"/>
    <n v="-4.3999999999999997E-2"/>
    <x v="5"/>
    <x v="5"/>
    <n v="5.7"/>
    <n v="17.100000000000001"/>
    <n v="62"/>
    <n v="11.3"/>
    <n v="28.5"/>
    <n v="40.5"/>
    <n v="41.3"/>
    <n v="20.5"/>
    <x v="5"/>
    <x v="4"/>
    <x v="5"/>
    <x v="5"/>
  </r>
  <r>
    <x v="6"/>
    <n v="0.311"/>
    <n v="0.29099999999999998"/>
    <n v="0.45900000000000002"/>
    <n v="0.50800000000000001"/>
    <n v="0.34399999999999997"/>
    <n v="0.35299999999999998"/>
    <n v="0.02"/>
    <n v="-4.9000000000000002E-2"/>
    <x v="6"/>
    <x v="6"/>
    <n v="3.2"/>
    <n v="22.2"/>
    <n v="55.9"/>
    <n v="19.7"/>
    <n v="33.299999999999997"/>
    <n v="27.3"/>
    <n v="46"/>
    <n v="22.7"/>
    <x v="6"/>
    <x v="5"/>
    <x v="6"/>
    <x v="6"/>
  </r>
  <r>
    <x v="7"/>
    <n v="0.19600000000000001"/>
    <n v="0.27300000000000002"/>
    <n v="0.33300000000000002"/>
    <n v="0.46700000000000003"/>
    <n v="0.32400000000000001"/>
    <n v="0.39500000000000002"/>
    <n v="-7.6999999999999999E-2"/>
    <n v="-0.13400000000000001"/>
    <x v="7"/>
    <x v="7"/>
    <n v="18.8"/>
    <n v="23.4"/>
    <n v="71.2"/>
    <n v="20.3"/>
    <n v="25"/>
    <n v="47.5"/>
    <n v="42.8"/>
    <n v="29.4"/>
    <x v="7"/>
    <x v="6"/>
    <x v="7"/>
    <x v="4"/>
  </r>
  <r>
    <x v="8"/>
    <n v="0.17499999999999999"/>
    <n v="0.217"/>
    <n v="0.222"/>
    <n v="0.29899999999999999"/>
    <n v="0.223"/>
    <n v="0.26700000000000002"/>
    <n v="-4.2000000000000003E-2"/>
    <n v="-7.6999999999999999E-2"/>
    <x v="8"/>
    <x v="8"/>
    <n v="9.9"/>
    <n v="31"/>
    <n v="66.400000000000006"/>
    <n v="20.399999999999999"/>
    <n v="32.299999999999997"/>
    <n v="40"/>
    <n v="42"/>
    <n v="27.3"/>
    <x v="8"/>
    <x v="7"/>
    <x v="8"/>
    <x v="7"/>
  </r>
  <r>
    <x v="9"/>
    <n v="0.32300000000000001"/>
    <n v="0.27100000000000002"/>
    <n v="0.52300000000000002"/>
    <n v="0.36599999999999999"/>
    <n v="0.376"/>
    <n v="0.29499999999999998"/>
    <n v="5.1999999999999998E-2"/>
    <n v="0.157"/>
    <x v="9"/>
    <x v="9"/>
    <n v="4.4000000000000004"/>
    <n v="27.9"/>
    <n v="64.900000000000006"/>
    <n v="24.7"/>
    <n v="31.3"/>
    <n v="39"/>
    <n v="46.2"/>
    <n v="29.4"/>
    <x v="9"/>
    <x v="8"/>
    <x v="9"/>
    <x v="8"/>
  </r>
  <r>
    <x v="10"/>
    <n v="0.16700000000000001"/>
    <n v="0.20300000000000001"/>
    <n v="0.23300000000000001"/>
    <n v="0.33700000000000002"/>
    <n v="0.22900000000000001"/>
    <n v="0.28000000000000003"/>
    <n v="-3.5999999999999997E-2"/>
    <n v="-0.104"/>
    <x v="10"/>
    <x v="10"/>
    <n v="10.3"/>
    <n v="27.9"/>
    <n v="62.7"/>
    <n v="14.5"/>
    <n v="26.8"/>
    <n v="55"/>
    <n v="40.5"/>
    <n v="29.4"/>
    <x v="10"/>
    <x v="9"/>
    <x v="10"/>
    <x v="9"/>
  </r>
  <r>
    <x v="11"/>
    <n v="0.29599999999999999"/>
    <n v="0.313"/>
    <n v="0.49299999999999999"/>
    <n v="0.51500000000000001"/>
    <n v="0.35199999999999998"/>
    <n v="0.36699999999999999"/>
    <n v="-1.7000000000000001E-2"/>
    <n v="-2.1999999999999999E-2"/>
    <x v="11"/>
    <x v="11"/>
    <n v="5.3"/>
    <n v="19.7"/>
    <n v="65.099999999999994"/>
    <n v="11.9"/>
    <n v="31"/>
    <n v="25"/>
    <n v="47.5"/>
    <n v="16.7"/>
    <x v="11"/>
    <x v="10"/>
    <x v="8"/>
    <x v="10"/>
  </r>
  <r>
    <x v="12"/>
    <n v="0.25"/>
    <n v="0.216"/>
    <n v="0.4"/>
    <n v="0.28000000000000003"/>
    <n v="0.318"/>
    <n v="0.26900000000000002"/>
    <n v="3.4000000000000002E-2"/>
    <n v="0.12"/>
    <x v="12"/>
    <x v="12"/>
    <n v="10.3"/>
    <n v="26.5"/>
    <n v="64.099999999999994"/>
    <n v="26.4"/>
    <n v="21.6"/>
    <n v="56.7"/>
    <n v="44.1"/>
    <n v="33.9"/>
    <x v="12"/>
    <x v="11"/>
    <x v="11"/>
    <x v="11"/>
  </r>
  <r>
    <x v="13"/>
    <n v="0.375"/>
    <n v="0.36799999999999999"/>
    <n v="0.56299999999999994"/>
    <n v="0.60599999999999998"/>
    <n v="0.42499999999999999"/>
    <n v="0.434"/>
    <n v="7.0000000000000001E-3"/>
    <n v="-4.2999999999999997E-2"/>
    <x v="6"/>
    <x v="13"/>
    <n v="8.5"/>
    <n v="12.7"/>
    <n v="65.099999999999994"/>
    <n v="13.1"/>
    <n v="29.1"/>
    <n v="43.6"/>
    <n v="40.299999999999997"/>
    <n v="22.8"/>
    <x v="9"/>
    <x v="12"/>
    <x v="0"/>
    <x v="4"/>
  </r>
  <r>
    <x v="14"/>
    <n v="0.42"/>
    <n v="0.36399999999999999"/>
    <n v="0.66700000000000004"/>
    <n v="0.64400000000000002"/>
    <n v="0.46800000000000003"/>
    <n v="0.434"/>
    <n v="5.6000000000000001E-2"/>
    <n v="2.3E-2"/>
    <x v="13"/>
    <x v="14"/>
    <n v="3.9"/>
    <n v="19.7"/>
    <n v="74.3"/>
    <n v="18.600000000000001"/>
    <n v="28.8"/>
    <n v="27.8"/>
    <n v="46.9"/>
    <n v="20.8"/>
    <x v="13"/>
    <x v="0"/>
    <x v="12"/>
    <x v="12"/>
  </r>
  <r>
    <x v="15"/>
    <n v="0.161"/>
    <n v="0.21299999999999999"/>
    <n v="0.17699999999999999"/>
    <n v="0.252"/>
    <n v="0.221"/>
    <n v="0.26800000000000002"/>
    <n v="-5.1999999999999998E-2"/>
    <n v="-7.4999999999999997E-2"/>
    <x v="14"/>
    <x v="15"/>
    <n v="11.3"/>
    <n v="28.2"/>
    <n v="62.8"/>
    <n v="16.899999999999999"/>
    <n v="29.3"/>
    <n v="47.9"/>
    <n v="47.3"/>
    <n v="29.4"/>
    <x v="14"/>
    <x v="13"/>
    <x v="13"/>
    <x v="13"/>
  </r>
  <r>
    <x v="16"/>
    <n v="0.224"/>
    <n v="0.23200000000000001"/>
    <n v="0.32900000000000001"/>
    <n v="0.373"/>
    <n v="0.25700000000000001"/>
    <n v="0.27600000000000002"/>
    <n v="-8.0000000000000002E-3"/>
    <n v="-4.3999999999999997E-2"/>
    <x v="15"/>
    <x v="16"/>
    <n v="3.8"/>
    <n v="31.6"/>
    <n v="64.900000000000006"/>
    <n v="15.3"/>
    <n v="43.2"/>
    <n v="42.2"/>
    <n v="44.8"/>
    <n v="26.8"/>
    <x v="15"/>
    <x v="14"/>
    <x v="14"/>
    <x v="14"/>
  </r>
  <r>
    <x v="17"/>
    <n v="0.26700000000000002"/>
    <n v="0.26400000000000001"/>
    <n v="0.45"/>
    <n v="0.42699999999999999"/>
    <n v="0.33200000000000002"/>
    <n v="0.32200000000000001"/>
    <n v="3.0000000000000001E-3"/>
    <n v="2.3E-2"/>
    <x v="16"/>
    <x v="17"/>
    <n v="7.6"/>
    <n v="13.6"/>
    <n v="69.2"/>
    <n v="12"/>
    <n v="24.7"/>
    <n v="30.6"/>
    <n v="43.4"/>
    <n v="17.2"/>
    <x v="16"/>
    <x v="15"/>
    <x v="15"/>
    <x v="15"/>
  </r>
  <r>
    <x v="18"/>
    <n v="0.23400000000000001"/>
    <n v="0.19"/>
    <n v="0.45300000000000001"/>
    <n v="0.32"/>
    <n v="0.30099999999999999"/>
    <n v="0.23400000000000001"/>
    <n v="4.3999999999999997E-2"/>
    <n v="0.13300000000000001"/>
    <x v="17"/>
    <x v="18"/>
    <n v="3"/>
    <n v="40.9"/>
    <n v="73.099999999999994"/>
    <n v="25.3"/>
    <n v="38.1"/>
    <n v="59.3"/>
    <n v="43.7"/>
    <n v="39.9"/>
    <x v="17"/>
    <x v="16"/>
    <x v="16"/>
    <x v="16"/>
  </r>
  <r>
    <x v="19"/>
    <n v="0.313"/>
    <n v="0.254"/>
    <n v="0.51600000000000001"/>
    <n v="0.40500000000000003"/>
    <n v="0.36899999999999999"/>
    <n v="0.30099999999999999"/>
    <n v="5.8999999999999997E-2"/>
    <n v="0.111"/>
    <x v="18"/>
    <x v="19"/>
    <n v="4.5"/>
    <n v="22.4"/>
    <n v="61.5"/>
    <n v="8.8000000000000007"/>
    <n v="35.700000000000003"/>
    <n v="37"/>
    <n v="51.7"/>
    <n v="19"/>
    <x v="18"/>
    <x v="17"/>
    <x v="17"/>
    <x v="17"/>
  </r>
  <r>
    <x v="20"/>
    <n v="0.32700000000000001"/>
    <n v="0.29899999999999999"/>
    <n v="0.6"/>
    <n v="0.52700000000000002"/>
    <n v="0.435"/>
    <n v="0.4"/>
    <n v="2.8000000000000001E-2"/>
    <n v="7.2999999999999995E-2"/>
    <x v="19"/>
    <x v="20"/>
    <n v="15.2"/>
    <n v="24.2"/>
    <n v="70.2"/>
    <n v="19.2"/>
    <n v="25.4"/>
    <n v="57.8"/>
    <n v="41.3"/>
    <n v="33.9"/>
    <x v="19"/>
    <x v="18"/>
    <x v="18"/>
    <x v="18"/>
  </r>
  <r>
    <x v="21"/>
    <n v="7.4999999999999997E-2"/>
    <n v="0.153"/>
    <n v="7.4999999999999997E-2"/>
    <n v="0.17499999999999999"/>
    <n v="0.125"/>
    <n v="0.19500000000000001"/>
    <n v="-7.8E-2"/>
    <n v="-0.1"/>
    <x v="20"/>
    <x v="21"/>
    <n v="8.9"/>
    <n v="42.2"/>
    <n v="56.3"/>
    <n v="25.9"/>
    <n v="29.7"/>
    <n v="63.6"/>
    <n v="45.9"/>
    <n v="36.799999999999997"/>
    <x v="20"/>
    <x v="19"/>
    <x v="19"/>
    <x v="19"/>
  </r>
  <r>
    <x v="22"/>
    <n v="0.2"/>
    <n v="0.23200000000000001"/>
    <n v="0.33800000000000002"/>
    <n v="0.39200000000000002"/>
    <n v="0.26400000000000001"/>
    <n v="0.29899999999999999"/>
    <n v="-3.2000000000000001E-2"/>
    <n v="-5.3999999999999999E-2"/>
    <x v="21"/>
    <x v="22"/>
    <n v="7.1"/>
    <n v="15.7"/>
    <n v="70.5"/>
    <n v="6.5"/>
    <n v="23.4"/>
    <n v="42.3"/>
    <n v="44.9"/>
    <n v="14.3"/>
    <x v="21"/>
    <x v="20"/>
    <x v="20"/>
    <x v="11"/>
  </r>
  <r>
    <x v="23"/>
    <n v="0.19600000000000001"/>
    <n v="0.214"/>
    <n v="0.26100000000000001"/>
    <n v="0.39600000000000002"/>
    <n v="0.24"/>
    <n v="0.29599999999999999"/>
    <n v="-1.7999999999999999E-2"/>
    <n v="-0.13500000000000001"/>
    <x v="22"/>
    <x v="23"/>
    <n v="8"/>
    <n v="24"/>
    <n v="63.6"/>
    <n v="14.7"/>
    <n v="28.4"/>
    <n v="37"/>
    <n v="41.6"/>
    <n v="21.1"/>
    <x v="22"/>
    <x v="21"/>
    <x v="21"/>
    <x v="4"/>
  </r>
  <r>
    <x v="24"/>
    <n v="0.32800000000000001"/>
    <n v="0.23499999999999999"/>
    <n v="0.50700000000000001"/>
    <n v="0.40500000000000003"/>
    <n v="0.38400000000000001"/>
    <n v="0.30299999999999999"/>
    <n v="9.2999999999999999E-2"/>
    <n v="0.10199999999999999"/>
    <x v="9"/>
    <x v="24"/>
    <n v="4.2"/>
    <n v="22.2"/>
    <n v="69.2"/>
    <n v="17.2"/>
    <n v="23"/>
    <n v="46.9"/>
    <n v="37.9"/>
    <n v="24.4"/>
    <x v="21"/>
    <x v="22"/>
    <x v="22"/>
    <x v="20"/>
  </r>
  <r>
    <x v="25"/>
    <n v="0.224"/>
    <n v="0.26"/>
    <n v="0.46600000000000003"/>
    <n v="0.45400000000000001"/>
    <n v="0.29799999999999999"/>
    <n v="0.313"/>
    <n v="-3.5999999999999997E-2"/>
    <n v="1.2E-2"/>
    <x v="11"/>
    <x v="2"/>
    <n v="3.2"/>
    <n v="20.6"/>
    <n v="66.900000000000006"/>
    <n v="10.1"/>
    <n v="30.2"/>
    <n v="50"/>
    <n v="40.200000000000003"/>
    <n v="23.1"/>
    <x v="23"/>
    <x v="23"/>
    <x v="23"/>
    <x v="8"/>
  </r>
  <r>
    <x v="26"/>
    <n v="0.14799999999999999"/>
    <n v="0.219"/>
    <n v="0.19700000000000001"/>
    <n v="0.32300000000000001"/>
    <n v="0.184"/>
    <n v="0.26100000000000001"/>
    <n v="-7.0999999999999994E-2"/>
    <n v="-0.126"/>
    <x v="23"/>
    <x v="25"/>
    <n v="6.2"/>
    <n v="26.2"/>
    <n v="70.8"/>
    <n v="22.7"/>
    <n v="29"/>
    <n v="50"/>
    <n v="43.7"/>
    <n v="30.4"/>
    <x v="24"/>
    <x v="24"/>
    <x v="24"/>
    <x v="3"/>
  </r>
  <r>
    <x v="27"/>
    <n v="0.21"/>
    <n v="0.17899999999999999"/>
    <n v="0.30599999999999999"/>
    <n v="0.26400000000000001"/>
    <n v="0.24199999999999999"/>
    <n v="0.22"/>
    <n v="3.1E-2"/>
    <n v="4.2000000000000003E-2"/>
    <x v="24"/>
    <x v="26"/>
    <n v="3"/>
    <n v="30.3"/>
    <n v="68.5"/>
    <n v="16.899999999999999"/>
    <n v="36.4"/>
    <n v="37.5"/>
    <n v="51.1"/>
    <n v="24.1"/>
    <x v="25"/>
    <x v="25"/>
    <x v="25"/>
    <x v="21"/>
  </r>
  <r>
    <x v="28"/>
    <n v="0.123"/>
    <n v="0.155"/>
    <n v="0.2"/>
    <n v="0.247"/>
    <n v="0.187"/>
    <n v="0.217"/>
    <n v="-3.2000000000000001E-2"/>
    <n v="-4.7E-2"/>
    <x v="25"/>
    <x v="16"/>
    <n v="7"/>
    <n v="36.6"/>
    <n v="66.099999999999994"/>
    <n v="23.6"/>
    <n v="42"/>
    <n v="51.5"/>
    <n v="46.1"/>
    <n v="37.1"/>
    <x v="26"/>
    <x v="26"/>
    <x v="26"/>
    <x v="22"/>
  </r>
  <r>
    <x v="29"/>
    <n v="0.186"/>
    <n v="0.20399999999999999"/>
    <n v="0.27100000000000002"/>
    <n v="0.35499999999999998"/>
    <n v="0.27300000000000002"/>
    <n v="0.30499999999999999"/>
    <n v="-1.7999999999999999E-2"/>
    <n v="-8.4000000000000005E-2"/>
    <x v="26"/>
    <x v="27"/>
    <n v="11.6"/>
    <n v="23.2"/>
    <n v="60.6"/>
    <n v="15.7"/>
    <n v="23.3"/>
    <n v="48.6"/>
    <n v="40.1"/>
    <n v="25.4"/>
    <x v="27"/>
    <x v="27"/>
    <x v="27"/>
    <x v="21"/>
  </r>
  <r>
    <x v="30"/>
    <n v="0.23499999999999999"/>
    <n v="0.27300000000000002"/>
    <n v="0.309"/>
    <n v="0.39500000000000002"/>
    <n v="0.26800000000000002"/>
    <n v="0.32900000000000001"/>
    <n v="-3.7999999999999999E-2"/>
    <n v="-8.5999999999999993E-2"/>
    <x v="27"/>
    <x v="28"/>
    <n v="7.9"/>
    <n v="14.5"/>
    <n v="76.3"/>
    <n v="16"/>
    <n v="27.5"/>
    <n v="46.2"/>
    <n v="41.8"/>
    <n v="24.5"/>
    <x v="28"/>
    <x v="28"/>
    <x v="28"/>
    <x v="4"/>
  </r>
  <r>
    <x v="31"/>
    <n v="0.10199999999999999"/>
    <n v="0.187"/>
    <n v="0.153"/>
    <n v="0.28599999999999998"/>
    <n v="0.19800000000000001"/>
    <n v="0.27700000000000002"/>
    <n v="-8.5000000000000006E-2"/>
    <n v="-0.13300000000000001"/>
    <x v="28"/>
    <x v="29"/>
    <n v="10.1"/>
    <n v="34.799999999999997"/>
    <n v="65.599999999999994"/>
    <n v="22.6"/>
    <n v="29"/>
    <n v="53.3"/>
    <n v="35.700000000000003"/>
    <n v="33.299999999999997"/>
    <x v="29"/>
    <x v="29"/>
    <x v="29"/>
    <x v="4"/>
  </r>
  <r>
    <x v="32"/>
    <n v="0.184"/>
    <n v="0.16900000000000001"/>
    <n v="0.26500000000000001"/>
    <n v="0.20799999999999999"/>
    <n v="0.31"/>
    <n v="0.30299999999999999"/>
    <n v="1.4999999999999999E-2"/>
    <n v="5.7000000000000002E-2"/>
    <x v="29"/>
    <x v="30"/>
    <n v="21.5"/>
    <n v="20"/>
    <n v="69.7"/>
    <n v="20"/>
    <n v="19.100000000000001"/>
    <n v="41.4"/>
    <n v="43.1"/>
    <n v="25.4"/>
    <x v="30"/>
    <x v="30"/>
    <x v="30"/>
    <x v="23"/>
  </r>
  <r>
    <x v="33"/>
    <n v="0.23899999999999999"/>
    <n v="0.22"/>
    <n v="0.433"/>
    <n v="0.40699999999999997"/>
    <n v="0.33"/>
    <n v="0.314"/>
    <n v="1.9E-2"/>
    <n v="2.5999999999999999E-2"/>
    <x v="30"/>
    <x v="31"/>
    <n v="10.7"/>
    <n v="29.3"/>
    <n v="65.599999999999994"/>
    <n v="16.2"/>
    <n v="33.299999999999997"/>
    <n v="40.4"/>
    <n v="42.9"/>
    <n v="23.7"/>
    <x v="31"/>
    <x v="31"/>
    <x v="31"/>
    <x v="24"/>
  </r>
  <r>
    <x v="34"/>
    <n v="0.20699999999999999"/>
    <n v="0.24199999999999999"/>
    <n v="0.36199999999999999"/>
    <n v="0.438"/>
    <n v="0.29199999999999998"/>
    <n v="0.33300000000000002"/>
    <n v="-3.5000000000000003E-2"/>
    <n v="-7.5999999999999998E-2"/>
    <x v="31"/>
    <x v="32"/>
    <n v="10.8"/>
    <n v="20"/>
    <n v="62.6"/>
    <n v="18.2"/>
    <n v="20.100000000000001"/>
    <n v="42.9"/>
    <n v="41.6"/>
    <n v="24.8"/>
    <x v="32"/>
    <x v="32"/>
    <x v="31"/>
    <x v="25"/>
  </r>
  <r>
    <x v="35"/>
    <n v="0.32800000000000001"/>
    <n v="0.26400000000000001"/>
    <n v="0.5"/>
    <n v="0.39300000000000002"/>
    <n v="0.39800000000000002"/>
    <n v="0.33400000000000002"/>
    <n v="6.4000000000000001E-2"/>
    <n v="0.107"/>
    <x v="32"/>
    <x v="33"/>
    <n v="11.9"/>
    <n v="23.9"/>
    <n v="68.099999999999994"/>
    <n v="17.3"/>
    <n v="29.5"/>
    <n v="51.2"/>
    <n v="45.3"/>
    <n v="29"/>
    <x v="27"/>
    <x v="33"/>
    <x v="32"/>
    <x v="26"/>
  </r>
  <r>
    <x v="36"/>
    <n v="7.0999999999999994E-2"/>
    <n v="0.16200000000000001"/>
    <n v="9.5000000000000001E-2"/>
    <n v="0.22500000000000001"/>
    <n v="7.1999999999999995E-2"/>
    <n v="0.16700000000000001"/>
    <n v="-9.0999999999999998E-2"/>
    <n v="-0.13"/>
    <x v="33"/>
    <x v="21"/>
    <n v="0"/>
    <n v="35.700000000000003"/>
    <n v="59.2"/>
    <n v="6.7"/>
    <n v="47.9"/>
    <n v="57.1"/>
    <n v="50.3"/>
    <n v="28.7"/>
    <x v="33"/>
    <x v="34"/>
    <x v="33"/>
    <x v="27"/>
  </r>
  <r>
    <x v="37"/>
    <n v="0.28399999999999997"/>
    <n v="0.245"/>
    <n v="0.52200000000000002"/>
    <n v="0.44400000000000001"/>
    <n v="0.35699999999999998"/>
    <n v="0.311"/>
    <n v="3.9E-2"/>
    <n v="7.8E-2"/>
    <x v="34"/>
    <x v="34"/>
    <n v="4.3"/>
    <n v="31.4"/>
    <n v="58.4"/>
    <n v="15"/>
    <n v="30.8"/>
    <n v="55"/>
    <n v="48.3"/>
    <n v="28.3"/>
    <x v="31"/>
    <x v="35"/>
    <x v="34"/>
    <x v="28"/>
  </r>
  <r>
    <x v="38"/>
    <n v="0.1"/>
    <n v="0.15"/>
    <n v="0.13300000000000001"/>
    <n v="0.19600000000000001"/>
    <n v="0.224"/>
    <n v="0.26300000000000001"/>
    <n v="-0.05"/>
    <n v="-6.3E-2"/>
    <x v="35"/>
    <x v="35"/>
    <n v="16"/>
    <n v="32"/>
    <n v="58.3"/>
    <n v="26.1"/>
    <n v="18.600000000000001"/>
    <n v="51.9"/>
    <n v="38.5"/>
    <n v="32.200000000000003"/>
    <x v="34"/>
    <x v="6"/>
    <x v="35"/>
    <x v="29"/>
  </r>
  <r>
    <x v="39"/>
    <n v="0.186"/>
    <n v="0.186"/>
    <n v="0.23699999999999999"/>
    <n v="0.27700000000000002"/>
    <n v="0.254"/>
    <n v="0.26600000000000001"/>
    <n v="0"/>
    <n v="-0.04"/>
    <x v="36"/>
    <x v="36"/>
    <n v="13.2"/>
    <n v="30.9"/>
    <n v="68.099999999999994"/>
    <n v="27.1"/>
    <n v="35.6"/>
    <n v="54.2"/>
    <n v="45.7"/>
    <n v="36.1"/>
    <x v="35"/>
    <x v="36"/>
    <x v="36"/>
    <x v="22"/>
  </r>
  <r>
    <x v="40"/>
    <n v="0.246"/>
    <n v="0.23599999999999999"/>
    <n v="0.33300000000000002"/>
    <n v="0.34799999999999998"/>
    <n v="0.3"/>
    <n v="0.3"/>
    <n v="0.01"/>
    <n v="-1.4999999999999999E-2"/>
    <x v="37"/>
    <x v="37"/>
    <n v="7.8"/>
    <n v="23.4"/>
    <n v="61.5"/>
    <n v="15.9"/>
    <n v="27.6"/>
    <n v="52.4"/>
    <n v="43.1"/>
    <n v="27.7"/>
    <x v="14"/>
    <x v="37"/>
    <x v="6"/>
    <x v="30"/>
  </r>
  <r>
    <x v="41"/>
    <n v="0.26900000000000002"/>
    <n v="0.252"/>
    <n v="0.44800000000000001"/>
    <n v="0.45600000000000002"/>
    <n v="0.31900000000000001"/>
    <n v="0.318"/>
    <n v="1.7000000000000001E-2"/>
    <n v="-8.0000000000000002E-3"/>
    <x v="38"/>
    <x v="38"/>
    <n v="2.8"/>
    <n v="19.7"/>
    <n v="69.7"/>
    <n v="19.600000000000001"/>
    <n v="39.299999999999997"/>
    <n v="38.6"/>
    <n v="41.9"/>
    <n v="26.8"/>
    <x v="36"/>
    <x v="38"/>
    <x v="37"/>
    <x v="31"/>
  </r>
  <r>
    <x v="42"/>
    <n v="0.26700000000000002"/>
    <n v="0.23"/>
    <n v="0.4"/>
    <n v="0.36399999999999999"/>
    <n v="0.32"/>
    <n v="0.28999999999999998"/>
    <n v="3.6999999999999998E-2"/>
    <n v="3.5999999999999997E-2"/>
    <x v="39"/>
    <x v="39"/>
    <n v="7.7"/>
    <n v="20"/>
    <n v="73.2"/>
    <n v="24.7"/>
    <n v="35.700000000000003"/>
    <n v="37.299999999999997"/>
    <n v="46.7"/>
    <n v="29.2"/>
    <x v="37"/>
    <x v="39"/>
    <x v="38"/>
    <x v="32"/>
  </r>
  <r>
    <x v="43"/>
    <n v="0.224"/>
    <n v="0.193"/>
    <n v="0.29899999999999999"/>
    <n v="0.29499999999999998"/>
    <n v="0.27300000000000002"/>
    <n v="0.25700000000000001"/>
    <n v="3.1E-2"/>
    <n v="4.0000000000000001E-3"/>
    <x v="30"/>
    <x v="40"/>
    <n v="8.1"/>
    <n v="27"/>
    <n v="65.3"/>
    <n v="25.5"/>
    <n v="33.299999999999997"/>
    <n v="56.3"/>
    <n v="38.9"/>
    <n v="35.9"/>
    <x v="38"/>
    <x v="40"/>
    <x v="39"/>
    <x v="33"/>
  </r>
  <r>
    <x v="44"/>
    <n v="0.246"/>
    <n v="0.28399999999999997"/>
    <n v="0.40400000000000003"/>
    <n v="0.55500000000000005"/>
    <n v="0.35299999999999998"/>
    <n v="0.41599999999999998"/>
    <n v="-3.7999999999999999E-2"/>
    <n v="-0.151"/>
    <x v="40"/>
    <x v="33"/>
    <n v="15.9"/>
    <n v="15.9"/>
    <n v="70.5"/>
    <n v="18.600000000000001"/>
    <n v="26.6"/>
    <n v="36.6"/>
    <n v="36.6"/>
    <n v="24.2"/>
    <x v="39"/>
    <x v="41"/>
    <x v="40"/>
    <x v="34"/>
  </r>
  <r>
    <x v="45"/>
    <n v="0.26300000000000001"/>
    <n v="0.29099999999999998"/>
    <n v="0.35099999999999998"/>
    <n v="0.47099999999999997"/>
    <n v="0.311"/>
    <n v="0.36399999999999999"/>
    <n v="-2.8000000000000001E-2"/>
    <n v="-0.12"/>
    <x v="41"/>
    <x v="41"/>
    <n v="10.4"/>
    <n v="16.399999999999999"/>
    <n v="68.099999999999994"/>
    <n v="8.6"/>
    <n v="30.4"/>
    <n v="34.1"/>
    <n v="46.9"/>
    <n v="17.2"/>
    <x v="40"/>
    <x v="42"/>
    <x v="41"/>
    <x v="4"/>
  </r>
  <r>
    <x v="46"/>
    <n v="0.23899999999999999"/>
    <n v="0.20499999999999999"/>
    <n v="0.38800000000000001"/>
    <n v="0.3"/>
    <n v="0.29899999999999999"/>
    <n v="0.252"/>
    <n v="3.4000000000000002E-2"/>
    <n v="8.7999999999999995E-2"/>
    <x v="42"/>
    <x v="42"/>
    <n v="6.9"/>
    <n v="29.2"/>
    <n v="60"/>
    <n v="18.5"/>
    <n v="28.7"/>
    <n v="56.4"/>
    <n v="44.6"/>
    <n v="30.8"/>
    <x v="41"/>
    <x v="23"/>
    <x v="42"/>
    <x v="35"/>
  </r>
  <r>
    <x v="47"/>
    <n v="0.28799999999999998"/>
    <n v="0.20699999999999999"/>
    <n v="0.47499999999999998"/>
    <n v="0.34300000000000003"/>
    <n v="0.36699999999999999"/>
    <n v="0.28599999999999998"/>
    <n v="8.1000000000000003E-2"/>
    <n v="0.13200000000000001"/>
    <x v="9"/>
    <x v="43"/>
    <n v="9.1"/>
    <n v="34.799999999999997"/>
    <n v="69.599999999999994"/>
    <n v="24"/>
    <n v="27.3"/>
    <n v="48.5"/>
    <n v="43.2"/>
    <n v="30.7"/>
    <x v="42"/>
    <x v="18"/>
    <x v="43"/>
    <x v="27"/>
  </r>
  <r>
    <x v="48"/>
    <n v="0.21299999999999999"/>
    <n v="0.215"/>
    <n v="0.34"/>
    <n v="0.38900000000000001"/>
    <n v="0.27400000000000002"/>
    <n v="0.29599999999999999"/>
    <n v="-2E-3"/>
    <n v="-4.9000000000000002E-2"/>
    <x v="43"/>
    <x v="44"/>
    <n v="7.8"/>
    <n v="25.5"/>
    <n v="73.099999999999994"/>
    <n v="14.7"/>
    <n v="31"/>
    <n v="40.700000000000003"/>
    <n v="47.2"/>
    <n v="21"/>
    <x v="43"/>
    <x v="43"/>
    <x v="44"/>
    <x v="36"/>
  </r>
  <r>
    <x v="49"/>
    <n v="0.22600000000000001"/>
    <n v="0.221"/>
    <n v="0.28299999999999997"/>
    <n v="0.32500000000000001"/>
    <n v="0.3"/>
    <n v="0.312"/>
    <n v="5.0000000000000001E-3"/>
    <n v="-4.2000000000000003E-2"/>
    <x v="36"/>
    <x v="45"/>
    <n v="15.9"/>
    <n v="28.6"/>
    <n v="63.5"/>
    <n v="19.5"/>
    <n v="25.4"/>
    <n v="55.6"/>
    <n v="42.3"/>
    <n v="30.1"/>
    <x v="29"/>
    <x v="44"/>
    <x v="45"/>
    <x v="4"/>
  </r>
  <r>
    <x v="50"/>
    <n v="0.115"/>
    <n v="0.221"/>
    <n v="0.16400000000000001"/>
    <n v="0.33900000000000002"/>
    <n v="0.18099999999999999"/>
    <n v="0.28699999999999998"/>
    <n v="-0.106"/>
    <n v="-0.17499999999999999"/>
    <x v="44"/>
    <x v="46"/>
    <n v="10.3"/>
    <n v="17.600000000000001"/>
    <n v="72.099999999999994"/>
    <n v="18.2"/>
    <n v="27.3"/>
    <n v="18.2"/>
    <n v="48.6"/>
    <n v="18.2"/>
    <x v="44"/>
    <x v="44"/>
    <x v="46"/>
    <x v="17"/>
  </r>
  <r>
    <x v="51"/>
    <n v="0.215"/>
    <n v="0.20200000000000001"/>
    <n v="0.35399999999999998"/>
    <n v="0.33400000000000002"/>
    <n v="0.28999999999999998"/>
    <n v="0.27700000000000002"/>
    <n v="1.2999999999999999E-2"/>
    <n v="0.02"/>
    <x v="2"/>
    <x v="11"/>
    <n v="6.9"/>
    <n v="19.399999999999999"/>
    <n v="59"/>
    <n v="8.3000000000000007"/>
    <n v="34.700000000000003"/>
    <n v="47.1"/>
    <n v="43.5"/>
    <n v="24.4"/>
    <x v="45"/>
    <x v="45"/>
    <x v="4"/>
    <x v="4"/>
  </r>
  <r>
    <x v="52"/>
    <n v="0.22600000000000001"/>
    <n v="0.20499999999999999"/>
    <n v="0.27400000000000002"/>
    <n v="0.27900000000000003"/>
    <n v="0.246"/>
    <n v="0.23699999999999999"/>
    <n v="2.1000000000000001E-2"/>
    <n v="-5.0000000000000001E-3"/>
    <x v="45"/>
    <x v="47"/>
    <n v="6"/>
    <n v="29.9"/>
    <n v="64.2"/>
    <n v="17.7"/>
    <n v="35.799999999999997"/>
    <n v="40.799999999999997"/>
    <n v="46.2"/>
    <n v="26.6"/>
    <x v="27"/>
    <x v="46"/>
    <x v="47"/>
    <x v="11"/>
  </r>
  <r>
    <x v="53"/>
    <n v="0.20599999999999999"/>
    <n v="0.27100000000000002"/>
    <n v="0.29399999999999998"/>
    <n v="0.40600000000000003"/>
    <n v="0.24"/>
    <n v="0.311"/>
    <n v="-6.5000000000000002E-2"/>
    <n v="-0.112"/>
    <x v="7"/>
    <x v="48"/>
    <n v="5.5"/>
    <n v="19.2"/>
    <n v="67.900000000000006"/>
    <n v="15.4"/>
    <n v="28.4"/>
    <n v="50"/>
    <n v="45.1"/>
    <n v="26"/>
    <x v="46"/>
    <x v="35"/>
    <x v="48"/>
    <x v="0"/>
  </r>
  <r>
    <x v="54"/>
    <n v="0.19"/>
    <n v="0.19500000000000001"/>
    <n v="0.27600000000000002"/>
    <n v="0.30299999999999999"/>
    <n v="0.26300000000000001"/>
    <n v="0.27800000000000002"/>
    <n v="-5.0000000000000001E-3"/>
    <n v="-2.7E-2"/>
    <x v="11"/>
    <x v="49"/>
    <n v="12.1"/>
    <n v="40.9"/>
    <n v="68.8"/>
    <n v="28.2"/>
    <n v="30.3"/>
    <n v="64.900000000000006"/>
    <n v="45"/>
    <n v="37"/>
    <x v="47"/>
    <x v="47"/>
    <x v="1"/>
    <x v="37"/>
  </r>
  <r>
    <x v="55"/>
    <n v="0.29699999999999999"/>
    <n v="0.23799999999999999"/>
    <n v="0.51600000000000001"/>
    <n v="0.42599999999999999"/>
    <n v="0.378"/>
    <n v="0.32400000000000001"/>
    <n v="5.8999999999999997E-2"/>
    <n v="0.09"/>
    <x v="46"/>
    <x v="18"/>
    <n v="6.9"/>
    <n v="18.100000000000001"/>
    <n v="63.5"/>
    <n v="20.5"/>
    <n v="33.299999999999997"/>
    <n v="35.6"/>
    <n v="42.5"/>
    <n v="27.3"/>
    <x v="9"/>
    <x v="15"/>
    <x v="49"/>
    <x v="5"/>
  </r>
  <r>
    <x v="56"/>
    <n v="0.34399999999999997"/>
    <n v="0.27700000000000002"/>
    <n v="0.71899999999999997"/>
    <n v="0.55000000000000004"/>
    <n v="0.47"/>
    <n v="0.38300000000000001"/>
    <n v="6.7000000000000004E-2"/>
    <n v="0.16900000000000001"/>
    <x v="47"/>
    <x v="50"/>
    <n v="9.6"/>
    <n v="15.1"/>
    <n v="71.7"/>
    <n v="11"/>
    <n v="26.5"/>
    <n v="46.2"/>
    <n v="41.6"/>
    <n v="21.5"/>
    <x v="36"/>
    <x v="38"/>
    <x v="46"/>
    <x v="3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98B2816-FD4E-4AA1-B1BC-46855E775DF3}" name="PivotTable5" cacheId="4" dataOnRows="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20:B24" firstHeaderRow="1" firstDataRow="1" firstDataCol="1" rowPageCount="1" colPageCount="1"/>
  <pivotFields count="23">
    <pivotField axis="axisPage" multipleItemSelectionAllowed="1" showAll="0">
      <items count="58">
        <item x="19"/>
        <item x="44"/>
        <item x="6"/>
        <item x="20"/>
        <item x="29"/>
        <item x="4"/>
        <item x="51"/>
        <item x="41"/>
        <item x="35"/>
        <item x="36"/>
        <item x="50"/>
        <item x="31"/>
        <item x="17"/>
        <item x="40"/>
        <item x="25"/>
        <item x="8"/>
        <item x="48"/>
        <item x="47"/>
        <item x="32"/>
        <item x="18"/>
        <item x="21"/>
        <item x="43"/>
        <item x="11"/>
        <item x="42"/>
        <item x="55"/>
        <item x="27"/>
        <item x="56"/>
        <item x="16"/>
        <item x="22"/>
        <item x="5"/>
        <item x="45"/>
        <item x="3"/>
        <item x="52"/>
        <item x="37"/>
        <item x="24"/>
        <item x="26"/>
        <item x="49"/>
        <item x="15"/>
        <item x="2"/>
        <item x="7"/>
        <item x="14"/>
        <item x="33"/>
        <item x="9"/>
        <item x="28"/>
        <item x="13"/>
        <item x="1"/>
        <item x="30"/>
        <item x="23"/>
        <item x="53"/>
        <item x="39"/>
        <item x="38"/>
        <item x="10"/>
        <item x="54"/>
        <item x="34"/>
        <item x="46"/>
        <item x="0"/>
        <item x="12"/>
        <item t="default"/>
      </items>
    </pivotField>
    <pivotField numFmtId="16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49">
        <item x="2"/>
        <item x="11"/>
        <item x="42"/>
        <item x="3"/>
        <item x="47"/>
        <item x="39"/>
        <item x="21"/>
        <item x="13"/>
        <item x="1"/>
        <item x="18"/>
        <item x="10"/>
        <item x="37"/>
        <item x="16"/>
        <item x="19"/>
        <item x="17"/>
        <item x="36"/>
        <item x="41"/>
        <item x="0"/>
        <item x="5"/>
        <item x="34"/>
        <item x="12"/>
        <item x="44"/>
        <item x="24"/>
        <item x="8"/>
        <item x="46"/>
        <item x="28"/>
        <item x="26"/>
        <item x="25"/>
        <item x="32"/>
        <item x="38"/>
        <item x="20"/>
        <item x="15"/>
        <item x="9"/>
        <item x="31"/>
        <item x="33"/>
        <item x="7"/>
        <item x="27"/>
        <item x="30"/>
        <item x="29"/>
        <item x="4"/>
        <item x="35"/>
        <item x="40"/>
        <item x="45"/>
        <item x="23"/>
        <item x="43"/>
        <item x="6"/>
        <item x="14"/>
        <item x="22"/>
        <item t="default"/>
      </items>
    </pivotField>
    <pivotField dataField="1" showAll="0">
      <items count="49">
        <item x="13"/>
        <item x="37"/>
        <item x="7"/>
        <item x="8"/>
        <item x="5"/>
        <item x="33"/>
        <item x="19"/>
        <item x="12"/>
        <item x="27"/>
        <item x="43"/>
        <item x="16"/>
        <item x="45"/>
        <item x="35"/>
        <item x="24"/>
        <item x="42"/>
        <item x="46"/>
        <item x="40"/>
        <item x="0"/>
        <item x="3"/>
        <item x="23"/>
        <item x="34"/>
        <item x="17"/>
        <item x="11"/>
        <item x="21"/>
        <item x="36"/>
        <item x="9"/>
        <item x="30"/>
        <item x="18"/>
        <item x="25"/>
        <item x="29"/>
        <item x="4"/>
        <item x="31"/>
        <item x="15"/>
        <item x="28"/>
        <item x="2"/>
        <item x="14"/>
        <item x="39"/>
        <item x="6"/>
        <item x="26"/>
        <item x="44"/>
        <item x="32"/>
        <item x="1"/>
        <item x="20"/>
        <item x="38"/>
        <item x="10"/>
        <item x="22"/>
        <item x="47"/>
        <item x="41"/>
        <item t="default"/>
      </items>
    </pivotField>
    <pivotField dataField="1" showAll="0">
      <items count="51">
        <item x="21"/>
        <item x="30"/>
        <item x="44"/>
        <item x="19"/>
        <item x="33"/>
        <item x="39"/>
        <item x="31"/>
        <item x="47"/>
        <item x="45"/>
        <item x="23"/>
        <item x="14"/>
        <item x="36"/>
        <item x="37"/>
        <item x="49"/>
        <item x="7"/>
        <item x="29"/>
        <item x="46"/>
        <item x="25"/>
        <item x="38"/>
        <item x="13"/>
        <item x="22"/>
        <item x="40"/>
        <item x="35"/>
        <item x="1"/>
        <item x="41"/>
        <item x="26"/>
        <item x="27"/>
        <item x="4"/>
        <item x="20"/>
        <item x="34"/>
        <item x="24"/>
        <item x="6"/>
        <item x="11"/>
        <item x="42"/>
        <item x="28"/>
        <item x="2"/>
        <item x="32"/>
        <item x="5"/>
        <item x="15"/>
        <item x="16"/>
        <item x="48"/>
        <item x="10"/>
        <item x="3"/>
        <item x="18"/>
        <item x="8"/>
        <item x="0"/>
        <item x="17"/>
        <item x="43"/>
        <item x="9"/>
        <item x="12"/>
        <item t="default"/>
      </items>
    </pivotField>
    <pivotField dataField="1" showAll="0">
      <items count="40">
        <item x="4"/>
        <item x="12"/>
        <item x="30"/>
        <item x="6"/>
        <item x="8"/>
        <item x="22"/>
        <item x="10"/>
        <item x="0"/>
        <item x="5"/>
        <item x="34"/>
        <item x="28"/>
        <item x="26"/>
        <item x="18"/>
        <item x="38"/>
        <item x="14"/>
        <item x="37"/>
        <item x="24"/>
        <item x="21"/>
        <item x="13"/>
        <item x="31"/>
        <item x="15"/>
        <item x="20"/>
        <item x="17"/>
        <item x="29"/>
        <item x="25"/>
        <item x="11"/>
        <item x="9"/>
        <item x="23"/>
        <item x="27"/>
        <item x="1"/>
        <item x="3"/>
        <item x="36"/>
        <item x="7"/>
        <item x="35"/>
        <item x="16"/>
        <item x="32"/>
        <item x="33"/>
        <item x="2"/>
        <item x="19"/>
        <item t="default"/>
      </items>
    </pivotField>
  </pivotFields>
  <rowFields count="1">
    <field x="-2"/>
  </rowFields>
  <rowItems count="4">
    <i>
      <x/>
    </i>
    <i i="1">
      <x v="1"/>
    </i>
    <i i="2">
      <x v="2"/>
    </i>
    <i i="3">
      <x v="3"/>
    </i>
  </rowItems>
  <colItems count="1">
    <i/>
  </colItems>
  <pageFields count="1">
    <pageField fld="0" hier="-1"/>
  </pageFields>
  <dataFields count="4">
    <dataField name="Average of gb%" fld="19" subtotal="average" baseField="0" baseItem="772352307"/>
    <dataField name="Average of fb%" fld="20" subtotal="average" baseField="0" baseItem="772352307"/>
    <dataField name="Average of ld%" fld="21" subtotal="average" baseField="0" baseItem="772352307"/>
    <dataField name="Average of pop%" fld="22" subtotal="average" baseField="0" baseItem="772352307"/>
  </dataFields>
  <chartFormats count="10">
    <chartFormat chart="1" format="0" series="1">
      <pivotArea type="data" outline="0" fieldPosition="0">
        <references count="1">
          <reference field="4294967294" count="1" selected="0">
            <x v="0"/>
          </reference>
        </references>
      </pivotArea>
    </chartFormat>
    <chartFormat chart="1" format="1">
      <pivotArea type="data" outline="0" fieldPosition="0">
        <references count="1">
          <reference field="4294967294" count="1" selected="0">
            <x v="0"/>
          </reference>
        </references>
      </pivotArea>
    </chartFormat>
    <chartFormat chart="1" format="2">
      <pivotArea type="data" outline="0" fieldPosition="0">
        <references count="1">
          <reference field="4294967294" count="1" selected="0">
            <x v="1"/>
          </reference>
        </references>
      </pivotArea>
    </chartFormat>
    <chartFormat chart="1" format="3">
      <pivotArea type="data" outline="0" fieldPosition="0">
        <references count="1">
          <reference field="4294967294" count="1" selected="0">
            <x v="2"/>
          </reference>
        </references>
      </pivotArea>
    </chartFormat>
    <chartFormat chart="1" format="4">
      <pivotArea type="data" outline="0" fieldPosition="0">
        <references count="1">
          <reference field="4294967294" count="1" selected="0">
            <x v="3"/>
          </reference>
        </references>
      </pivotArea>
    </chartFormat>
    <chartFormat chart="3" format="10" series="1">
      <pivotArea type="data" outline="0" fieldPosition="0">
        <references count="1">
          <reference field="4294967294" count="1" selected="0">
            <x v="0"/>
          </reference>
        </references>
      </pivotArea>
    </chartFormat>
    <chartFormat chart="3" format="11">
      <pivotArea type="data" outline="0" fieldPosition="0">
        <references count="1">
          <reference field="4294967294" count="1" selected="0">
            <x v="0"/>
          </reference>
        </references>
      </pivotArea>
    </chartFormat>
    <chartFormat chart="3" format="12">
      <pivotArea type="data" outline="0" fieldPosition="0">
        <references count="1">
          <reference field="4294967294" count="1" selected="0">
            <x v="1"/>
          </reference>
        </references>
      </pivotArea>
    </chartFormat>
    <chartFormat chart="3" format="13">
      <pivotArea type="data" outline="0" fieldPosition="0">
        <references count="1">
          <reference field="4294967294" count="1" selected="0">
            <x v="2"/>
          </reference>
        </references>
      </pivotArea>
    </chartFormat>
    <chartFormat chart="3" format="14">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0733C31-4736-4074-B872-35974678F3EC}" name="PivotTable1" cacheId="4" dataOnRows="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7" firstHeaderRow="1" firstDataRow="1" firstDataCol="1" rowPageCount="1" colPageCount="1"/>
  <pivotFields count="23">
    <pivotField axis="axisPage" multipleItemSelectionAllowed="1" showAll="0">
      <items count="58">
        <item h="1" x="19"/>
        <item h="1" x="44"/>
        <item h="1" x="6"/>
        <item h="1" x="20"/>
        <item h="1" x="29"/>
        <item h="1" x="4"/>
        <item h="1" x="51"/>
        <item h="1" x="41"/>
        <item h="1" x="35"/>
        <item h="1" x="36"/>
        <item h="1" x="50"/>
        <item h="1" x="31"/>
        <item h="1" x="17"/>
        <item h="1" x="40"/>
        <item h="1" x="25"/>
        <item h="1" x="8"/>
        <item h="1" x="48"/>
        <item h="1" x="47"/>
        <item h="1" x="32"/>
        <item h="1" x="18"/>
        <item h="1" x="21"/>
        <item h="1" x="43"/>
        <item h="1" x="11"/>
        <item h="1" x="42"/>
        <item h="1" x="55"/>
        <item h="1" x="27"/>
        <item h="1" x="56"/>
        <item h="1" x="16"/>
        <item h="1" x="22"/>
        <item h="1" x="5"/>
        <item h="1" x="45"/>
        <item h="1" x="3"/>
        <item h="1" x="52"/>
        <item h="1" x="37"/>
        <item h="1" x="24"/>
        <item h="1" x="26"/>
        <item h="1" x="49"/>
        <item x="15"/>
        <item h="1" x="2"/>
        <item h="1" x="7"/>
        <item h="1" x="14"/>
        <item h="1" x="33"/>
        <item h="1" x="9"/>
        <item h="1" x="28"/>
        <item h="1" x="13"/>
        <item h="1" x="1"/>
        <item h="1" x="30"/>
        <item h="1" x="23"/>
        <item h="1" x="53"/>
        <item h="1" x="39"/>
        <item h="1" x="38"/>
        <item h="1" x="10"/>
        <item h="1" x="54"/>
        <item h="1" x="34"/>
        <item h="1" x="46"/>
        <item h="1" x="0"/>
        <item h="1" x="12"/>
        <item t="default"/>
      </items>
    </pivotField>
    <pivotField numFmtId="16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dataField="1" showAll="0"/>
    <pivotField dataField="1" showAll="0"/>
    <pivotField dataField="1" showAll="0"/>
  </pivotFields>
  <rowFields count="1">
    <field x="-2"/>
  </rowFields>
  <rowItems count="4">
    <i>
      <x/>
    </i>
    <i i="1">
      <x v="1"/>
    </i>
    <i i="2">
      <x v="2"/>
    </i>
    <i i="3">
      <x v="3"/>
    </i>
  </rowItems>
  <colItems count="1">
    <i/>
  </colItems>
  <pageFields count="1">
    <pageField fld="0" hier="-1"/>
  </pageFields>
  <dataFields count="4">
    <dataField name="Average of gb%" fld="19" subtotal="average" baseField="0" baseItem="1561405747"/>
    <dataField name="Average of fb%" fld="20" subtotal="average" baseField="0" baseItem="1561405747"/>
    <dataField name="Average of ld%" fld="21" subtotal="average" baseField="0" baseItem="1561405747"/>
    <dataField name="Average of pop%" fld="22" subtotal="average" baseField="0" baseItem="1561405747"/>
  </dataFields>
  <formats count="5">
    <format dxfId="4">
      <pivotArea collapsedLevelsAreSubtotals="1" fieldPosition="0">
        <references count="1">
          <reference field="4294967294" count="1">
            <x v="0"/>
          </reference>
        </references>
      </pivotArea>
    </format>
    <format dxfId="3">
      <pivotArea collapsedLevelsAreSubtotals="1" fieldPosition="0">
        <references count="1">
          <reference field="4294967294" count="1">
            <x v="1"/>
          </reference>
        </references>
      </pivotArea>
    </format>
    <format dxfId="2">
      <pivotArea collapsedLevelsAreSubtotals="1" fieldPosition="0">
        <references count="1">
          <reference field="4294967294" count="1">
            <x v="2"/>
          </reference>
        </references>
      </pivotArea>
    </format>
    <format dxfId="1">
      <pivotArea collapsedLevelsAreSubtotals="1" fieldPosition="0">
        <references count="1">
          <reference field="4294967294" count="1">
            <x v="3"/>
          </reference>
        </references>
      </pivotArea>
    </format>
    <format dxfId="0">
      <pivotArea collapsedLevelsAreSubtotals="1" fieldPosition="0">
        <references count="1">
          <reference field="4294967294" count="1">
            <x v="3"/>
          </reference>
        </references>
      </pivotArea>
    </format>
  </formats>
  <chartFormats count="10">
    <chartFormat chart="0" format="0" series="1">
      <pivotArea type="data" outline="0" fieldPosition="0">
        <references count="1">
          <reference field="4294967294" count="1" selected="0">
            <x v="0"/>
          </reference>
        </references>
      </pivotArea>
    </chartFormat>
    <chartFormat chart="0" format="1">
      <pivotArea type="data" outline="0" fieldPosition="0">
        <references count="1">
          <reference field="4294967294" count="1" selected="0">
            <x v="0"/>
          </reference>
        </references>
      </pivotArea>
    </chartFormat>
    <chartFormat chart="0" format="2">
      <pivotArea type="data" outline="0" fieldPosition="0">
        <references count="1">
          <reference field="4294967294" count="1" selected="0">
            <x v="1"/>
          </reference>
        </references>
      </pivotArea>
    </chartFormat>
    <chartFormat chart="0" format="3">
      <pivotArea type="data" outline="0" fieldPosition="0">
        <references count="1">
          <reference field="4294967294" count="1" selected="0">
            <x v="2"/>
          </reference>
        </references>
      </pivotArea>
    </chartFormat>
    <chartFormat chart="0" format="4">
      <pivotArea type="data" outline="0" fieldPosition="0">
        <references count="1">
          <reference field="4294967294" count="1" selected="0">
            <x v="3"/>
          </reference>
        </references>
      </pivotArea>
    </chartFormat>
    <chartFormat chart="2" format="10" series="1">
      <pivotArea type="data" outline="0" fieldPosition="0">
        <references count="1">
          <reference field="4294967294" count="1" selected="0">
            <x v="0"/>
          </reference>
        </references>
      </pivotArea>
    </chartFormat>
    <chartFormat chart="2" format="11">
      <pivotArea type="data" outline="0" fieldPosition="0">
        <references count="1">
          <reference field="4294967294" count="1" selected="0">
            <x v="0"/>
          </reference>
        </references>
      </pivotArea>
    </chartFormat>
    <chartFormat chart="2" format="12">
      <pivotArea type="data" outline="0" fieldPosition="0">
        <references count="1">
          <reference field="4294967294" count="1" selected="0">
            <x v="1"/>
          </reference>
        </references>
      </pivotArea>
    </chartFormat>
    <chartFormat chart="2" format="13">
      <pivotArea type="data" outline="0" fieldPosition="0">
        <references count="1">
          <reference field="4294967294" count="1" selected="0">
            <x v="2"/>
          </reference>
        </references>
      </pivotArea>
    </chartFormat>
    <chartFormat chart="2" format="14">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9C786C7-B2E2-4893-886A-F5B777D03513}" name="PivotTable4"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0:C19" firstHeaderRow="0" firstDataRow="1" firstDataCol="1"/>
  <pivotFields count="23">
    <pivotField axis="axisRow" showAll="0" sortType="ascending">
      <items count="58">
        <item h="1" x="19"/>
        <item h="1" x="44"/>
        <item h="1" x="6"/>
        <item h="1" x="20"/>
        <item h="1" x="29"/>
        <item h="1" x="4"/>
        <item h="1" x="51"/>
        <item h="1" x="41"/>
        <item h="1" x="35"/>
        <item x="36"/>
        <item h="1" x="50"/>
        <item h="1" x="31"/>
        <item h="1" x="17"/>
        <item h="1" x="40"/>
        <item h="1" x="25"/>
        <item h="1" x="8"/>
        <item h="1" x="48"/>
        <item h="1" x="47"/>
        <item h="1" x="32"/>
        <item h="1" x="18"/>
        <item h="1" x="21"/>
        <item h="1" x="43"/>
        <item h="1" x="11"/>
        <item h="1" x="42"/>
        <item h="1" x="55"/>
        <item h="1" x="27"/>
        <item x="56"/>
        <item h="1" x="16"/>
        <item h="1" x="22"/>
        <item h="1" x="5"/>
        <item h="1" x="45"/>
        <item h="1" x="3"/>
        <item h="1" x="52"/>
        <item h="1" x="37"/>
        <item h="1" x="24"/>
        <item h="1" x="26"/>
        <item h="1" x="49"/>
        <item x="15"/>
        <item h="1" x="2"/>
        <item h="1" x="7"/>
        <item h="1" x="14"/>
        <item h="1" x="33"/>
        <item h="1" x="9"/>
        <item h="1" x="28"/>
        <item h="1" x="13"/>
        <item h="1" x="1"/>
        <item h="1" x="30"/>
        <item h="1" x="23"/>
        <item h="1" x="53"/>
        <item h="1" x="39"/>
        <item h="1" x="38"/>
        <item x="10"/>
        <item h="1" x="54"/>
        <item h="1" x="34"/>
        <item h="1" x="46"/>
        <item h="1" x="0"/>
        <item h="1" x="12"/>
        <item t="default"/>
      </items>
    </pivotField>
    <pivotField numFmtId="164" showAll="0"/>
    <pivotField showAll="0"/>
    <pivotField showAll="0"/>
    <pivotField showAll="0"/>
    <pivotField dataField="1" showAll="0"/>
    <pivotField dataField="1" showAll="0"/>
    <pivotField showAll="0"/>
    <pivotField showAll="0"/>
    <pivotField axis="axisRow" showAll="0" sortType="descending">
      <items count="49">
        <item x="47"/>
        <item x="9"/>
        <item x="18"/>
        <item x="17"/>
        <item x="32"/>
        <item x="46"/>
        <item x="12"/>
        <item x="42"/>
        <item x="34"/>
        <item x="19"/>
        <item x="13"/>
        <item x="39"/>
        <item x="3"/>
        <item x="24"/>
        <item x="30"/>
        <item x="2"/>
        <item x="16"/>
        <item x="45"/>
        <item x="29"/>
        <item x="38"/>
        <item x="37"/>
        <item x="6"/>
        <item x="36"/>
        <item x="11"/>
        <item x="4"/>
        <item x="0"/>
        <item x="15"/>
        <item x="5"/>
        <item x="43"/>
        <item x="25"/>
        <item x="26"/>
        <item x="21"/>
        <item x="1"/>
        <item x="35"/>
        <item x="31"/>
        <item x="8"/>
        <item x="14"/>
        <item x="10"/>
        <item x="41"/>
        <item x="22"/>
        <item x="27"/>
        <item x="40"/>
        <item x="20"/>
        <item x="7"/>
        <item x="23"/>
        <item x="28"/>
        <item x="33"/>
        <item x="4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2">
    <field x="9"/>
    <field x="0"/>
  </rowFields>
  <rowItems count="9">
    <i>
      <x/>
    </i>
    <i r="1">
      <x v="26"/>
    </i>
    <i>
      <x v="36"/>
    </i>
    <i r="1">
      <x v="37"/>
    </i>
    <i>
      <x v="37"/>
    </i>
    <i r="1">
      <x v="51"/>
    </i>
    <i>
      <x v="46"/>
    </i>
    <i r="1">
      <x v="9"/>
    </i>
    <i t="grand">
      <x/>
    </i>
  </rowItems>
  <colFields count="1">
    <field x="-2"/>
  </colFields>
  <colItems count="2">
    <i>
      <x/>
    </i>
    <i i="1">
      <x v="1"/>
    </i>
  </colItems>
  <dataFields count="2">
    <dataField name="Sum of woba" fld="5" baseField="0" baseItem="0"/>
    <dataField name="Sum of xwoba" fld="6" baseField="0" baseItem="0"/>
  </dataFields>
  <chartFormats count="4">
    <chartFormat chart="0" format="1"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1"/>
          </reference>
        </references>
      </pivotArea>
    </chartFormat>
    <chartFormat chart="2" format="6"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C0A28E7-66C1-44BC-B5B0-8583FB7A8D35}" name="PivotTable6"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C16" firstHeaderRow="0" firstDataRow="1" firstDataCol="1"/>
  <pivotFields count="23">
    <pivotField axis="axisRow" multipleItemSelectionAllowed="1" showAll="0">
      <items count="58">
        <item h="1" x="19"/>
        <item h="1" x="44"/>
        <item h="1" x="6"/>
        <item x="20"/>
        <item h="1" x="29"/>
        <item h="1" x="4"/>
        <item h="1" x="51"/>
        <item h="1" x="41"/>
        <item h="1" x="35"/>
        <item h="1" x="36"/>
        <item h="1" x="50"/>
        <item h="1" x="31"/>
        <item h="1" x="17"/>
        <item h="1" x="40"/>
        <item h="1" x="25"/>
        <item h="1" x="8"/>
        <item h="1" x="48"/>
        <item h="1" x="47"/>
        <item h="1" x="32"/>
        <item h="1" x="18"/>
        <item x="21"/>
        <item h="1" x="43"/>
        <item h="1" x="11"/>
        <item h="1" x="42"/>
        <item h="1" x="55"/>
        <item h="1" x="27"/>
        <item x="56"/>
        <item h="1" x="16"/>
        <item h="1" x="22"/>
        <item h="1" x="5"/>
        <item h="1" x="45"/>
        <item h="1" x="3"/>
        <item h="1" x="52"/>
        <item h="1" x="37"/>
        <item h="1" x="24"/>
        <item h="1" x="26"/>
        <item h="1" x="49"/>
        <item x="15"/>
        <item h="1" x="2"/>
        <item h="1" x="7"/>
        <item h="1" x="14"/>
        <item h="1" x="33"/>
        <item h="1" x="9"/>
        <item h="1" x="28"/>
        <item h="1" x="13"/>
        <item x="1"/>
        <item h="1" x="30"/>
        <item h="1" x="23"/>
        <item h="1" x="53"/>
        <item h="1" x="39"/>
        <item x="38"/>
        <item h="1" x="10"/>
        <item h="1" x="54"/>
        <item h="1" x="34"/>
        <item h="1" x="46"/>
        <item h="1" x="0"/>
        <item h="1" x="12"/>
        <item t="default"/>
      </items>
    </pivotField>
    <pivotField numFmtId="164" showAll="0"/>
    <pivotField showAll="0"/>
    <pivotField showAll="0"/>
    <pivotField showAll="0"/>
    <pivotField showAll="0"/>
    <pivotField showAll="0"/>
    <pivotField showAll="0"/>
    <pivotField showAll="0"/>
    <pivotField showAll="0"/>
    <pivotField axis="axisRow" showAll="0" sortType="ascending">
      <items count="52">
        <item x="21"/>
        <item x="35"/>
        <item x="10"/>
        <item x="22"/>
        <item x="15"/>
        <item x="25"/>
        <item x="16"/>
        <item x="23"/>
        <item x="8"/>
        <item x="46"/>
        <item x="26"/>
        <item x="36"/>
        <item x="29"/>
        <item x="30"/>
        <item x="37"/>
        <item x="40"/>
        <item x="44"/>
        <item x="27"/>
        <item x="32"/>
        <item x="39"/>
        <item x="48"/>
        <item x="47"/>
        <item x="7"/>
        <item x="45"/>
        <item x="6"/>
        <item x="0"/>
        <item x="49"/>
        <item x="5"/>
        <item x="4"/>
        <item x="31"/>
        <item x="12"/>
        <item x="38"/>
        <item x="18"/>
        <item x="2"/>
        <item x="17"/>
        <item x="42"/>
        <item x="33"/>
        <item x="43"/>
        <item x="11"/>
        <item x="41"/>
        <item x="28"/>
        <item x="24"/>
        <item x="9"/>
        <item x="34"/>
        <item x="20"/>
        <item x="19"/>
        <item x="1"/>
        <item x="3"/>
        <item x="13"/>
        <item x="14"/>
        <item x="50"/>
        <item t="default"/>
      </items>
    </pivotField>
    <pivotField dataField="1" showAll="0"/>
    <pivotField dataField="1" showAll="0"/>
    <pivotField showAll="0"/>
    <pivotField showAll="0"/>
    <pivotField showAll="0"/>
    <pivotField showAll="0"/>
    <pivotField showAll="0"/>
    <pivotField showAll="0"/>
    <pivotField showAll="0"/>
    <pivotField showAll="0"/>
    <pivotField showAll="0"/>
    <pivotField showAll="0"/>
  </pivotFields>
  <rowFields count="2">
    <field x="0"/>
    <field x="10"/>
  </rowFields>
  <rowItems count="13">
    <i>
      <x v="3"/>
    </i>
    <i r="1">
      <x v="44"/>
    </i>
    <i>
      <x v="20"/>
    </i>
    <i r="1">
      <x/>
    </i>
    <i>
      <x v="26"/>
    </i>
    <i r="1">
      <x v="50"/>
    </i>
    <i>
      <x v="37"/>
    </i>
    <i r="1">
      <x v="4"/>
    </i>
    <i>
      <x v="45"/>
    </i>
    <i r="1">
      <x v="46"/>
    </i>
    <i>
      <x v="50"/>
    </i>
    <i r="1">
      <x v="1"/>
    </i>
    <i t="grand">
      <x/>
    </i>
  </rowItems>
  <colFields count="1">
    <field x="-2"/>
  </colFields>
  <colItems count="2">
    <i>
      <x/>
    </i>
    <i i="1">
      <x v="1"/>
    </i>
  </colItems>
  <dataFields count="2">
    <dataField name="Average of k%" fld="12" subtotal="average" baseField="0" baseItem="1"/>
    <dataField name="Average of bb%" fld="11" subtotal="average" baseField="0" baseItem="1"/>
  </dataFields>
  <chartFormats count="4">
    <chartFormat chart="0" format="0" series="1">
      <pivotArea type="data" outline="0" fieldPosition="0">
        <references count="1">
          <reference field="4294967294" count="1" selected="0">
            <x v="1"/>
          </reference>
        </references>
      </pivotArea>
    </chartFormat>
    <chartFormat chart="0" format="1" series="1">
      <pivotArea type="data" outline="0" fieldPosition="0">
        <references count="1">
          <reference field="4294967294" count="1" selected="0">
            <x v="0"/>
          </reference>
        </references>
      </pivotArea>
    </chartFormat>
    <chartFormat chart="3" format="17" series="1">
      <pivotArea type="data" outline="0" fieldPosition="0">
        <references count="1">
          <reference field="4294967294" count="1" selected="0">
            <x v="0"/>
          </reference>
        </references>
      </pivotArea>
    </chartFormat>
    <chartFormat chart="3" format="18"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73ED8259-F97C-4D30-845F-4BB2A1F59A71}" autoFormatId="16" applyNumberFormats="0" applyBorderFormats="0" applyFontFormats="0" applyPatternFormats="0" applyAlignmentFormats="0" applyWidthHeightFormats="0">
  <queryTableRefresh nextId="24">
    <queryTableFields count="23">
      <queryTableField id="1" name="player name" tableColumnId="1"/>
      <queryTableField id="2" name="ba" tableColumnId="2"/>
      <queryTableField id="3" name="xba" tableColumnId="3"/>
      <queryTableField id="4" name="slg %" tableColumnId="4"/>
      <queryTableField id="5" name="xslg" tableColumnId="5"/>
      <queryTableField id="6" name="woba" tableColumnId="6"/>
      <queryTableField id="7" name="xwoba" tableColumnId="7"/>
      <queryTableField id="8" name="ba_-xba" tableColumnId="8"/>
      <queryTableField id="9" name="slg-xslg" tableColumnId="9"/>
      <queryTableField id="10" name="woba-xwoba" tableColumnId="10"/>
      <queryTableField id="11" name="ERA" tableColumnId="11"/>
      <queryTableField id="12" name="bb%" tableColumnId="12"/>
      <queryTableField id="13" name="k%" tableColumnId="13"/>
      <queryTableField id="14" name="in zone swing %" tableColumnId="14"/>
      <queryTableField id="15" name="in zone whiff rate" tableColumnId="15"/>
      <queryTableField id="16" name="chase rate" tableColumnId="16"/>
      <queryTableField id="17" name="out of zone swing and miss rate" tableColumnId="17"/>
      <queryTableField id="18" name="edge %" tableColumnId="18"/>
      <queryTableField id="19" name="whiff %" tableColumnId="19"/>
      <queryTableField id="20" name="gb%" tableColumnId="20"/>
      <queryTableField id="21" name="fb%" tableColumnId="21"/>
      <queryTableField id="22" name="ld%" tableColumnId="22"/>
      <queryTableField id="23" name="pop%" tableColumnId="23"/>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layer_name" xr10:uid="{9F981CFC-159B-4FCB-BD4B-7A3F7F3F04E5}" sourceName="player name">
  <pivotTables>
    <pivotTable tabId="3" name="PivotTable1"/>
  </pivotTables>
  <data>
    <tabular pivotCacheId="1269115132">
      <items count="57">
        <i x="19"/>
        <i x="44"/>
        <i x="6"/>
        <i x="20"/>
        <i x="29"/>
        <i x="4"/>
        <i x="51"/>
        <i x="41"/>
        <i x="35"/>
        <i x="36"/>
        <i x="50"/>
        <i x="31"/>
        <i x="17"/>
        <i x="40"/>
        <i x="25"/>
        <i x="8"/>
        <i x="48"/>
        <i x="47"/>
        <i x="32"/>
        <i x="18"/>
        <i x="21"/>
        <i x="43"/>
        <i x="11"/>
        <i x="42"/>
        <i x="55"/>
        <i x="27"/>
        <i x="56"/>
        <i x="16"/>
        <i x="22"/>
        <i x="5"/>
        <i x="45"/>
        <i x="3"/>
        <i x="52"/>
        <i x="37"/>
        <i x="24"/>
        <i x="26"/>
        <i x="49"/>
        <i x="15" s="1"/>
        <i x="2"/>
        <i x="7"/>
        <i x="14"/>
        <i x="33"/>
        <i x="9"/>
        <i x="28"/>
        <i x="13"/>
        <i x="1"/>
        <i x="30"/>
        <i x="23"/>
        <i x="53"/>
        <i x="39"/>
        <i x="38"/>
        <i x="10"/>
        <i x="54"/>
        <i x="34"/>
        <i x="46"/>
        <i x="0"/>
        <i x="12"/>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layer name" xr10:uid="{46D30BBC-AF53-4BB2-BBE4-7F2D029C4F01}" cache="Slicer_player_name" caption="player name" startItem="37" style="SlicerStyleLight2"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0F5016D-6E76-48FF-90AA-85B1AE298FED}" name="stats" displayName="stats" ref="A1:W59" tableType="queryTable" totalsRowCount="1">
  <autoFilter ref="A1:W58" xr:uid="{5EE4F378-982D-480D-BA73-ED7D0BCF4B45}"/>
  <sortState ref="A2:W58">
    <sortCondition ref="A1:A58"/>
  </sortState>
  <tableColumns count="23">
    <tableColumn id="1" xr3:uid="{1FDC1091-EEB3-47A7-B1E0-344D4D2E3CD0}" uniqueName="1" name="player name" queryTableFieldId="1"/>
    <tableColumn id="2" xr3:uid="{490EAB88-3620-4682-A187-53F18E911B31}" uniqueName="2" name="ba" queryTableFieldId="2" dataDxfId="5"/>
    <tableColumn id="3" xr3:uid="{CC1F04DC-3BA3-4B00-AE51-606ECE5CB6B9}" uniqueName="3" name="xba" queryTableFieldId="3"/>
    <tableColumn id="4" xr3:uid="{8987F7C1-B680-4663-8D99-7A4ADD463890}" uniqueName="4" name="slg %" queryTableFieldId="4"/>
    <tableColumn id="5" xr3:uid="{C4A87563-9CF6-4769-B02D-938E4F761CBB}" uniqueName="5" name="xslg" queryTableFieldId="5"/>
    <tableColumn id="6" xr3:uid="{C145584A-C6CF-47C9-A355-0DA347C8E11D}" uniqueName="6" name="woba" queryTableFieldId="6"/>
    <tableColumn id="7" xr3:uid="{37B856D4-BBDC-4C3C-B342-058F538EFB56}" uniqueName="7" name="xwoba" queryTableFieldId="7"/>
    <tableColumn id="8" xr3:uid="{AC8F10FF-5481-4448-9380-1AD9F3A326B5}" uniqueName="8" name="ba-xba" queryTableFieldId="8"/>
    <tableColumn id="9" xr3:uid="{45856D8D-630F-4684-8294-D9C14EB0D1DA}" uniqueName="9" name="slg-xslg" queryTableFieldId="9"/>
    <tableColumn id="10" xr3:uid="{46866A0D-E85A-49F4-9EE5-4ADDF97FC6AD}" uniqueName="10" name="woba-xwoba" queryTableFieldId="10"/>
    <tableColumn id="11" xr3:uid="{DB89DD11-EA5E-4826-B392-B878495B4234}" uniqueName="11" name="ERA" queryTableFieldId="11"/>
    <tableColumn id="12" xr3:uid="{62921A8B-8E5A-4385-A730-35C77C30B643}" uniqueName="12" name="bb%" queryTableFieldId="12"/>
    <tableColumn id="13" xr3:uid="{53B4EF9F-599D-41BD-BDD2-594FE59A9E92}" uniqueName="13" name="k%" queryTableFieldId="13"/>
    <tableColumn id="14" xr3:uid="{EE4C4D4A-0C95-445F-B7A7-FF879783D2E4}" uniqueName="14" name="in zone swing %" queryTableFieldId="14"/>
    <tableColumn id="15" xr3:uid="{0D833C0C-7304-44B8-A4B0-E1D73C84AF14}" uniqueName="15" name="in zone whiff rate" queryTableFieldId="15"/>
    <tableColumn id="16" xr3:uid="{974D650A-DB3D-49A8-B2BE-5E0EA1C6874A}" uniqueName="16" name="chase rate" queryTableFieldId="16"/>
    <tableColumn id="17" xr3:uid="{93021F9C-18F6-496C-A6AF-DB618F978D28}" uniqueName="17" name="out of zone swing and miss rate" queryTableFieldId="17"/>
    <tableColumn id="18" xr3:uid="{7A39DE8E-71FF-4B72-BD2A-87BED64BA88E}" uniqueName="18" name="edge %" queryTableFieldId="18"/>
    <tableColumn id="19" xr3:uid="{EAB73DED-7FBE-4E60-8A30-3580529D4528}" uniqueName="19" name="whiff %" queryTableFieldId="19"/>
    <tableColumn id="20" xr3:uid="{2D2CC563-10A2-4624-9ED3-B093E4473767}" uniqueName="20" name="gb%" queryTableFieldId="20"/>
    <tableColumn id="21" xr3:uid="{357992FC-1FF8-412A-93F4-23816D524CAC}" uniqueName="21" name="fb%" queryTableFieldId="21"/>
    <tableColumn id="22" xr3:uid="{433D1650-A41A-44D3-851E-0D9C3B36AA65}" uniqueName="22" name="ld%" queryTableFieldId="22"/>
    <tableColumn id="23" xr3:uid="{2DB1C102-6189-41CA-8C19-5F01F60D2087}" uniqueName="23" name="pop%" totalsRowFunction="sum" queryTableFieldId="23"/>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Custom 2">
      <a:dk1>
        <a:sysClr val="windowText" lastClr="000000"/>
      </a:dk1>
      <a:lt1>
        <a:sysClr val="window" lastClr="FFFFFF"/>
      </a:lt1>
      <a:dk2>
        <a:srgbClr val="44546A"/>
      </a:dk2>
      <a:lt2>
        <a:srgbClr val="E7E6E6"/>
      </a:lt2>
      <a:accent1>
        <a:srgbClr val="4472C4"/>
      </a:accent1>
      <a:accent2>
        <a:srgbClr val="FF0000"/>
      </a:accent2>
      <a:accent3>
        <a:srgbClr val="A5A5A5"/>
      </a:accent3>
      <a:accent4>
        <a:srgbClr val="FFFFFF"/>
      </a:accent4>
      <a:accent5>
        <a:srgbClr val="5B9BD5"/>
      </a:accent5>
      <a:accent6>
        <a:srgbClr val="000000"/>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2E2BF9-E8CE-406F-A928-949637C30A90}">
  <dimension ref="A1"/>
  <sheetViews>
    <sheetView tabSelected="1" zoomScale="80" zoomScaleNormal="80" workbookViewId="0">
      <selection activeCell="AI22" sqref="AI22"/>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8191E1-429C-4C6B-9DD5-C63E546494C8}">
  <dimension ref="A1:W59"/>
  <sheetViews>
    <sheetView zoomScale="90" zoomScaleNormal="90" workbookViewId="0">
      <selection activeCell="K49" sqref="K49"/>
    </sheetView>
  </sheetViews>
  <sheetFormatPr defaultRowHeight="15" x14ac:dyDescent="0.25"/>
  <cols>
    <col min="1" max="1" width="18.5703125" bestFit="1" customWidth="1"/>
    <col min="2" max="2" width="6" customWidth="1"/>
    <col min="3" max="3" width="6.7109375" bestFit="1" customWidth="1"/>
    <col min="4" max="4" width="7.7109375" customWidth="1"/>
    <col min="5" max="5" width="6.85546875" bestFit="1" customWidth="1"/>
    <col min="6" max="6" width="8.42578125" bestFit="1" customWidth="1"/>
    <col min="7" max="7" width="9.28515625" bestFit="1" customWidth="1"/>
    <col min="8" max="8" width="10.28515625" customWidth="1"/>
    <col min="9" max="9" width="9.85546875" customWidth="1"/>
    <col min="10" max="10" width="14.7109375" customWidth="1"/>
    <col min="11" max="11" width="7" bestFit="1" customWidth="1"/>
    <col min="12" max="12" width="7.28515625" bestFit="1" customWidth="1"/>
    <col min="13" max="13" width="6" bestFit="1" customWidth="1"/>
    <col min="14" max="14" width="17.42578125" customWidth="1"/>
    <col min="15" max="15" width="19" customWidth="1"/>
    <col min="16" max="16" width="12.5703125" bestFit="1" customWidth="1"/>
    <col min="17" max="17" width="31.5703125" customWidth="1"/>
    <col min="18" max="18" width="9.85546875" bestFit="1" customWidth="1"/>
    <col min="19" max="19" width="10" customWidth="1"/>
    <col min="20" max="20" width="7.140625" bestFit="1" customWidth="1"/>
    <col min="21" max="21" width="6.85546875" bestFit="1" customWidth="1"/>
    <col min="22" max="22" width="6.7109375" bestFit="1" customWidth="1"/>
    <col min="23" max="23" width="8.42578125" bestFit="1" customWidth="1"/>
  </cols>
  <sheetData>
    <row r="1" spans="1:23" x14ac:dyDescent="0.25">
      <c r="A1" t="s">
        <v>0</v>
      </c>
      <c r="B1" t="s">
        <v>1</v>
      </c>
      <c r="C1" t="s">
        <v>2</v>
      </c>
      <c r="D1" t="s">
        <v>3</v>
      </c>
      <c r="E1" t="s">
        <v>4</v>
      </c>
      <c r="F1" t="s">
        <v>5</v>
      </c>
      <c r="G1" t="s">
        <v>6</v>
      </c>
      <c r="H1" t="s">
        <v>79</v>
      </c>
      <c r="I1" t="s">
        <v>7</v>
      </c>
      <c r="J1" t="s">
        <v>8</v>
      </c>
      <c r="K1" t="s">
        <v>9</v>
      </c>
      <c r="L1" t="s">
        <v>10</v>
      </c>
      <c r="M1" t="s">
        <v>11</v>
      </c>
      <c r="N1" t="s">
        <v>12</v>
      </c>
      <c r="O1" t="s">
        <v>13</v>
      </c>
      <c r="P1" t="s">
        <v>14</v>
      </c>
      <c r="Q1" t="s">
        <v>15</v>
      </c>
      <c r="R1" t="s">
        <v>16</v>
      </c>
      <c r="S1" t="s">
        <v>17</v>
      </c>
      <c r="T1" t="s">
        <v>18</v>
      </c>
      <c r="U1" t="s">
        <v>19</v>
      </c>
      <c r="V1" t="s">
        <v>20</v>
      </c>
      <c r="W1" t="s">
        <v>21</v>
      </c>
    </row>
    <row r="2" spans="1:23" x14ac:dyDescent="0.25">
      <c r="A2" t="s">
        <v>41</v>
      </c>
      <c r="B2" s="2">
        <v>0.313</v>
      </c>
      <c r="C2">
        <v>0.254</v>
      </c>
      <c r="D2">
        <v>0.51600000000000001</v>
      </c>
      <c r="E2">
        <v>0.40500000000000003</v>
      </c>
      <c r="F2">
        <v>0.36899999999999999</v>
      </c>
      <c r="G2">
        <v>0.30099999999999999</v>
      </c>
      <c r="H2">
        <v>5.8999999999999997E-2</v>
      </c>
      <c r="I2">
        <v>0.111</v>
      </c>
      <c r="J2">
        <v>6.8000000000000005E-2</v>
      </c>
      <c r="K2">
        <v>7.04</v>
      </c>
      <c r="L2">
        <v>4.5</v>
      </c>
      <c r="M2">
        <v>22.4</v>
      </c>
      <c r="N2">
        <v>61.5</v>
      </c>
      <c r="O2">
        <v>8.8000000000000007</v>
      </c>
      <c r="P2">
        <v>35.700000000000003</v>
      </c>
      <c r="Q2">
        <v>37</v>
      </c>
      <c r="R2">
        <v>51.7</v>
      </c>
      <c r="S2">
        <v>19</v>
      </c>
      <c r="T2">
        <v>34.700000000000003</v>
      </c>
      <c r="U2">
        <v>22.4</v>
      </c>
      <c r="V2">
        <v>34.700000000000003</v>
      </c>
      <c r="W2">
        <v>8.1999999999999993</v>
      </c>
    </row>
    <row r="3" spans="1:23" x14ac:dyDescent="0.25">
      <c r="A3" t="s">
        <v>66</v>
      </c>
      <c r="B3" s="2">
        <v>0.246</v>
      </c>
      <c r="C3">
        <v>0.28399999999999997</v>
      </c>
      <c r="D3">
        <v>0.40400000000000003</v>
      </c>
      <c r="E3">
        <v>0.55500000000000005</v>
      </c>
      <c r="F3">
        <v>0.35299999999999998</v>
      </c>
      <c r="G3">
        <v>0.41599999999999998</v>
      </c>
      <c r="H3">
        <v>-3.7999999999999999E-2</v>
      </c>
      <c r="I3">
        <v>-0.151</v>
      </c>
      <c r="J3">
        <v>-6.3E-2</v>
      </c>
      <c r="K3">
        <v>4.91</v>
      </c>
      <c r="L3">
        <v>15.9</v>
      </c>
      <c r="M3">
        <v>15.9</v>
      </c>
      <c r="N3">
        <v>70.5</v>
      </c>
      <c r="O3">
        <v>18.600000000000001</v>
      </c>
      <c r="P3">
        <v>26.6</v>
      </c>
      <c r="Q3">
        <v>36.6</v>
      </c>
      <c r="R3">
        <v>36.6</v>
      </c>
      <c r="S3">
        <v>24.2</v>
      </c>
      <c r="T3">
        <v>32.6</v>
      </c>
      <c r="U3">
        <v>41.3</v>
      </c>
      <c r="V3">
        <v>21.7</v>
      </c>
      <c r="W3">
        <v>4.3</v>
      </c>
    </row>
    <row r="4" spans="1:23" x14ac:dyDescent="0.25">
      <c r="A4" t="s">
        <v>28</v>
      </c>
      <c r="B4" s="2">
        <v>0.311</v>
      </c>
      <c r="C4">
        <v>0.29099999999999998</v>
      </c>
      <c r="D4">
        <v>0.45900000000000002</v>
      </c>
      <c r="E4">
        <v>0.50800000000000001</v>
      </c>
      <c r="F4">
        <v>0.34399999999999997</v>
      </c>
      <c r="G4">
        <v>0.35299999999999998</v>
      </c>
      <c r="H4">
        <v>0.02</v>
      </c>
      <c r="I4">
        <v>-4.9000000000000002E-2</v>
      </c>
      <c r="J4">
        <v>-8.9999999999999993E-3</v>
      </c>
      <c r="K4">
        <v>3.14</v>
      </c>
      <c r="L4">
        <v>3.2</v>
      </c>
      <c r="M4">
        <v>22.2</v>
      </c>
      <c r="N4">
        <v>55.9</v>
      </c>
      <c r="O4">
        <v>19.7</v>
      </c>
      <c r="P4">
        <v>33.299999999999997</v>
      </c>
      <c r="Q4">
        <v>27.3</v>
      </c>
      <c r="R4">
        <v>46</v>
      </c>
      <c r="S4">
        <v>22.7</v>
      </c>
      <c r="T4">
        <v>59.6</v>
      </c>
      <c r="U4">
        <v>12.8</v>
      </c>
      <c r="V4">
        <v>25.5</v>
      </c>
      <c r="W4">
        <v>2.1</v>
      </c>
    </row>
    <row r="5" spans="1:23" x14ac:dyDescent="0.25">
      <c r="A5" t="s">
        <v>42</v>
      </c>
      <c r="B5" s="2">
        <v>0.32700000000000001</v>
      </c>
      <c r="C5">
        <v>0.29899999999999999</v>
      </c>
      <c r="D5">
        <v>0.6</v>
      </c>
      <c r="E5">
        <v>0.52700000000000002</v>
      </c>
      <c r="F5">
        <v>0.435</v>
      </c>
      <c r="G5">
        <v>0.4</v>
      </c>
      <c r="H5">
        <v>2.8000000000000001E-2</v>
      </c>
      <c r="I5">
        <v>7.2999999999999995E-2</v>
      </c>
      <c r="J5">
        <v>3.5000000000000003E-2</v>
      </c>
      <c r="K5">
        <v>6.92</v>
      </c>
      <c r="L5">
        <v>15.2</v>
      </c>
      <c r="M5">
        <v>24.2</v>
      </c>
      <c r="N5">
        <v>70.2</v>
      </c>
      <c r="O5">
        <v>19.2</v>
      </c>
      <c r="P5">
        <v>25.4</v>
      </c>
      <c r="Q5">
        <v>57.8</v>
      </c>
      <c r="R5">
        <v>41.3</v>
      </c>
      <c r="S5">
        <v>33.9</v>
      </c>
      <c r="T5">
        <v>37.5</v>
      </c>
      <c r="U5">
        <v>25</v>
      </c>
      <c r="V5">
        <v>32.5</v>
      </c>
      <c r="W5">
        <v>5</v>
      </c>
    </row>
    <row r="6" spans="1:23" x14ac:dyDescent="0.25">
      <c r="A6" t="s">
        <v>51</v>
      </c>
      <c r="B6" s="2">
        <v>0.186</v>
      </c>
      <c r="C6">
        <v>0.20399999999999999</v>
      </c>
      <c r="D6">
        <v>0.27100000000000002</v>
      </c>
      <c r="E6">
        <v>0.35499999999999998</v>
      </c>
      <c r="F6">
        <v>0.27300000000000002</v>
      </c>
      <c r="G6">
        <v>0.30499999999999999</v>
      </c>
      <c r="H6">
        <v>-1.7999999999999999E-2</v>
      </c>
      <c r="I6">
        <v>-8.4000000000000005E-2</v>
      </c>
      <c r="J6">
        <v>-3.2000000000000001E-2</v>
      </c>
      <c r="K6">
        <v>2.12</v>
      </c>
      <c r="L6">
        <v>11.6</v>
      </c>
      <c r="M6">
        <v>23.2</v>
      </c>
      <c r="N6">
        <v>60.6</v>
      </c>
      <c r="O6">
        <v>15.7</v>
      </c>
      <c r="P6">
        <v>23.3</v>
      </c>
      <c r="Q6">
        <v>48.6</v>
      </c>
      <c r="R6">
        <v>40.1</v>
      </c>
      <c r="S6">
        <v>25.4</v>
      </c>
      <c r="T6">
        <v>53.5</v>
      </c>
      <c r="U6">
        <v>16.3</v>
      </c>
      <c r="V6">
        <v>23.3</v>
      </c>
      <c r="W6">
        <v>7</v>
      </c>
    </row>
    <row r="7" spans="1:23" x14ac:dyDescent="0.25">
      <c r="A7" t="s">
        <v>26</v>
      </c>
      <c r="B7" s="2">
        <v>0.23899999999999999</v>
      </c>
      <c r="C7">
        <v>0.25</v>
      </c>
      <c r="D7">
        <v>0.41799999999999998</v>
      </c>
      <c r="E7">
        <v>0.45300000000000001</v>
      </c>
      <c r="F7">
        <v>0.30599999999999999</v>
      </c>
      <c r="G7">
        <v>0.32300000000000001</v>
      </c>
      <c r="H7">
        <v>-1.0999999999999999E-2</v>
      </c>
      <c r="I7">
        <v>-3.5000000000000003E-2</v>
      </c>
      <c r="J7">
        <v>-1.7000000000000001E-2</v>
      </c>
      <c r="K7">
        <v>3.5</v>
      </c>
      <c r="L7">
        <v>5.5</v>
      </c>
      <c r="M7">
        <v>23.3</v>
      </c>
      <c r="N7">
        <v>63.1</v>
      </c>
      <c r="O7">
        <v>14.6</v>
      </c>
      <c r="P7">
        <v>31</v>
      </c>
      <c r="Q7">
        <v>56.4</v>
      </c>
      <c r="R7">
        <v>41.9</v>
      </c>
      <c r="S7">
        <v>27.3</v>
      </c>
      <c r="T7">
        <v>54.9</v>
      </c>
      <c r="U7">
        <v>21.6</v>
      </c>
      <c r="V7">
        <v>23.5</v>
      </c>
      <c r="W7">
        <v>0</v>
      </c>
    </row>
    <row r="8" spans="1:23" x14ac:dyDescent="0.25">
      <c r="A8" t="s">
        <v>73</v>
      </c>
      <c r="B8" s="2">
        <v>0.215</v>
      </c>
      <c r="C8">
        <v>0.20200000000000001</v>
      </c>
      <c r="D8">
        <v>0.35399999999999998</v>
      </c>
      <c r="E8">
        <v>0.33400000000000002</v>
      </c>
      <c r="F8">
        <v>0.28999999999999998</v>
      </c>
      <c r="G8">
        <v>0.27700000000000002</v>
      </c>
      <c r="H8">
        <v>1.2999999999999999E-2</v>
      </c>
      <c r="I8">
        <v>0.02</v>
      </c>
      <c r="J8">
        <v>1.2999999999999999E-2</v>
      </c>
      <c r="K8">
        <v>5.19</v>
      </c>
      <c r="L8">
        <v>6.9</v>
      </c>
      <c r="M8">
        <v>19.399999999999999</v>
      </c>
      <c r="N8">
        <v>59</v>
      </c>
      <c r="O8">
        <v>8.3000000000000007</v>
      </c>
      <c r="P8">
        <v>34.700000000000003</v>
      </c>
      <c r="Q8">
        <v>47.1</v>
      </c>
      <c r="R8">
        <v>43.5</v>
      </c>
      <c r="S8">
        <v>24.4</v>
      </c>
      <c r="T8">
        <v>56.9</v>
      </c>
      <c r="U8">
        <v>19.600000000000001</v>
      </c>
      <c r="V8">
        <v>23.5</v>
      </c>
      <c r="W8">
        <v>0</v>
      </c>
    </row>
    <row r="9" spans="1:23" x14ac:dyDescent="0.25">
      <c r="A9" t="s">
        <v>63</v>
      </c>
      <c r="B9" s="2">
        <v>0.26900000000000002</v>
      </c>
      <c r="C9">
        <v>0.252</v>
      </c>
      <c r="D9">
        <v>0.44800000000000001</v>
      </c>
      <c r="E9">
        <v>0.45600000000000002</v>
      </c>
      <c r="F9">
        <v>0.31900000000000001</v>
      </c>
      <c r="G9">
        <v>0.318</v>
      </c>
      <c r="H9">
        <v>1.7000000000000001E-2</v>
      </c>
      <c r="I9">
        <v>-8.0000000000000002E-3</v>
      </c>
      <c r="J9">
        <v>1E-3</v>
      </c>
      <c r="K9">
        <v>4.24</v>
      </c>
      <c r="L9">
        <v>2.8</v>
      </c>
      <c r="M9">
        <v>19.7</v>
      </c>
      <c r="N9">
        <v>69.7</v>
      </c>
      <c r="O9">
        <v>19.600000000000001</v>
      </c>
      <c r="P9">
        <v>39.299999999999997</v>
      </c>
      <c r="Q9">
        <v>38.6</v>
      </c>
      <c r="R9">
        <v>41.9</v>
      </c>
      <c r="S9">
        <v>26.8</v>
      </c>
      <c r="T9">
        <v>38.9</v>
      </c>
      <c r="U9">
        <v>35.200000000000003</v>
      </c>
      <c r="V9">
        <v>18.5</v>
      </c>
      <c r="W9">
        <v>7.4</v>
      </c>
    </row>
    <row r="10" spans="1:23" x14ac:dyDescent="0.25">
      <c r="A10" t="s">
        <v>57</v>
      </c>
      <c r="B10" s="2">
        <v>0.32800000000000001</v>
      </c>
      <c r="C10">
        <v>0.26400000000000001</v>
      </c>
      <c r="D10">
        <v>0.5</v>
      </c>
      <c r="E10">
        <v>0.39300000000000002</v>
      </c>
      <c r="F10">
        <v>0.39800000000000002</v>
      </c>
      <c r="G10">
        <v>0.33400000000000002</v>
      </c>
      <c r="H10">
        <v>6.4000000000000001E-2</v>
      </c>
      <c r="I10">
        <v>0.107</v>
      </c>
      <c r="J10">
        <v>6.4000000000000001E-2</v>
      </c>
      <c r="K10">
        <v>4.91</v>
      </c>
      <c r="L10">
        <v>11.9</v>
      </c>
      <c r="M10">
        <v>23.9</v>
      </c>
      <c r="N10">
        <v>68.099999999999994</v>
      </c>
      <c r="O10">
        <v>17.3</v>
      </c>
      <c r="P10">
        <v>29.5</v>
      </c>
      <c r="Q10">
        <v>51.2</v>
      </c>
      <c r="R10">
        <v>45.3</v>
      </c>
      <c r="S10">
        <v>29</v>
      </c>
      <c r="T10">
        <v>53.5</v>
      </c>
      <c r="U10">
        <v>14</v>
      </c>
      <c r="V10">
        <v>27.9</v>
      </c>
      <c r="W10">
        <v>4.7</v>
      </c>
    </row>
    <row r="11" spans="1:23" x14ac:dyDescent="0.25">
      <c r="A11" t="s">
        <v>58</v>
      </c>
      <c r="B11" s="2">
        <v>7.0999999999999994E-2</v>
      </c>
      <c r="C11">
        <v>0.16200000000000001</v>
      </c>
      <c r="D11">
        <v>9.5000000000000001E-2</v>
      </c>
      <c r="E11">
        <v>0.22500000000000001</v>
      </c>
      <c r="F11">
        <v>7.1999999999999995E-2</v>
      </c>
      <c r="G11">
        <v>0.16700000000000001</v>
      </c>
      <c r="H11">
        <v>-9.0999999999999998E-2</v>
      </c>
      <c r="I11">
        <v>-0.13</v>
      </c>
      <c r="J11">
        <v>-9.5000000000000001E-2</v>
      </c>
      <c r="K11">
        <v>0</v>
      </c>
      <c r="L11">
        <v>0</v>
      </c>
      <c r="M11">
        <v>35.700000000000003</v>
      </c>
      <c r="N11">
        <v>59.2</v>
      </c>
      <c r="O11">
        <v>6.7</v>
      </c>
      <c r="P11">
        <v>47.9</v>
      </c>
      <c r="Q11">
        <v>57.1</v>
      </c>
      <c r="R11">
        <v>50.3</v>
      </c>
      <c r="S11">
        <v>28.7</v>
      </c>
      <c r="T11">
        <v>51.9</v>
      </c>
      <c r="U11">
        <v>22.2</v>
      </c>
      <c r="V11">
        <v>14.8</v>
      </c>
      <c r="W11">
        <v>11.1</v>
      </c>
    </row>
    <row r="12" spans="1:23" x14ac:dyDescent="0.25">
      <c r="A12" t="s">
        <v>72</v>
      </c>
      <c r="B12" s="2">
        <v>0.115</v>
      </c>
      <c r="C12">
        <v>0.221</v>
      </c>
      <c r="D12">
        <v>0.16400000000000001</v>
      </c>
      <c r="E12">
        <v>0.33900000000000002</v>
      </c>
      <c r="F12">
        <v>0.18099999999999999</v>
      </c>
      <c r="G12">
        <v>0.28699999999999998</v>
      </c>
      <c r="H12">
        <v>-0.106</v>
      </c>
      <c r="I12">
        <v>-0.17499999999999999</v>
      </c>
      <c r="J12">
        <v>-0.106</v>
      </c>
      <c r="K12">
        <v>1.47</v>
      </c>
      <c r="L12">
        <v>10.3</v>
      </c>
      <c r="M12">
        <v>17.600000000000001</v>
      </c>
      <c r="N12">
        <v>72.099999999999994</v>
      </c>
      <c r="O12">
        <v>18.2</v>
      </c>
      <c r="P12">
        <v>27.3</v>
      </c>
      <c r="Q12">
        <v>18.2</v>
      </c>
      <c r="R12">
        <v>48.6</v>
      </c>
      <c r="S12">
        <v>18.2</v>
      </c>
      <c r="T12">
        <v>42.9</v>
      </c>
      <c r="U12">
        <v>28.6</v>
      </c>
      <c r="V12">
        <v>20.399999999999999</v>
      </c>
      <c r="W12">
        <v>8.1999999999999993</v>
      </c>
    </row>
    <row r="13" spans="1:23" x14ac:dyDescent="0.25">
      <c r="A13" t="s">
        <v>53</v>
      </c>
      <c r="B13" s="2">
        <v>0.10199999999999999</v>
      </c>
      <c r="C13">
        <v>0.187</v>
      </c>
      <c r="D13">
        <v>0.153</v>
      </c>
      <c r="E13">
        <v>0.28599999999999998</v>
      </c>
      <c r="F13">
        <v>0.19800000000000001</v>
      </c>
      <c r="G13">
        <v>0.27700000000000002</v>
      </c>
      <c r="H13">
        <v>-8.5000000000000006E-2</v>
      </c>
      <c r="I13">
        <v>-0.13300000000000001</v>
      </c>
      <c r="J13">
        <v>-7.9000000000000001E-2</v>
      </c>
      <c r="K13">
        <v>1.65</v>
      </c>
      <c r="L13">
        <v>10.1</v>
      </c>
      <c r="M13">
        <v>34.799999999999997</v>
      </c>
      <c r="N13">
        <v>65.599999999999994</v>
      </c>
      <c r="O13">
        <v>22.6</v>
      </c>
      <c r="P13">
        <v>29</v>
      </c>
      <c r="Q13">
        <v>53.3</v>
      </c>
      <c r="R13">
        <v>35.700000000000003</v>
      </c>
      <c r="S13">
        <v>33.299999999999997</v>
      </c>
      <c r="T13">
        <v>54.3</v>
      </c>
      <c r="U13">
        <v>25.7</v>
      </c>
      <c r="V13">
        <v>20</v>
      </c>
      <c r="W13">
        <v>0</v>
      </c>
    </row>
    <row r="14" spans="1:23" x14ac:dyDescent="0.25">
      <c r="A14" t="s">
        <v>39</v>
      </c>
      <c r="B14" s="2">
        <v>0.26700000000000002</v>
      </c>
      <c r="C14">
        <v>0.26400000000000001</v>
      </c>
      <c r="D14">
        <v>0.45</v>
      </c>
      <c r="E14">
        <v>0.42699999999999999</v>
      </c>
      <c r="F14">
        <v>0.33200000000000002</v>
      </c>
      <c r="G14">
        <v>0.32200000000000001</v>
      </c>
      <c r="H14">
        <v>3.0000000000000001E-3</v>
      </c>
      <c r="I14">
        <v>2.3E-2</v>
      </c>
      <c r="J14">
        <v>0.01</v>
      </c>
      <c r="K14">
        <v>4.5</v>
      </c>
      <c r="L14">
        <v>7.6</v>
      </c>
      <c r="M14">
        <v>13.6</v>
      </c>
      <c r="N14">
        <v>69.2</v>
      </c>
      <c r="O14">
        <v>12</v>
      </c>
      <c r="P14">
        <v>24.7</v>
      </c>
      <c r="Q14">
        <v>30.6</v>
      </c>
      <c r="R14">
        <v>43.4</v>
      </c>
      <c r="S14">
        <v>17.2</v>
      </c>
      <c r="T14">
        <v>36.5</v>
      </c>
      <c r="U14">
        <v>26.9</v>
      </c>
      <c r="V14">
        <v>28.8</v>
      </c>
      <c r="W14">
        <v>7.7</v>
      </c>
    </row>
    <row r="15" spans="1:23" x14ac:dyDescent="0.25">
      <c r="A15" t="s">
        <v>62</v>
      </c>
      <c r="B15" s="2">
        <v>0.246</v>
      </c>
      <c r="C15">
        <v>0.23599999999999999</v>
      </c>
      <c r="D15">
        <v>0.33300000000000002</v>
      </c>
      <c r="E15">
        <v>0.34799999999999998</v>
      </c>
      <c r="F15">
        <v>0.3</v>
      </c>
      <c r="G15">
        <v>0.3</v>
      </c>
      <c r="H15">
        <v>0.01</v>
      </c>
      <c r="I15">
        <v>-1.4999999999999999E-2</v>
      </c>
      <c r="J15">
        <v>0</v>
      </c>
      <c r="K15">
        <v>1.89</v>
      </c>
      <c r="L15">
        <v>7.8</v>
      </c>
      <c r="M15">
        <v>23.4</v>
      </c>
      <c r="N15">
        <v>61.5</v>
      </c>
      <c r="O15">
        <v>15.9</v>
      </c>
      <c r="P15">
        <v>27.6</v>
      </c>
      <c r="Q15">
        <v>52.4</v>
      </c>
      <c r="R15">
        <v>43.1</v>
      </c>
      <c r="S15">
        <v>27.7</v>
      </c>
      <c r="T15">
        <v>66.7</v>
      </c>
      <c r="U15">
        <v>5.9</v>
      </c>
      <c r="V15">
        <v>25.5</v>
      </c>
      <c r="W15">
        <v>2</v>
      </c>
    </row>
    <row r="16" spans="1:23" x14ac:dyDescent="0.25">
      <c r="A16" t="s">
        <v>47</v>
      </c>
      <c r="B16" s="2">
        <v>0.224</v>
      </c>
      <c r="C16">
        <v>0.26</v>
      </c>
      <c r="D16">
        <v>0.46600000000000003</v>
      </c>
      <c r="E16">
        <v>0.45400000000000001</v>
      </c>
      <c r="F16">
        <v>0.29799999999999999</v>
      </c>
      <c r="G16">
        <v>0.313</v>
      </c>
      <c r="H16">
        <v>-3.5999999999999997E-2</v>
      </c>
      <c r="I16">
        <v>1.2E-2</v>
      </c>
      <c r="J16">
        <v>-1.4999999999999999E-2</v>
      </c>
      <c r="K16">
        <v>4.41</v>
      </c>
      <c r="L16">
        <v>3.2</v>
      </c>
      <c r="M16">
        <v>20.6</v>
      </c>
      <c r="N16">
        <v>66.900000000000006</v>
      </c>
      <c r="O16">
        <v>10.1</v>
      </c>
      <c r="P16">
        <v>30.2</v>
      </c>
      <c r="Q16">
        <v>50</v>
      </c>
      <c r="R16">
        <v>40.200000000000003</v>
      </c>
      <c r="S16">
        <v>23.1</v>
      </c>
      <c r="T16">
        <v>58.7</v>
      </c>
      <c r="U16">
        <v>21.7</v>
      </c>
      <c r="V16">
        <v>17.399999999999999</v>
      </c>
      <c r="W16">
        <v>2.2000000000000002</v>
      </c>
    </row>
    <row r="17" spans="1:23" x14ac:dyDescent="0.25">
      <c r="A17" t="s">
        <v>30</v>
      </c>
      <c r="B17" s="2">
        <v>0.17499999999999999</v>
      </c>
      <c r="C17">
        <v>0.217</v>
      </c>
      <c r="D17">
        <v>0.222</v>
      </c>
      <c r="E17">
        <v>0.29899999999999999</v>
      </c>
      <c r="F17">
        <v>0.223</v>
      </c>
      <c r="G17">
        <v>0.26700000000000002</v>
      </c>
      <c r="H17">
        <v>-4.2000000000000003E-2</v>
      </c>
      <c r="I17">
        <v>-7.6999999999999999E-2</v>
      </c>
      <c r="J17">
        <v>-4.3999999999999997E-2</v>
      </c>
      <c r="K17">
        <v>1.4</v>
      </c>
      <c r="L17">
        <v>9.9</v>
      </c>
      <c r="M17">
        <v>31</v>
      </c>
      <c r="N17">
        <v>66.400000000000006</v>
      </c>
      <c r="O17">
        <v>20.399999999999999</v>
      </c>
      <c r="P17">
        <v>32.299999999999997</v>
      </c>
      <c r="Q17">
        <v>40</v>
      </c>
      <c r="R17">
        <v>42</v>
      </c>
      <c r="S17">
        <v>27.3</v>
      </c>
      <c r="T17">
        <v>45.2</v>
      </c>
      <c r="U17">
        <v>9.5</v>
      </c>
      <c r="V17">
        <v>33.299999999999997</v>
      </c>
      <c r="W17">
        <v>11.9</v>
      </c>
    </row>
    <row r="18" spans="1:23" x14ac:dyDescent="0.25">
      <c r="A18" t="s">
        <v>70</v>
      </c>
      <c r="B18" s="2">
        <v>0.21299999999999999</v>
      </c>
      <c r="C18">
        <v>0.215</v>
      </c>
      <c r="D18">
        <v>0.34</v>
      </c>
      <c r="E18">
        <v>0.38900000000000001</v>
      </c>
      <c r="F18">
        <v>0.27400000000000002</v>
      </c>
      <c r="G18">
        <v>0.29599999999999999</v>
      </c>
      <c r="H18">
        <v>-2E-3</v>
      </c>
      <c r="I18">
        <v>-4.9000000000000002E-2</v>
      </c>
      <c r="J18">
        <v>-2.1999999999999999E-2</v>
      </c>
      <c r="K18">
        <v>2.08</v>
      </c>
      <c r="L18">
        <v>7.8</v>
      </c>
      <c r="M18">
        <v>25.5</v>
      </c>
      <c r="N18">
        <v>73.099999999999994</v>
      </c>
      <c r="O18">
        <v>14.7</v>
      </c>
      <c r="P18">
        <v>31</v>
      </c>
      <c r="Q18">
        <v>40.700000000000003</v>
      </c>
      <c r="R18">
        <v>47.2</v>
      </c>
      <c r="S18">
        <v>21</v>
      </c>
      <c r="T18">
        <v>58.8</v>
      </c>
      <c r="U18">
        <v>17.600000000000001</v>
      </c>
      <c r="V18">
        <v>11.8</v>
      </c>
      <c r="W18">
        <v>11.8</v>
      </c>
    </row>
    <row r="19" spans="1:23" x14ac:dyDescent="0.25">
      <c r="A19" t="s">
        <v>69</v>
      </c>
      <c r="B19" s="2">
        <v>0.28799999999999998</v>
      </c>
      <c r="C19">
        <v>0.20699999999999999</v>
      </c>
      <c r="D19">
        <v>0.47499999999999998</v>
      </c>
      <c r="E19">
        <v>0.34300000000000003</v>
      </c>
      <c r="F19">
        <v>0.36699999999999999</v>
      </c>
      <c r="G19">
        <v>0.28599999999999998</v>
      </c>
      <c r="H19">
        <v>8.1000000000000003E-2</v>
      </c>
      <c r="I19">
        <v>0.13200000000000001</v>
      </c>
      <c r="J19">
        <v>8.1000000000000003E-2</v>
      </c>
      <c r="K19">
        <v>5.14</v>
      </c>
      <c r="L19">
        <v>9.1</v>
      </c>
      <c r="M19">
        <v>34.799999999999997</v>
      </c>
      <c r="N19">
        <v>69.599999999999994</v>
      </c>
      <c r="O19">
        <v>24</v>
      </c>
      <c r="P19">
        <v>27.3</v>
      </c>
      <c r="Q19">
        <v>48.5</v>
      </c>
      <c r="R19">
        <v>43.2</v>
      </c>
      <c r="S19">
        <v>30.7</v>
      </c>
      <c r="T19">
        <v>27.8</v>
      </c>
      <c r="U19">
        <v>25</v>
      </c>
      <c r="V19">
        <v>36.1</v>
      </c>
      <c r="W19">
        <v>11.1</v>
      </c>
    </row>
    <row r="20" spans="1:23" x14ac:dyDescent="0.25">
      <c r="A20" t="s">
        <v>54</v>
      </c>
      <c r="B20" s="2">
        <v>0.184</v>
      </c>
      <c r="C20">
        <v>0.16900000000000001</v>
      </c>
      <c r="D20">
        <v>0.26500000000000001</v>
      </c>
      <c r="E20">
        <v>0.20799999999999999</v>
      </c>
      <c r="F20">
        <v>0.31</v>
      </c>
      <c r="G20">
        <v>0.30299999999999999</v>
      </c>
      <c r="H20">
        <v>1.4999999999999999E-2</v>
      </c>
      <c r="I20">
        <v>5.7000000000000002E-2</v>
      </c>
      <c r="J20">
        <v>7.0000000000000001E-3</v>
      </c>
      <c r="K20">
        <v>1.76</v>
      </c>
      <c r="L20">
        <v>21.5</v>
      </c>
      <c r="M20">
        <v>20</v>
      </c>
      <c r="N20">
        <v>69.7</v>
      </c>
      <c r="O20">
        <v>20</v>
      </c>
      <c r="P20">
        <v>19.100000000000001</v>
      </c>
      <c r="Q20">
        <v>41.4</v>
      </c>
      <c r="R20">
        <v>43.1</v>
      </c>
      <c r="S20">
        <v>25.4</v>
      </c>
      <c r="T20">
        <v>54.1</v>
      </c>
      <c r="U20">
        <v>24.3</v>
      </c>
      <c r="V20">
        <v>10.8</v>
      </c>
      <c r="W20">
        <v>10.8</v>
      </c>
    </row>
    <row r="21" spans="1:23" x14ac:dyDescent="0.25">
      <c r="A21" t="s">
        <v>40</v>
      </c>
      <c r="B21" s="2">
        <v>0.23400000000000001</v>
      </c>
      <c r="C21">
        <v>0.19</v>
      </c>
      <c r="D21">
        <v>0.45300000000000001</v>
      </c>
      <c r="E21">
        <v>0.32</v>
      </c>
      <c r="F21">
        <v>0.30099999999999999</v>
      </c>
      <c r="G21">
        <v>0.23400000000000001</v>
      </c>
      <c r="H21">
        <v>4.3999999999999997E-2</v>
      </c>
      <c r="I21">
        <v>0.13300000000000001</v>
      </c>
      <c r="J21">
        <v>6.7000000000000004E-2</v>
      </c>
      <c r="K21">
        <v>4.32</v>
      </c>
      <c r="L21">
        <v>3</v>
      </c>
      <c r="M21">
        <v>40.9</v>
      </c>
      <c r="N21">
        <v>73.099999999999994</v>
      </c>
      <c r="O21">
        <v>25.3</v>
      </c>
      <c r="P21">
        <v>38.1</v>
      </c>
      <c r="Q21">
        <v>59.3</v>
      </c>
      <c r="R21">
        <v>43.7</v>
      </c>
      <c r="S21">
        <v>39.9</v>
      </c>
      <c r="T21">
        <v>37.799999999999997</v>
      </c>
      <c r="U21">
        <v>18.899999999999999</v>
      </c>
      <c r="V21">
        <v>29.7</v>
      </c>
      <c r="W21">
        <v>13.5</v>
      </c>
    </row>
    <row r="22" spans="1:23" x14ac:dyDescent="0.25">
      <c r="A22" t="s">
        <v>43</v>
      </c>
      <c r="B22" s="2">
        <v>7.4999999999999997E-2</v>
      </c>
      <c r="C22">
        <v>0.153</v>
      </c>
      <c r="D22">
        <v>7.4999999999999997E-2</v>
      </c>
      <c r="E22">
        <v>0.17499999999999999</v>
      </c>
      <c r="F22">
        <v>0.125</v>
      </c>
      <c r="G22">
        <v>0.19500000000000001</v>
      </c>
      <c r="H22">
        <v>-7.8E-2</v>
      </c>
      <c r="I22">
        <v>-0.1</v>
      </c>
      <c r="J22">
        <v>-7.0000000000000007E-2</v>
      </c>
      <c r="K22">
        <v>0</v>
      </c>
      <c r="L22">
        <v>8.9</v>
      </c>
      <c r="M22">
        <v>42.2</v>
      </c>
      <c r="N22">
        <v>56.3</v>
      </c>
      <c r="O22">
        <v>25.9</v>
      </c>
      <c r="P22">
        <v>29.7</v>
      </c>
      <c r="Q22">
        <v>63.6</v>
      </c>
      <c r="R22">
        <v>45.9</v>
      </c>
      <c r="S22">
        <v>36.799999999999997</v>
      </c>
      <c r="T22">
        <v>47.6</v>
      </c>
      <c r="U22">
        <v>14.3</v>
      </c>
      <c r="V22">
        <v>14.3</v>
      </c>
      <c r="W22">
        <v>23.8</v>
      </c>
    </row>
    <row r="23" spans="1:23" x14ac:dyDescent="0.25">
      <c r="A23" t="s">
        <v>65</v>
      </c>
      <c r="B23" s="2">
        <v>0.224</v>
      </c>
      <c r="C23">
        <v>0.193</v>
      </c>
      <c r="D23">
        <v>0.29899999999999999</v>
      </c>
      <c r="E23">
        <v>0.29499999999999998</v>
      </c>
      <c r="F23">
        <v>0.27300000000000002</v>
      </c>
      <c r="G23">
        <v>0.25700000000000001</v>
      </c>
      <c r="H23">
        <v>3.1E-2</v>
      </c>
      <c r="I23">
        <v>4.0000000000000001E-3</v>
      </c>
      <c r="J23">
        <v>1.6E-2</v>
      </c>
      <c r="K23">
        <v>1.93</v>
      </c>
      <c r="L23">
        <v>8.1</v>
      </c>
      <c r="M23">
        <v>27</v>
      </c>
      <c r="N23">
        <v>65.3</v>
      </c>
      <c r="O23">
        <v>25.5</v>
      </c>
      <c r="P23">
        <v>33.299999999999997</v>
      </c>
      <c r="Q23">
        <v>56.3</v>
      </c>
      <c r="R23">
        <v>38.9</v>
      </c>
      <c r="S23">
        <v>35.9</v>
      </c>
      <c r="T23">
        <v>46.8</v>
      </c>
      <c r="U23">
        <v>21.3</v>
      </c>
      <c r="V23">
        <v>14.9</v>
      </c>
      <c r="W23">
        <v>17</v>
      </c>
    </row>
    <row r="24" spans="1:23" x14ac:dyDescent="0.25">
      <c r="A24" t="s">
        <v>33</v>
      </c>
      <c r="B24" s="2">
        <v>0.29599999999999999</v>
      </c>
      <c r="C24">
        <v>0.313</v>
      </c>
      <c r="D24">
        <v>0.49299999999999999</v>
      </c>
      <c r="E24">
        <v>0.51500000000000001</v>
      </c>
      <c r="F24">
        <v>0.35199999999999998</v>
      </c>
      <c r="G24">
        <v>0.36699999999999999</v>
      </c>
      <c r="H24">
        <v>-1.7000000000000001E-2</v>
      </c>
      <c r="I24">
        <v>-2.1999999999999999E-2</v>
      </c>
      <c r="J24">
        <v>-1.4999999999999999E-2</v>
      </c>
      <c r="K24">
        <v>5.19</v>
      </c>
      <c r="L24">
        <v>5.3</v>
      </c>
      <c r="M24">
        <v>19.7</v>
      </c>
      <c r="N24">
        <v>65.099999999999994</v>
      </c>
      <c r="O24">
        <v>11.9</v>
      </c>
      <c r="P24">
        <v>31</v>
      </c>
      <c r="Q24">
        <v>25</v>
      </c>
      <c r="R24">
        <v>47.5</v>
      </c>
      <c r="S24">
        <v>16.7</v>
      </c>
      <c r="T24">
        <v>26.3</v>
      </c>
      <c r="U24">
        <v>36.799999999999997</v>
      </c>
      <c r="V24">
        <v>33.299999999999997</v>
      </c>
      <c r="W24">
        <v>3.5</v>
      </c>
    </row>
    <row r="25" spans="1:23" x14ac:dyDescent="0.25">
      <c r="A25" t="s">
        <v>64</v>
      </c>
      <c r="B25" s="2">
        <v>0.26700000000000002</v>
      </c>
      <c r="C25">
        <v>0.23</v>
      </c>
      <c r="D25">
        <v>0.4</v>
      </c>
      <c r="E25">
        <v>0.36399999999999999</v>
      </c>
      <c r="F25">
        <v>0.32</v>
      </c>
      <c r="G25">
        <v>0.28999999999999998</v>
      </c>
      <c r="H25">
        <v>3.6999999999999998E-2</v>
      </c>
      <c r="I25">
        <v>3.5999999999999997E-2</v>
      </c>
      <c r="J25">
        <v>0.03</v>
      </c>
      <c r="K25">
        <v>2.35</v>
      </c>
      <c r="L25">
        <v>7.7</v>
      </c>
      <c r="M25">
        <v>20</v>
      </c>
      <c r="N25">
        <v>73.2</v>
      </c>
      <c r="O25">
        <v>24.7</v>
      </c>
      <c r="P25">
        <v>35.700000000000003</v>
      </c>
      <c r="Q25">
        <v>37.299999999999997</v>
      </c>
      <c r="R25">
        <v>46.7</v>
      </c>
      <c r="S25">
        <v>29.2</v>
      </c>
      <c r="T25">
        <v>36.200000000000003</v>
      </c>
      <c r="U25">
        <v>27.7</v>
      </c>
      <c r="V25">
        <v>21.3</v>
      </c>
      <c r="W25">
        <v>14.9</v>
      </c>
    </row>
    <row r="26" spans="1:23" x14ac:dyDescent="0.25">
      <c r="A26" t="s">
        <v>77</v>
      </c>
      <c r="B26" s="2">
        <v>0.29699999999999999</v>
      </c>
      <c r="C26">
        <v>0.23799999999999999</v>
      </c>
      <c r="D26">
        <v>0.51600000000000001</v>
      </c>
      <c r="E26">
        <v>0.42599999999999999</v>
      </c>
      <c r="F26">
        <v>0.378</v>
      </c>
      <c r="G26">
        <v>0.32400000000000001</v>
      </c>
      <c r="H26">
        <v>5.8999999999999997E-2</v>
      </c>
      <c r="I26">
        <v>0.09</v>
      </c>
      <c r="J26">
        <v>5.3999999999999999E-2</v>
      </c>
      <c r="K26">
        <v>4.32</v>
      </c>
      <c r="L26">
        <v>6.9</v>
      </c>
      <c r="M26">
        <v>18.100000000000001</v>
      </c>
      <c r="N26">
        <v>63.5</v>
      </c>
      <c r="O26">
        <v>20.5</v>
      </c>
      <c r="P26">
        <v>33.299999999999997</v>
      </c>
      <c r="Q26">
        <v>35.6</v>
      </c>
      <c r="R26">
        <v>42.5</v>
      </c>
      <c r="S26">
        <v>27.3</v>
      </c>
      <c r="T26">
        <v>50</v>
      </c>
      <c r="U26">
        <v>26.9</v>
      </c>
      <c r="V26">
        <v>19.2</v>
      </c>
      <c r="W26">
        <v>3.8</v>
      </c>
    </row>
    <row r="27" spans="1:23" x14ac:dyDescent="0.25">
      <c r="A27" t="s">
        <v>49</v>
      </c>
      <c r="B27" s="2">
        <v>0.21</v>
      </c>
      <c r="C27">
        <v>0.17899999999999999</v>
      </c>
      <c r="D27">
        <v>0.30599999999999999</v>
      </c>
      <c r="E27">
        <v>0.26400000000000001</v>
      </c>
      <c r="F27">
        <v>0.24199999999999999</v>
      </c>
      <c r="G27">
        <v>0.22</v>
      </c>
      <c r="H27">
        <v>3.1E-2</v>
      </c>
      <c r="I27">
        <v>4.2000000000000003E-2</v>
      </c>
      <c r="J27">
        <v>2.1999999999999999E-2</v>
      </c>
      <c r="K27">
        <v>1.5</v>
      </c>
      <c r="L27">
        <v>3</v>
      </c>
      <c r="M27">
        <v>30.3</v>
      </c>
      <c r="N27">
        <v>68.5</v>
      </c>
      <c r="O27">
        <v>16.899999999999999</v>
      </c>
      <c r="P27">
        <v>36.4</v>
      </c>
      <c r="Q27">
        <v>37.5</v>
      </c>
      <c r="R27">
        <v>51.1</v>
      </c>
      <c r="S27">
        <v>24.1</v>
      </c>
      <c r="T27">
        <v>46.5</v>
      </c>
      <c r="U27">
        <v>25.6</v>
      </c>
      <c r="V27">
        <v>20.9</v>
      </c>
      <c r="W27">
        <v>7</v>
      </c>
    </row>
    <row r="28" spans="1:23" x14ac:dyDescent="0.25">
      <c r="A28" t="s">
        <v>78</v>
      </c>
      <c r="B28" s="2">
        <v>0.34399999999999997</v>
      </c>
      <c r="C28">
        <v>0.27700000000000002</v>
      </c>
      <c r="D28">
        <v>0.71899999999999997</v>
      </c>
      <c r="E28">
        <v>0.55000000000000004</v>
      </c>
      <c r="F28">
        <v>0.47</v>
      </c>
      <c r="G28">
        <v>0.38300000000000001</v>
      </c>
      <c r="H28">
        <v>6.7000000000000004E-2</v>
      </c>
      <c r="I28">
        <v>0.16900000000000001</v>
      </c>
      <c r="J28">
        <v>8.6999999999999994E-2</v>
      </c>
      <c r="K28">
        <v>10.199999999999999</v>
      </c>
      <c r="L28">
        <v>9.6</v>
      </c>
      <c r="M28">
        <v>15.1</v>
      </c>
      <c r="N28">
        <v>71.7</v>
      </c>
      <c r="O28">
        <v>11</v>
      </c>
      <c r="P28">
        <v>26.5</v>
      </c>
      <c r="Q28">
        <v>46.2</v>
      </c>
      <c r="R28">
        <v>41.6</v>
      </c>
      <c r="S28">
        <v>21.5</v>
      </c>
      <c r="T28">
        <v>38.9</v>
      </c>
      <c r="U28">
        <v>35.200000000000003</v>
      </c>
      <c r="V28">
        <v>20.399999999999999</v>
      </c>
      <c r="W28">
        <v>5.6</v>
      </c>
    </row>
    <row r="29" spans="1:23" x14ac:dyDescent="0.25">
      <c r="A29" t="s">
        <v>38</v>
      </c>
      <c r="B29" s="2">
        <v>0.224</v>
      </c>
      <c r="C29">
        <v>0.23200000000000001</v>
      </c>
      <c r="D29">
        <v>0.32900000000000001</v>
      </c>
      <c r="E29">
        <v>0.373</v>
      </c>
      <c r="F29">
        <v>0.25700000000000001</v>
      </c>
      <c r="G29">
        <v>0.27600000000000002</v>
      </c>
      <c r="H29">
        <v>-8.0000000000000002E-3</v>
      </c>
      <c r="I29">
        <v>-4.3999999999999997E-2</v>
      </c>
      <c r="J29">
        <v>-1.9E-2</v>
      </c>
      <c r="K29">
        <v>1.35</v>
      </c>
      <c r="L29">
        <v>3.8</v>
      </c>
      <c r="M29">
        <v>31.6</v>
      </c>
      <c r="N29">
        <v>64.900000000000006</v>
      </c>
      <c r="O29">
        <v>15.3</v>
      </c>
      <c r="P29">
        <v>43.2</v>
      </c>
      <c r="Q29">
        <v>42.2</v>
      </c>
      <c r="R29">
        <v>44.8</v>
      </c>
      <c r="S29">
        <v>26.8</v>
      </c>
      <c r="T29">
        <v>49</v>
      </c>
      <c r="U29">
        <v>27.5</v>
      </c>
      <c r="V29">
        <v>17.600000000000001</v>
      </c>
      <c r="W29">
        <v>5.9</v>
      </c>
    </row>
    <row r="30" spans="1:23" x14ac:dyDescent="0.25">
      <c r="A30" t="s">
        <v>44</v>
      </c>
      <c r="B30" s="2">
        <v>0.2</v>
      </c>
      <c r="C30">
        <v>0.23200000000000001</v>
      </c>
      <c r="D30">
        <v>0.33800000000000002</v>
      </c>
      <c r="E30">
        <v>0.39200000000000002</v>
      </c>
      <c r="F30">
        <v>0.26400000000000001</v>
      </c>
      <c r="G30">
        <v>0.29899999999999999</v>
      </c>
      <c r="H30">
        <v>-3.2000000000000001E-2</v>
      </c>
      <c r="I30">
        <v>-5.3999999999999999E-2</v>
      </c>
      <c r="J30">
        <v>-3.5000000000000003E-2</v>
      </c>
      <c r="K30">
        <v>0.96</v>
      </c>
      <c r="L30">
        <v>7.1</v>
      </c>
      <c r="M30">
        <v>15.7</v>
      </c>
      <c r="N30">
        <v>70.5</v>
      </c>
      <c r="O30">
        <v>6.5</v>
      </c>
      <c r="P30">
        <v>23.4</v>
      </c>
      <c r="Q30">
        <v>42.3</v>
      </c>
      <c r="R30">
        <v>44.9</v>
      </c>
      <c r="S30">
        <v>14.3</v>
      </c>
      <c r="T30">
        <v>33.299999999999997</v>
      </c>
      <c r="U30">
        <v>33.299999999999997</v>
      </c>
      <c r="V30">
        <v>24.1</v>
      </c>
      <c r="W30">
        <v>9.3000000000000007</v>
      </c>
    </row>
    <row r="31" spans="1:23" x14ac:dyDescent="0.25">
      <c r="A31" t="s">
        <v>27</v>
      </c>
      <c r="B31" s="2">
        <v>0.26200000000000001</v>
      </c>
      <c r="C31">
        <v>0.26900000000000002</v>
      </c>
      <c r="D31">
        <v>0.46200000000000002</v>
      </c>
      <c r="E31">
        <v>0.50600000000000001</v>
      </c>
      <c r="F31">
        <v>0.33500000000000002</v>
      </c>
      <c r="G31">
        <v>0.35499999999999998</v>
      </c>
      <c r="H31">
        <v>-7.0000000000000001E-3</v>
      </c>
      <c r="I31">
        <v>-4.3999999999999997E-2</v>
      </c>
      <c r="J31">
        <v>-0.02</v>
      </c>
      <c r="K31">
        <v>3.44</v>
      </c>
      <c r="L31">
        <v>5.7</v>
      </c>
      <c r="M31">
        <v>17.100000000000001</v>
      </c>
      <c r="N31">
        <v>62</v>
      </c>
      <c r="O31">
        <v>11.3</v>
      </c>
      <c r="P31">
        <v>28.5</v>
      </c>
      <c r="Q31">
        <v>40.5</v>
      </c>
      <c r="R31">
        <v>41.3</v>
      </c>
      <c r="S31">
        <v>20.5</v>
      </c>
      <c r="T31">
        <v>41.5</v>
      </c>
      <c r="U31">
        <v>26.4</v>
      </c>
      <c r="V31">
        <v>28.3</v>
      </c>
      <c r="W31">
        <v>3.8</v>
      </c>
    </row>
    <row r="32" spans="1:23" x14ac:dyDescent="0.25">
      <c r="A32" t="s">
        <v>67</v>
      </c>
      <c r="B32" s="2">
        <v>0.26300000000000001</v>
      </c>
      <c r="C32">
        <v>0.29099999999999998</v>
      </c>
      <c r="D32">
        <v>0.35099999999999998</v>
      </c>
      <c r="E32">
        <v>0.47099999999999997</v>
      </c>
      <c r="F32">
        <v>0.311</v>
      </c>
      <c r="G32">
        <v>0.36399999999999999</v>
      </c>
      <c r="H32">
        <v>-2.8000000000000001E-2</v>
      </c>
      <c r="I32">
        <v>-0.12</v>
      </c>
      <c r="J32">
        <v>-5.2999999999999999E-2</v>
      </c>
      <c r="K32">
        <v>5.52</v>
      </c>
      <c r="L32">
        <v>10.4</v>
      </c>
      <c r="M32">
        <v>16.399999999999999</v>
      </c>
      <c r="N32">
        <v>68.099999999999994</v>
      </c>
      <c r="O32">
        <v>8.6</v>
      </c>
      <c r="P32">
        <v>30.4</v>
      </c>
      <c r="Q32">
        <v>34.1</v>
      </c>
      <c r="R32">
        <v>46.9</v>
      </c>
      <c r="S32">
        <v>17.2</v>
      </c>
      <c r="T32">
        <v>56.3</v>
      </c>
      <c r="U32">
        <v>20.8</v>
      </c>
      <c r="V32">
        <v>22.9</v>
      </c>
      <c r="W32">
        <v>0</v>
      </c>
    </row>
    <row r="33" spans="1:23" x14ac:dyDescent="0.25">
      <c r="A33" t="s">
        <v>25</v>
      </c>
      <c r="B33" s="2">
        <v>0.29199999999999998</v>
      </c>
      <c r="C33">
        <v>0.27600000000000002</v>
      </c>
      <c r="D33">
        <v>0.61499999999999999</v>
      </c>
      <c r="E33">
        <v>0.55700000000000005</v>
      </c>
      <c r="F33">
        <v>0.41799999999999998</v>
      </c>
      <c r="G33">
        <v>0.39200000000000002</v>
      </c>
      <c r="H33">
        <v>1.6E-2</v>
      </c>
      <c r="I33">
        <v>5.8000000000000003E-2</v>
      </c>
      <c r="J33">
        <v>2.5999999999999999E-2</v>
      </c>
      <c r="K33">
        <v>7.31</v>
      </c>
      <c r="L33">
        <v>9.6</v>
      </c>
      <c r="M33">
        <v>28.8</v>
      </c>
      <c r="N33">
        <v>67.8</v>
      </c>
      <c r="O33">
        <v>22.7</v>
      </c>
      <c r="P33">
        <v>27.3</v>
      </c>
      <c r="Q33">
        <v>51.2</v>
      </c>
      <c r="R33">
        <v>42.7</v>
      </c>
      <c r="S33">
        <v>31.2</v>
      </c>
      <c r="T33">
        <v>29.5</v>
      </c>
      <c r="U33">
        <v>27.3</v>
      </c>
      <c r="V33">
        <v>31.8</v>
      </c>
      <c r="W33">
        <v>11.4</v>
      </c>
    </row>
    <row r="34" spans="1:23" x14ac:dyDescent="0.25">
      <c r="A34" t="s">
        <v>74</v>
      </c>
      <c r="B34" s="2">
        <v>0.22600000000000001</v>
      </c>
      <c r="C34">
        <v>0.20499999999999999</v>
      </c>
      <c r="D34">
        <v>0.27400000000000002</v>
      </c>
      <c r="E34">
        <v>0.27900000000000003</v>
      </c>
      <c r="F34">
        <v>0.246</v>
      </c>
      <c r="G34">
        <v>0.23699999999999999</v>
      </c>
      <c r="H34">
        <v>2.1000000000000001E-2</v>
      </c>
      <c r="I34">
        <v>-5.0000000000000001E-3</v>
      </c>
      <c r="J34">
        <v>8.9999999999999993E-3</v>
      </c>
      <c r="K34">
        <v>2.7</v>
      </c>
      <c r="L34">
        <v>6</v>
      </c>
      <c r="M34">
        <v>29.9</v>
      </c>
      <c r="N34">
        <v>64.2</v>
      </c>
      <c r="O34">
        <v>17.7</v>
      </c>
      <c r="P34">
        <v>35.799999999999997</v>
      </c>
      <c r="Q34">
        <v>40.799999999999997</v>
      </c>
      <c r="R34">
        <v>46.2</v>
      </c>
      <c r="S34">
        <v>26.6</v>
      </c>
      <c r="T34">
        <v>53.5</v>
      </c>
      <c r="U34">
        <v>20.9</v>
      </c>
      <c r="V34">
        <v>16.3</v>
      </c>
      <c r="W34">
        <v>9.3000000000000007</v>
      </c>
    </row>
    <row r="35" spans="1:23" x14ac:dyDescent="0.25">
      <c r="A35" t="s">
        <v>59</v>
      </c>
      <c r="B35" s="2">
        <v>0.28399999999999997</v>
      </c>
      <c r="C35">
        <v>0.245</v>
      </c>
      <c r="D35">
        <v>0.52200000000000002</v>
      </c>
      <c r="E35">
        <v>0.44400000000000001</v>
      </c>
      <c r="F35">
        <v>0.35699999999999998</v>
      </c>
      <c r="G35">
        <v>0.311</v>
      </c>
      <c r="H35">
        <v>3.9E-2</v>
      </c>
      <c r="I35">
        <v>7.8E-2</v>
      </c>
      <c r="J35">
        <v>4.5999999999999999E-2</v>
      </c>
      <c r="K35">
        <v>6.35</v>
      </c>
      <c r="L35">
        <v>4.3</v>
      </c>
      <c r="M35">
        <v>31.4</v>
      </c>
      <c r="N35">
        <v>58.4</v>
      </c>
      <c r="O35">
        <v>15</v>
      </c>
      <c r="P35">
        <v>30.8</v>
      </c>
      <c r="Q35">
        <v>55</v>
      </c>
      <c r="R35">
        <v>48.3</v>
      </c>
      <c r="S35">
        <v>28.3</v>
      </c>
      <c r="T35">
        <v>51.1</v>
      </c>
      <c r="U35">
        <v>20</v>
      </c>
      <c r="V35">
        <v>24.4</v>
      </c>
      <c r="W35">
        <v>4.4000000000000004</v>
      </c>
    </row>
    <row r="36" spans="1:23" x14ac:dyDescent="0.25">
      <c r="A36" t="s">
        <v>46</v>
      </c>
      <c r="B36" s="2">
        <v>0.32800000000000001</v>
      </c>
      <c r="C36">
        <v>0.23499999999999999</v>
      </c>
      <c r="D36">
        <v>0.50700000000000001</v>
      </c>
      <c r="E36">
        <v>0.40500000000000003</v>
      </c>
      <c r="F36">
        <v>0.38400000000000001</v>
      </c>
      <c r="G36">
        <v>0.30299999999999999</v>
      </c>
      <c r="H36">
        <v>9.2999999999999999E-2</v>
      </c>
      <c r="I36">
        <v>0.10199999999999999</v>
      </c>
      <c r="J36">
        <v>8.1000000000000003E-2</v>
      </c>
      <c r="K36">
        <v>6</v>
      </c>
      <c r="L36">
        <v>4.2</v>
      </c>
      <c r="M36">
        <v>22.2</v>
      </c>
      <c r="N36">
        <v>69.2</v>
      </c>
      <c r="O36">
        <v>17.2</v>
      </c>
      <c r="P36">
        <v>23</v>
      </c>
      <c r="Q36">
        <v>46.9</v>
      </c>
      <c r="R36">
        <v>37.9</v>
      </c>
      <c r="S36">
        <v>24.4</v>
      </c>
      <c r="T36">
        <v>33.299999999999997</v>
      </c>
      <c r="U36">
        <v>37.299999999999997</v>
      </c>
      <c r="V36">
        <v>21.6</v>
      </c>
      <c r="W36">
        <v>7.8</v>
      </c>
    </row>
    <row r="37" spans="1:23" x14ac:dyDescent="0.25">
      <c r="A37" t="s">
        <v>48</v>
      </c>
      <c r="B37" s="2">
        <v>0.14799999999999999</v>
      </c>
      <c r="C37">
        <v>0.219</v>
      </c>
      <c r="D37">
        <v>0.19700000000000001</v>
      </c>
      <c r="E37">
        <v>0.32300000000000001</v>
      </c>
      <c r="F37">
        <v>0.184</v>
      </c>
      <c r="G37">
        <v>0.26100000000000001</v>
      </c>
      <c r="H37">
        <v>-7.0999999999999994E-2</v>
      </c>
      <c r="I37">
        <v>-0.126</v>
      </c>
      <c r="J37">
        <v>-7.6999999999999999E-2</v>
      </c>
      <c r="K37">
        <v>1.02</v>
      </c>
      <c r="L37">
        <v>6.2</v>
      </c>
      <c r="M37">
        <v>26.2</v>
      </c>
      <c r="N37">
        <v>70.8</v>
      </c>
      <c r="O37">
        <v>22.7</v>
      </c>
      <c r="P37">
        <v>29</v>
      </c>
      <c r="Q37">
        <v>50</v>
      </c>
      <c r="R37">
        <v>43.7</v>
      </c>
      <c r="S37">
        <v>30.4</v>
      </c>
      <c r="T37">
        <v>43.2</v>
      </c>
      <c r="U37">
        <v>20.5</v>
      </c>
      <c r="V37">
        <v>25</v>
      </c>
      <c r="W37">
        <v>11.4</v>
      </c>
    </row>
    <row r="38" spans="1:23" x14ac:dyDescent="0.25">
      <c r="A38" t="s">
        <v>71</v>
      </c>
      <c r="B38" s="2">
        <v>0.22600000000000001</v>
      </c>
      <c r="C38">
        <v>0.221</v>
      </c>
      <c r="D38">
        <v>0.28299999999999997</v>
      </c>
      <c r="E38">
        <v>0.32500000000000001</v>
      </c>
      <c r="F38">
        <v>0.3</v>
      </c>
      <c r="G38">
        <v>0.312</v>
      </c>
      <c r="H38">
        <v>5.0000000000000001E-3</v>
      </c>
      <c r="I38">
        <v>-4.2000000000000003E-2</v>
      </c>
      <c r="J38">
        <v>-1.2E-2</v>
      </c>
      <c r="K38">
        <v>3</v>
      </c>
      <c r="L38">
        <v>15.9</v>
      </c>
      <c r="M38">
        <v>28.6</v>
      </c>
      <c r="N38">
        <v>63.5</v>
      </c>
      <c r="O38">
        <v>19.5</v>
      </c>
      <c r="P38">
        <v>25.4</v>
      </c>
      <c r="Q38">
        <v>55.6</v>
      </c>
      <c r="R38">
        <v>42.3</v>
      </c>
      <c r="S38">
        <v>30.1</v>
      </c>
      <c r="T38">
        <v>54.3</v>
      </c>
      <c r="U38">
        <v>28.6</v>
      </c>
      <c r="V38">
        <v>17.100000000000001</v>
      </c>
      <c r="W38">
        <v>0</v>
      </c>
    </row>
    <row r="39" spans="1:23" x14ac:dyDescent="0.25">
      <c r="A39" t="s">
        <v>37</v>
      </c>
      <c r="B39" s="2">
        <v>0.161</v>
      </c>
      <c r="C39">
        <v>0.21299999999999999</v>
      </c>
      <c r="D39">
        <v>0.17699999999999999</v>
      </c>
      <c r="E39">
        <v>0.252</v>
      </c>
      <c r="F39">
        <v>0.221</v>
      </c>
      <c r="G39">
        <v>0.26800000000000002</v>
      </c>
      <c r="H39">
        <v>-5.1999999999999998E-2</v>
      </c>
      <c r="I39">
        <v>-7.4999999999999997E-2</v>
      </c>
      <c r="J39">
        <v>-4.7E-2</v>
      </c>
      <c r="K39">
        <v>1</v>
      </c>
      <c r="L39">
        <v>11.3</v>
      </c>
      <c r="M39">
        <v>28.2</v>
      </c>
      <c r="N39">
        <v>62.8</v>
      </c>
      <c r="O39">
        <v>16.899999999999999</v>
      </c>
      <c r="P39">
        <v>29.3</v>
      </c>
      <c r="Q39">
        <v>47.9</v>
      </c>
      <c r="R39">
        <v>47.3</v>
      </c>
      <c r="S39">
        <v>29.4</v>
      </c>
      <c r="T39">
        <v>66.7</v>
      </c>
      <c r="U39">
        <v>4.8</v>
      </c>
      <c r="V39">
        <v>21.4</v>
      </c>
      <c r="W39">
        <v>7.1</v>
      </c>
    </row>
    <row r="40" spans="1:23" x14ac:dyDescent="0.25">
      <c r="A40" t="s">
        <v>24</v>
      </c>
      <c r="B40" s="2">
        <v>0.224</v>
      </c>
      <c r="C40">
        <v>0.20899999999999999</v>
      </c>
      <c r="D40">
        <v>0.48299999999999998</v>
      </c>
      <c r="E40">
        <v>0.46700000000000003</v>
      </c>
      <c r="F40">
        <v>0.34100000000000003</v>
      </c>
      <c r="G40">
        <v>0.32800000000000001</v>
      </c>
      <c r="H40">
        <v>1.4999999999999999E-2</v>
      </c>
      <c r="I40">
        <v>1.6E-2</v>
      </c>
      <c r="J40">
        <v>1.2999999999999999E-2</v>
      </c>
      <c r="K40">
        <v>4.41</v>
      </c>
      <c r="L40">
        <v>10.8</v>
      </c>
      <c r="M40">
        <v>21.5</v>
      </c>
      <c r="N40">
        <v>73.599999999999994</v>
      </c>
      <c r="O40">
        <v>20.8</v>
      </c>
      <c r="P40">
        <v>28.8</v>
      </c>
      <c r="Q40">
        <v>42.5</v>
      </c>
      <c r="R40">
        <v>41.7</v>
      </c>
      <c r="S40">
        <v>26.7</v>
      </c>
      <c r="T40">
        <v>25</v>
      </c>
      <c r="U40">
        <v>27.3</v>
      </c>
      <c r="V40">
        <v>27.3</v>
      </c>
      <c r="W40">
        <v>20.5</v>
      </c>
    </row>
    <row r="41" spans="1:23" x14ac:dyDescent="0.25">
      <c r="A41" t="s">
        <v>29</v>
      </c>
      <c r="B41" s="2">
        <v>0.19600000000000001</v>
      </c>
      <c r="C41">
        <v>0.27300000000000002</v>
      </c>
      <c r="D41">
        <v>0.33300000000000002</v>
      </c>
      <c r="E41">
        <v>0.46700000000000003</v>
      </c>
      <c r="F41">
        <v>0.32400000000000001</v>
      </c>
      <c r="G41">
        <v>0.39500000000000002</v>
      </c>
      <c r="H41">
        <v>-7.6999999999999999E-2</v>
      </c>
      <c r="I41">
        <v>-0.13400000000000001</v>
      </c>
      <c r="J41">
        <v>-7.0999999999999994E-2</v>
      </c>
      <c r="K41">
        <v>2.93</v>
      </c>
      <c r="L41">
        <v>18.8</v>
      </c>
      <c r="M41">
        <v>23.4</v>
      </c>
      <c r="N41">
        <v>71.2</v>
      </c>
      <c r="O41">
        <v>20.3</v>
      </c>
      <c r="P41">
        <v>25</v>
      </c>
      <c r="Q41">
        <v>47.5</v>
      </c>
      <c r="R41">
        <v>42.8</v>
      </c>
      <c r="S41">
        <v>29.4</v>
      </c>
      <c r="T41">
        <v>52.8</v>
      </c>
      <c r="U41">
        <v>27.8</v>
      </c>
      <c r="V41">
        <v>19.399999999999999</v>
      </c>
      <c r="W41">
        <v>0</v>
      </c>
    </row>
    <row r="42" spans="1:23" x14ac:dyDescent="0.25">
      <c r="A42" t="s">
        <v>36</v>
      </c>
      <c r="B42" s="2">
        <v>0.42</v>
      </c>
      <c r="C42">
        <v>0.36399999999999999</v>
      </c>
      <c r="D42">
        <v>0.66700000000000004</v>
      </c>
      <c r="E42">
        <v>0.64400000000000002</v>
      </c>
      <c r="F42">
        <v>0.46800000000000003</v>
      </c>
      <c r="G42">
        <v>0.434</v>
      </c>
      <c r="H42">
        <v>5.6000000000000001E-2</v>
      </c>
      <c r="I42">
        <v>2.3E-2</v>
      </c>
      <c r="J42">
        <v>3.4000000000000002E-2</v>
      </c>
      <c r="K42">
        <v>10.050000000000001</v>
      </c>
      <c r="L42">
        <v>3.9</v>
      </c>
      <c r="M42">
        <v>19.7</v>
      </c>
      <c r="N42">
        <v>74.3</v>
      </c>
      <c r="O42">
        <v>18.600000000000001</v>
      </c>
      <c r="P42">
        <v>28.8</v>
      </c>
      <c r="Q42">
        <v>27.8</v>
      </c>
      <c r="R42">
        <v>46.9</v>
      </c>
      <c r="S42">
        <v>20.8</v>
      </c>
      <c r="T42">
        <v>33.9</v>
      </c>
      <c r="U42">
        <v>21.4</v>
      </c>
      <c r="V42">
        <v>42.9</v>
      </c>
      <c r="W42">
        <v>1.8</v>
      </c>
    </row>
    <row r="43" spans="1:23" x14ac:dyDescent="0.25">
      <c r="A43" t="s">
        <v>55</v>
      </c>
      <c r="B43" s="2">
        <v>0.23899999999999999</v>
      </c>
      <c r="C43">
        <v>0.22</v>
      </c>
      <c r="D43">
        <v>0.433</v>
      </c>
      <c r="E43">
        <v>0.40699999999999997</v>
      </c>
      <c r="F43">
        <v>0.33</v>
      </c>
      <c r="G43">
        <v>0.314</v>
      </c>
      <c r="H43">
        <v>1.9E-2</v>
      </c>
      <c r="I43">
        <v>2.5999999999999999E-2</v>
      </c>
      <c r="J43">
        <v>1.6E-2</v>
      </c>
      <c r="K43">
        <v>3.57</v>
      </c>
      <c r="L43">
        <v>10.7</v>
      </c>
      <c r="M43">
        <v>29.3</v>
      </c>
      <c r="N43">
        <v>65.599999999999994</v>
      </c>
      <c r="O43">
        <v>16.2</v>
      </c>
      <c r="P43">
        <v>33.299999999999997</v>
      </c>
      <c r="Q43">
        <v>40.4</v>
      </c>
      <c r="R43">
        <v>42.9</v>
      </c>
      <c r="S43">
        <v>23.7</v>
      </c>
      <c r="T43">
        <v>51.1</v>
      </c>
      <c r="U43">
        <v>26.7</v>
      </c>
      <c r="V43">
        <v>15.6</v>
      </c>
      <c r="W43">
        <v>6.7</v>
      </c>
    </row>
    <row r="44" spans="1:23" x14ac:dyDescent="0.25">
      <c r="A44" t="s">
        <v>31</v>
      </c>
      <c r="B44" s="2">
        <v>0.32300000000000001</v>
      </c>
      <c r="C44">
        <v>0.27100000000000002</v>
      </c>
      <c r="D44">
        <v>0.52300000000000002</v>
      </c>
      <c r="E44">
        <v>0.36599999999999999</v>
      </c>
      <c r="F44">
        <v>0.376</v>
      </c>
      <c r="G44">
        <v>0.29499999999999998</v>
      </c>
      <c r="H44">
        <v>5.1999999999999998E-2</v>
      </c>
      <c r="I44">
        <v>0.157</v>
      </c>
      <c r="J44">
        <v>8.1000000000000003E-2</v>
      </c>
      <c r="K44">
        <v>6.32</v>
      </c>
      <c r="L44">
        <v>4.4000000000000004</v>
      </c>
      <c r="M44">
        <v>27.9</v>
      </c>
      <c r="N44">
        <v>64.900000000000006</v>
      </c>
      <c r="O44">
        <v>24.7</v>
      </c>
      <c r="P44">
        <v>31.3</v>
      </c>
      <c r="Q44">
        <v>39</v>
      </c>
      <c r="R44">
        <v>46.2</v>
      </c>
      <c r="S44">
        <v>29.4</v>
      </c>
      <c r="T44">
        <v>50</v>
      </c>
      <c r="U44">
        <v>10.9</v>
      </c>
      <c r="V44">
        <v>37</v>
      </c>
      <c r="W44">
        <v>2.2000000000000002</v>
      </c>
    </row>
    <row r="45" spans="1:23" x14ac:dyDescent="0.25">
      <c r="A45" t="s">
        <v>50</v>
      </c>
      <c r="B45" s="2">
        <v>0.123</v>
      </c>
      <c r="C45">
        <v>0.155</v>
      </c>
      <c r="D45">
        <v>0.2</v>
      </c>
      <c r="E45">
        <v>0.247</v>
      </c>
      <c r="F45">
        <v>0.187</v>
      </c>
      <c r="G45">
        <v>0.217</v>
      </c>
      <c r="H45">
        <v>-3.2000000000000001E-2</v>
      </c>
      <c r="I45">
        <v>-4.7E-2</v>
      </c>
      <c r="J45">
        <v>-0.03</v>
      </c>
      <c r="K45">
        <v>1.35</v>
      </c>
      <c r="L45">
        <v>7</v>
      </c>
      <c r="M45">
        <v>36.6</v>
      </c>
      <c r="N45">
        <v>66.099999999999994</v>
      </c>
      <c r="O45">
        <v>23.6</v>
      </c>
      <c r="P45">
        <v>42</v>
      </c>
      <c r="Q45">
        <v>51.5</v>
      </c>
      <c r="R45">
        <v>46.1</v>
      </c>
      <c r="S45">
        <v>37.1</v>
      </c>
      <c r="T45">
        <v>46.2</v>
      </c>
      <c r="U45">
        <v>28.2</v>
      </c>
      <c r="V45">
        <v>23.1</v>
      </c>
      <c r="W45">
        <v>2.6</v>
      </c>
    </row>
    <row r="46" spans="1:23" x14ac:dyDescent="0.25">
      <c r="A46" t="s">
        <v>35</v>
      </c>
      <c r="B46" s="2">
        <v>0.375</v>
      </c>
      <c r="C46">
        <v>0.36799999999999999</v>
      </c>
      <c r="D46">
        <v>0.56299999999999994</v>
      </c>
      <c r="E46">
        <v>0.60599999999999998</v>
      </c>
      <c r="F46">
        <v>0.42499999999999999</v>
      </c>
      <c r="G46">
        <v>0.434</v>
      </c>
      <c r="H46">
        <v>7.0000000000000001E-3</v>
      </c>
      <c r="I46">
        <v>-4.2999999999999997E-2</v>
      </c>
      <c r="J46">
        <v>-8.9999999999999993E-3</v>
      </c>
      <c r="K46">
        <v>7.71</v>
      </c>
      <c r="L46">
        <v>8.5</v>
      </c>
      <c r="M46">
        <v>12.7</v>
      </c>
      <c r="N46">
        <v>65.099999999999994</v>
      </c>
      <c r="O46">
        <v>13.1</v>
      </c>
      <c r="P46">
        <v>29.1</v>
      </c>
      <c r="Q46">
        <v>43.6</v>
      </c>
      <c r="R46">
        <v>40.299999999999997</v>
      </c>
      <c r="S46">
        <v>22.8</v>
      </c>
      <c r="T46">
        <v>50</v>
      </c>
      <c r="U46">
        <v>16.100000000000001</v>
      </c>
      <c r="V46">
        <v>33.9</v>
      </c>
      <c r="W46">
        <v>0</v>
      </c>
    </row>
    <row r="47" spans="1:23" x14ac:dyDescent="0.25">
      <c r="A47" t="s">
        <v>23</v>
      </c>
      <c r="B47" s="2">
        <v>0.26200000000000001</v>
      </c>
      <c r="C47">
        <v>0.308</v>
      </c>
      <c r="D47">
        <v>0.63900000000000001</v>
      </c>
      <c r="E47">
        <v>0.68200000000000005</v>
      </c>
      <c r="F47">
        <v>0.39500000000000002</v>
      </c>
      <c r="G47">
        <v>0.433</v>
      </c>
      <c r="H47">
        <v>-4.5999999999999999E-2</v>
      </c>
      <c r="I47">
        <v>-4.2999999999999997E-2</v>
      </c>
      <c r="J47">
        <v>-3.7999999999999999E-2</v>
      </c>
      <c r="K47">
        <v>7.2</v>
      </c>
      <c r="L47">
        <v>6.2</v>
      </c>
      <c r="M47">
        <v>12.3</v>
      </c>
      <c r="N47">
        <v>66.099999999999994</v>
      </c>
      <c r="O47">
        <v>9.5</v>
      </c>
      <c r="P47">
        <v>24.8</v>
      </c>
      <c r="Q47">
        <v>24.1</v>
      </c>
      <c r="R47">
        <v>42.2</v>
      </c>
      <c r="S47">
        <v>13.3</v>
      </c>
      <c r="T47">
        <v>34</v>
      </c>
      <c r="U47">
        <v>32.1</v>
      </c>
      <c r="V47">
        <v>22.6</v>
      </c>
      <c r="W47">
        <v>11.3</v>
      </c>
    </row>
    <row r="48" spans="1:23" x14ac:dyDescent="0.25">
      <c r="A48" t="s">
        <v>52</v>
      </c>
      <c r="B48" s="2">
        <v>0.23499999999999999</v>
      </c>
      <c r="C48">
        <v>0.27300000000000002</v>
      </c>
      <c r="D48">
        <v>0.309</v>
      </c>
      <c r="E48">
        <v>0.39500000000000002</v>
      </c>
      <c r="F48">
        <v>0.26800000000000002</v>
      </c>
      <c r="G48">
        <v>0.32900000000000001</v>
      </c>
      <c r="H48">
        <v>-3.7999999999999999E-2</v>
      </c>
      <c r="I48">
        <v>-8.5999999999999993E-2</v>
      </c>
      <c r="J48">
        <v>-6.0999999999999999E-2</v>
      </c>
      <c r="K48">
        <v>5.79</v>
      </c>
      <c r="L48">
        <v>7.9</v>
      </c>
      <c r="M48">
        <v>14.5</v>
      </c>
      <c r="N48">
        <v>76.3</v>
      </c>
      <c r="O48">
        <v>16</v>
      </c>
      <c r="P48">
        <v>27.5</v>
      </c>
      <c r="Q48">
        <v>46.2</v>
      </c>
      <c r="R48">
        <v>41.8</v>
      </c>
      <c r="S48">
        <v>24.5</v>
      </c>
      <c r="T48">
        <v>45.8</v>
      </c>
      <c r="U48">
        <v>27.1</v>
      </c>
      <c r="V48">
        <v>27.1</v>
      </c>
      <c r="W48">
        <v>0</v>
      </c>
    </row>
    <row r="49" spans="1:23" x14ac:dyDescent="0.25">
      <c r="A49" t="s">
        <v>45</v>
      </c>
      <c r="B49" s="2">
        <v>0.19600000000000001</v>
      </c>
      <c r="C49">
        <v>0.214</v>
      </c>
      <c r="D49">
        <v>0.26100000000000001</v>
      </c>
      <c r="E49">
        <v>0.39600000000000002</v>
      </c>
      <c r="F49">
        <v>0.24</v>
      </c>
      <c r="G49">
        <v>0.29599999999999999</v>
      </c>
      <c r="H49">
        <v>-1.7999999999999999E-2</v>
      </c>
      <c r="I49">
        <v>-0.13500000000000001</v>
      </c>
      <c r="J49">
        <v>-5.6000000000000001E-2</v>
      </c>
      <c r="K49">
        <v>1.38</v>
      </c>
      <c r="L49">
        <v>8</v>
      </c>
      <c r="M49">
        <v>24</v>
      </c>
      <c r="N49">
        <v>63.6</v>
      </c>
      <c r="O49">
        <v>14.7</v>
      </c>
      <c r="P49">
        <v>28.4</v>
      </c>
      <c r="Q49">
        <v>37</v>
      </c>
      <c r="R49">
        <v>41.6</v>
      </c>
      <c r="S49">
        <v>21.1</v>
      </c>
      <c r="T49">
        <v>67.599999999999994</v>
      </c>
      <c r="U49">
        <v>23.5</v>
      </c>
      <c r="V49">
        <v>8.8000000000000007</v>
      </c>
      <c r="W49">
        <v>0</v>
      </c>
    </row>
    <row r="50" spans="1:23" x14ac:dyDescent="0.25">
      <c r="A50" t="s">
        <v>75</v>
      </c>
      <c r="B50" s="2">
        <v>0.20599999999999999</v>
      </c>
      <c r="C50">
        <v>0.27100000000000002</v>
      </c>
      <c r="D50">
        <v>0.29399999999999998</v>
      </c>
      <c r="E50">
        <v>0.40600000000000003</v>
      </c>
      <c r="F50">
        <v>0.24</v>
      </c>
      <c r="G50">
        <v>0.311</v>
      </c>
      <c r="H50">
        <v>-6.5000000000000002E-2</v>
      </c>
      <c r="I50">
        <v>-0.112</v>
      </c>
      <c r="J50">
        <v>-7.0999999999999994E-2</v>
      </c>
      <c r="K50">
        <v>2.37</v>
      </c>
      <c r="L50">
        <v>5.5</v>
      </c>
      <c r="M50">
        <v>19.2</v>
      </c>
      <c r="N50">
        <v>67.900000000000006</v>
      </c>
      <c r="O50">
        <v>15.4</v>
      </c>
      <c r="P50">
        <v>28.4</v>
      </c>
      <c r="Q50">
        <v>50</v>
      </c>
      <c r="R50">
        <v>45.1</v>
      </c>
      <c r="S50">
        <v>26</v>
      </c>
      <c r="T50">
        <v>45.5</v>
      </c>
      <c r="U50">
        <v>20</v>
      </c>
      <c r="V50">
        <v>30.9</v>
      </c>
      <c r="W50">
        <v>3.6</v>
      </c>
    </row>
    <row r="51" spans="1:23" x14ac:dyDescent="0.25">
      <c r="A51" t="s">
        <v>61</v>
      </c>
      <c r="B51" s="2">
        <v>0.186</v>
      </c>
      <c r="C51">
        <v>0.186</v>
      </c>
      <c r="D51">
        <v>0.23699999999999999</v>
      </c>
      <c r="E51">
        <v>0.27700000000000002</v>
      </c>
      <c r="F51">
        <v>0.254</v>
      </c>
      <c r="G51">
        <v>0.26600000000000001</v>
      </c>
      <c r="H51">
        <v>0</v>
      </c>
      <c r="I51">
        <v>-0.04</v>
      </c>
      <c r="J51">
        <v>-1.2E-2</v>
      </c>
      <c r="K51">
        <v>1.59</v>
      </c>
      <c r="L51">
        <v>13.2</v>
      </c>
      <c r="M51">
        <v>30.9</v>
      </c>
      <c r="N51">
        <v>68.099999999999994</v>
      </c>
      <c r="O51">
        <v>27.1</v>
      </c>
      <c r="P51">
        <v>35.6</v>
      </c>
      <c r="Q51">
        <v>54.2</v>
      </c>
      <c r="R51">
        <v>45.7</v>
      </c>
      <c r="S51">
        <v>36.1</v>
      </c>
      <c r="T51">
        <v>55.3</v>
      </c>
      <c r="U51">
        <v>23.7</v>
      </c>
      <c r="V51">
        <v>18.399999999999999</v>
      </c>
      <c r="W51">
        <v>2.6</v>
      </c>
    </row>
    <row r="52" spans="1:23" x14ac:dyDescent="0.25">
      <c r="A52" t="s">
        <v>60</v>
      </c>
      <c r="B52" s="2">
        <v>0.1</v>
      </c>
      <c r="C52">
        <v>0.15</v>
      </c>
      <c r="D52">
        <v>0.13300000000000001</v>
      </c>
      <c r="E52">
        <v>0.19600000000000001</v>
      </c>
      <c r="F52">
        <v>0.224</v>
      </c>
      <c r="G52">
        <v>0.26300000000000001</v>
      </c>
      <c r="H52">
        <v>-0.05</v>
      </c>
      <c r="I52">
        <v>-6.3E-2</v>
      </c>
      <c r="J52">
        <v>-3.9E-2</v>
      </c>
      <c r="K52">
        <v>0.47</v>
      </c>
      <c r="L52">
        <v>16</v>
      </c>
      <c r="M52">
        <v>32</v>
      </c>
      <c r="N52">
        <v>58.3</v>
      </c>
      <c r="O52">
        <v>26.1</v>
      </c>
      <c r="P52">
        <v>18.600000000000001</v>
      </c>
      <c r="Q52">
        <v>51.9</v>
      </c>
      <c r="R52">
        <v>38.5</v>
      </c>
      <c r="S52">
        <v>32.200000000000003</v>
      </c>
      <c r="T52">
        <v>41.7</v>
      </c>
      <c r="U52">
        <v>27.8</v>
      </c>
      <c r="V52">
        <v>22.2</v>
      </c>
      <c r="W52">
        <v>8.3000000000000007</v>
      </c>
    </row>
    <row r="53" spans="1:23" x14ac:dyDescent="0.25">
      <c r="A53" t="s">
        <v>32</v>
      </c>
      <c r="B53" s="2">
        <v>0.16700000000000001</v>
      </c>
      <c r="C53">
        <v>0.20300000000000001</v>
      </c>
      <c r="D53">
        <v>0.23300000000000001</v>
      </c>
      <c r="E53">
        <v>0.33700000000000002</v>
      </c>
      <c r="F53">
        <v>0.22900000000000001</v>
      </c>
      <c r="G53">
        <v>0.28000000000000003</v>
      </c>
      <c r="H53">
        <v>-3.5999999999999997E-2</v>
      </c>
      <c r="I53">
        <v>-0.104</v>
      </c>
      <c r="J53">
        <v>-5.0999999999999997E-2</v>
      </c>
      <c r="K53">
        <v>0.53</v>
      </c>
      <c r="L53">
        <v>10.3</v>
      </c>
      <c r="M53">
        <v>27.9</v>
      </c>
      <c r="N53">
        <v>62.7</v>
      </c>
      <c r="O53">
        <v>14.5</v>
      </c>
      <c r="P53">
        <v>26.8</v>
      </c>
      <c r="Q53">
        <v>55</v>
      </c>
      <c r="R53">
        <v>40.5</v>
      </c>
      <c r="S53">
        <v>29.4</v>
      </c>
      <c r="T53">
        <v>35.700000000000003</v>
      </c>
      <c r="U53">
        <v>23.8</v>
      </c>
      <c r="V53">
        <v>31</v>
      </c>
      <c r="W53">
        <v>9.5</v>
      </c>
    </row>
    <row r="54" spans="1:23" x14ac:dyDescent="0.25">
      <c r="A54" t="s">
        <v>76</v>
      </c>
      <c r="B54" s="2">
        <v>0.19</v>
      </c>
      <c r="C54">
        <v>0.19500000000000001</v>
      </c>
      <c r="D54">
        <v>0.27600000000000002</v>
      </c>
      <c r="E54">
        <v>0.30299999999999999</v>
      </c>
      <c r="F54">
        <v>0.26300000000000001</v>
      </c>
      <c r="G54">
        <v>0.27800000000000002</v>
      </c>
      <c r="H54">
        <v>-5.0000000000000001E-3</v>
      </c>
      <c r="I54">
        <v>-2.7E-2</v>
      </c>
      <c r="J54">
        <v>-1.4999999999999999E-2</v>
      </c>
      <c r="K54">
        <v>3.38</v>
      </c>
      <c r="L54">
        <v>12.1</v>
      </c>
      <c r="M54">
        <v>40.9</v>
      </c>
      <c r="N54">
        <v>68.8</v>
      </c>
      <c r="O54">
        <v>28.2</v>
      </c>
      <c r="P54">
        <v>30.3</v>
      </c>
      <c r="Q54">
        <v>64.900000000000006</v>
      </c>
      <c r="R54">
        <v>45</v>
      </c>
      <c r="S54">
        <v>37</v>
      </c>
      <c r="T54">
        <v>32.299999999999997</v>
      </c>
      <c r="U54">
        <v>38.700000000000003</v>
      </c>
      <c r="V54">
        <v>22.6</v>
      </c>
      <c r="W54">
        <v>6.5</v>
      </c>
    </row>
    <row r="55" spans="1:23" x14ac:dyDescent="0.25">
      <c r="A55" t="s">
        <v>56</v>
      </c>
      <c r="B55" s="2">
        <v>0.20699999999999999</v>
      </c>
      <c r="C55">
        <v>0.24199999999999999</v>
      </c>
      <c r="D55">
        <v>0.36199999999999999</v>
      </c>
      <c r="E55">
        <v>0.438</v>
      </c>
      <c r="F55">
        <v>0.29199999999999998</v>
      </c>
      <c r="G55">
        <v>0.33300000000000002</v>
      </c>
      <c r="H55">
        <v>-3.5000000000000003E-2</v>
      </c>
      <c r="I55">
        <v>-7.5999999999999998E-2</v>
      </c>
      <c r="J55">
        <v>-4.1000000000000002E-2</v>
      </c>
      <c r="K55">
        <v>2.25</v>
      </c>
      <c r="L55">
        <v>10.8</v>
      </c>
      <c r="M55">
        <v>20</v>
      </c>
      <c r="N55">
        <v>62.6</v>
      </c>
      <c r="O55">
        <v>18.2</v>
      </c>
      <c r="P55">
        <v>20.100000000000001</v>
      </c>
      <c r="Q55">
        <v>42.9</v>
      </c>
      <c r="R55">
        <v>41.6</v>
      </c>
      <c r="S55">
        <v>24.8</v>
      </c>
      <c r="T55">
        <v>46.7</v>
      </c>
      <c r="U55">
        <v>28.9</v>
      </c>
      <c r="V55">
        <v>15.6</v>
      </c>
      <c r="W55">
        <v>8.9</v>
      </c>
    </row>
    <row r="56" spans="1:23" x14ac:dyDescent="0.25">
      <c r="A56" t="s">
        <v>68</v>
      </c>
      <c r="B56" s="2">
        <v>0.23899999999999999</v>
      </c>
      <c r="C56">
        <v>0.20499999999999999</v>
      </c>
      <c r="D56">
        <v>0.38800000000000001</v>
      </c>
      <c r="E56">
        <v>0.3</v>
      </c>
      <c r="F56">
        <v>0.29899999999999999</v>
      </c>
      <c r="G56">
        <v>0.252</v>
      </c>
      <c r="H56">
        <v>3.4000000000000002E-2</v>
      </c>
      <c r="I56">
        <v>8.7999999999999995E-2</v>
      </c>
      <c r="J56">
        <v>4.7E-2</v>
      </c>
      <c r="K56">
        <v>4.58</v>
      </c>
      <c r="L56">
        <v>6.9</v>
      </c>
      <c r="M56">
        <v>29.2</v>
      </c>
      <c r="N56">
        <v>60</v>
      </c>
      <c r="O56">
        <v>18.5</v>
      </c>
      <c r="P56">
        <v>28.7</v>
      </c>
      <c r="Q56">
        <v>56.4</v>
      </c>
      <c r="R56">
        <v>44.6</v>
      </c>
      <c r="S56">
        <v>30.8</v>
      </c>
      <c r="T56">
        <v>39.1</v>
      </c>
      <c r="U56">
        <v>21.7</v>
      </c>
      <c r="V56">
        <v>26.1</v>
      </c>
      <c r="W56">
        <v>13</v>
      </c>
    </row>
    <row r="57" spans="1:23" x14ac:dyDescent="0.25">
      <c r="A57" t="s">
        <v>22</v>
      </c>
      <c r="B57" s="2">
        <v>0.29899999999999999</v>
      </c>
      <c r="C57">
        <v>0.311</v>
      </c>
      <c r="D57">
        <v>0.44800000000000001</v>
      </c>
      <c r="E57">
        <v>0.48499999999999999</v>
      </c>
      <c r="F57">
        <v>0.33800000000000002</v>
      </c>
      <c r="G57">
        <v>0.35599999999999998</v>
      </c>
      <c r="H57">
        <v>-1.2E-2</v>
      </c>
      <c r="I57">
        <v>-3.6999999999999998E-2</v>
      </c>
      <c r="J57">
        <v>-1.7999999999999999E-2</v>
      </c>
      <c r="K57">
        <v>3.31</v>
      </c>
      <c r="L57">
        <v>4.3</v>
      </c>
      <c r="M57">
        <v>15.7</v>
      </c>
      <c r="N57">
        <v>67.2</v>
      </c>
      <c r="O57">
        <v>9.3000000000000007</v>
      </c>
      <c r="P57">
        <v>30.5</v>
      </c>
      <c r="Q57">
        <v>44.4</v>
      </c>
      <c r="R57">
        <v>46.3</v>
      </c>
      <c r="S57">
        <v>19.7</v>
      </c>
      <c r="T57">
        <v>41.1</v>
      </c>
      <c r="U57">
        <v>21.4</v>
      </c>
      <c r="V57">
        <v>33.9</v>
      </c>
      <c r="W57">
        <v>3.6</v>
      </c>
    </row>
    <row r="58" spans="1:23" x14ac:dyDescent="0.25">
      <c r="A58" t="s">
        <v>34</v>
      </c>
      <c r="B58" s="2">
        <v>0.25</v>
      </c>
      <c r="C58">
        <v>0.216</v>
      </c>
      <c r="D58">
        <v>0.4</v>
      </c>
      <c r="E58">
        <v>0.28000000000000003</v>
      </c>
      <c r="F58">
        <v>0.318</v>
      </c>
      <c r="G58">
        <v>0.26900000000000002</v>
      </c>
      <c r="H58">
        <v>3.4000000000000002E-2</v>
      </c>
      <c r="I58">
        <v>0.12</v>
      </c>
      <c r="J58">
        <v>4.9000000000000002E-2</v>
      </c>
      <c r="K58">
        <v>4.0199999999999996</v>
      </c>
      <c r="L58">
        <v>10.3</v>
      </c>
      <c r="M58">
        <v>26.5</v>
      </c>
      <c r="N58">
        <v>64.099999999999994</v>
      </c>
      <c r="O58">
        <v>26.4</v>
      </c>
      <c r="P58">
        <v>21.6</v>
      </c>
      <c r="Q58">
        <v>56.7</v>
      </c>
      <c r="R58">
        <v>44.1</v>
      </c>
      <c r="S58">
        <v>33.9</v>
      </c>
      <c r="T58">
        <v>41.9</v>
      </c>
      <c r="U58">
        <v>23.3</v>
      </c>
      <c r="V58">
        <v>25.6</v>
      </c>
      <c r="W58">
        <v>9.3000000000000007</v>
      </c>
    </row>
    <row r="59" spans="1:23" x14ac:dyDescent="0.25">
      <c r="W59">
        <f>SUBTOTAL(109,stats[pop%])</f>
        <v>385.40000000000015</v>
      </c>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9D5BEB-55D8-4CA6-BBFD-0D12B52D17AB}">
  <dimension ref="A1:B24"/>
  <sheetViews>
    <sheetView workbookViewId="0">
      <selection activeCell="N8" sqref="N8"/>
    </sheetView>
  </sheetViews>
  <sheetFormatPr defaultRowHeight="15" x14ac:dyDescent="0.25"/>
  <cols>
    <col min="1" max="1" width="16.140625" bestFit="1" customWidth="1"/>
    <col min="2" max="2" width="18" bestFit="1" customWidth="1"/>
    <col min="3" max="3" width="10.85546875" customWidth="1"/>
    <col min="4" max="4" width="12.5703125" bestFit="1" customWidth="1"/>
  </cols>
  <sheetData>
    <row r="1" spans="1:2" x14ac:dyDescent="0.25">
      <c r="A1" s="3" t="s">
        <v>0</v>
      </c>
      <c r="B1" t="s">
        <v>37</v>
      </c>
    </row>
    <row r="3" spans="1:2" x14ac:dyDescent="0.25">
      <c r="A3" s="3" t="s">
        <v>80</v>
      </c>
    </row>
    <row r="4" spans="1:2" x14ac:dyDescent="0.25">
      <c r="A4" s="4" t="s">
        <v>81</v>
      </c>
      <c r="B4" s="1">
        <v>66.7</v>
      </c>
    </row>
    <row r="5" spans="1:2" x14ac:dyDescent="0.25">
      <c r="A5" s="4" t="s">
        <v>82</v>
      </c>
      <c r="B5" s="1">
        <v>4.8</v>
      </c>
    </row>
    <row r="6" spans="1:2" x14ac:dyDescent="0.25">
      <c r="A6" s="4" t="s">
        <v>83</v>
      </c>
      <c r="B6" s="1">
        <v>21.4</v>
      </c>
    </row>
    <row r="7" spans="1:2" x14ac:dyDescent="0.25">
      <c r="A7" s="4" t="s">
        <v>84</v>
      </c>
      <c r="B7" s="1">
        <v>7.1</v>
      </c>
    </row>
    <row r="18" spans="1:2" x14ac:dyDescent="0.25">
      <c r="A18" s="3" t="s">
        <v>0</v>
      </c>
      <c r="B18" t="s">
        <v>85</v>
      </c>
    </row>
    <row r="20" spans="1:2" x14ac:dyDescent="0.25">
      <c r="A20" s="3" t="s">
        <v>80</v>
      </c>
    </row>
    <row r="21" spans="1:2" x14ac:dyDescent="0.25">
      <c r="A21" s="4" t="s">
        <v>81</v>
      </c>
      <c r="B21" s="5">
        <v>45.552631578947384</v>
      </c>
    </row>
    <row r="22" spans="1:2" x14ac:dyDescent="0.25">
      <c r="A22" s="4" t="s">
        <v>82</v>
      </c>
      <c r="B22" s="5">
        <v>23.861403508771932</v>
      </c>
    </row>
    <row r="23" spans="1:2" x14ac:dyDescent="0.25">
      <c r="A23" s="4" t="s">
        <v>83</v>
      </c>
      <c r="B23" s="5">
        <v>23.833333333333332</v>
      </c>
    </row>
    <row r="24" spans="1:2" x14ac:dyDescent="0.25">
      <c r="A24" s="4" t="s">
        <v>84</v>
      </c>
      <c r="B24" s="5">
        <v>6.7614035087719317</v>
      </c>
    </row>
  </sheetData>
  <pageMargins left="0.7" right="0.7" top="0.75" bottom="0.75" header="0.3" footer="0.3"/>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5DEF1B-6A88-4B52-AE7C-3FA04B36F696}">
  <dimension ref="A10:C19"/>
  <sheetViews>
    <sheetView workbookViewId="0">
      <selection activeCell="A12" sqref="A12"/>
    </sheetView>
  </sheetViews>
  <sheetFormatPr defaultRowHeight="15" x14ac:dyDescent="0.25"/>
  <cols>
    <col min="1" max="1" width="20.42578125" bestFit="1" customWidth="1"/>
    <col min="2" max="2" width="12.42578125" bestFit="1" customWidth="1"/>
    <col min="3" max="3" width="13.5703125" bestFit="1" customWidth="1"/>
    <col min="4" max="4" width="19.28515625" bestFit="1" customWidth="1"/>
    <col min="5" max="6" width="6.7109375" bestFit="1" customWidth="1"/>
    <col min="7" max="7" width="5.7109375" bestFit="1" customWidth="1"/>
    <col min="8" max="19" width="6.7109375" bestFit="1" customWidth="1"/>
    <col min="20" max="20" width="5.7109375" bestFit="1" customWidth="1"/>
    <col min="21" max="21" width="6.7109375" bestFit="1" customWidth="1"/>
    <col min="22" max="22" width="5.7109375" bestFit="1" customWidth="1"/>
    <col min="23" max="28" width="6.7109375" bestFit="1" customWidth="1"/>
    <col min="29" max="29" width="2" bestFit="1" customWidth="1"/>
    <col min="30" max="32" width="6" bestFit="1" customWidth="1"/>
    <col min="33" max="33" width="5" bestFit="1" customWidth="1"/>
    <col min="34" max="37" width="6" bestFit="1" customWidth="1"/>
    <col min="38" max="38" width="5" bestFit="1" customWidth="1"/>
    <col min="39" max="49" width="6" bestFit="1" customWidth="1"/>
    <col min="50" max="50" width="11.28515625" bestFit="1" customWidth="1"/>
    <col min="51" max="51" width="18.42578125" bestFit="1" customWidth="1"/>
    <col min="52" max="52" width="14.140625" bestFit="1" customWidth="1"/>
    <col min="53" max="53" width="11.42578125" bestFit="1" customWidth="1"/>
    <col min="54" max="54" width="15.140625" bestFit="1" customWidth="1"/>
    <col min="55" max="55" width="12" bestFit="1" customWidth="1"/>
    <col min="56" max="56" width="10.5703125" bestFit="1" customWidth="1"/>
    <col min="57" max="57" width="12.85546875" bestFit="1" customWidth="1"/>
    <col min="58" max="58" width="13.7109375" bestFit="1" customWidth="1"/>
    <col min="59" max="59" width="11.28515625" bestFit="1" customWidth="1"/>
  </cols>
  <sheetData>
    <row r="10" spans="1:3" x14ac:dyDescent="0.25">
      <c r="A10" s="3" t="s">
        <v>87</v>
      </c>
      <c r="B10" t="s">
        <v>88</v>
      </c>
      <c r="C10" t="s">
        <v>89</v>
      </c>
    </row>
    <row r="11" spans="1:3" x14ac:dyDescent="0.25">
      <c r="A11" s="4">
        <v>8.6999999999999994E-2</v>
      </c>
      <c r="B11" s="5">
        <v>0.47</v>
      </c>
      <c r="C11" s="5">
        <v>0.38300000000000001</v>
      </c>
    </row>
    <row r="12" spans="1:3" x14ac:dyDescent="0.25">
      <c r="A12" s="6" t="s">
        <v>78</v>
      </c>
      <c r="B12" s="5">
        <v>0.47</v>
      </c>
      <c r="C12" s="5">
        <v>0.38300000000000001</v>
      </c>
    </row>
    <row r="13" spans="1:3" x14ac:dyDescent="0.25">
      <c r="A13" s="4">
        <v>-4.7E-2</v>
      </c>
      <c r="B13" s="5">
        <v>0.221</v>
      </c>
      <c r="C13" s="5">
        <v>0.26800000000000002</v>
      </c>
    </row>
    <row r="14" spans="1:3" x14ac:dyDescent="0.25">
      <c r="A14" s="6" t="s">
        <v>37</v>
      </c>
      <c r="B14" s="5">
        <v>0.221</v>
      </c>
      <c r="C14" s="5">
        <v>0.26800000000000002</v>
      </c>
    </row>
    <row r="15" spans="1:3" x14ac:dyDescent="0.25">
      <c r="A15" s="4">
        <v>-5.0999999999999997E-2</v>
      </c>
      <c r="B15" s="5">
        <v>0.22900000000000001</v>
      </c>
      <c r="C15" s="5">
        <v>0.28000000000000003</v>
      </c>
    </row>
    <row r="16" spans="1:3" x14ac:dyDescent="0.25">
      <c r="A16" s="6" t="s">
        <v>32</v>
      </c>
      <c r="B16" s="5">
        <v>0.22900000000000001</v>
      </c>
      <c r="C16" s="5">
        <v>0.28000000000000003</v>
      </c>
    </row>
    <row r="17" spans="1:3" x14ac:dyDescent="0.25">
      <c r="A17" s="4">
        <v>-9.5000000000000001E-2</v>
      </c>
      <c r="B17" s="5">
        <v>7.1999999999999995E-2</v>
      </c>
      <c r="C17" s="5">
        <v>0.16700000000000001</v>
      </c>
    </row>
    <row r="18" spans="1:3" x14ac:dyDescent="0.25">
      <c r="A18" s="6" t="s">
        <v>58</v>
      </c>
      <c r="B18" s="5">
        <v>7.1999999999999995E-2</v>
      </c>
      <c r="C18" s="5">
        <v>0.16700000000000001</v>
      </c>
    </row>
    <row r="19" spans="1:3" x14ac:dyDescent="0.25">
      <c r="A19" s="4" t="s">
        <v>86</v>
      </c>
      <c r="B19" s="5">
        <v>0.99199999999999988</v>
      </c>
      <c r="C19" s="5">
        <v>1.0980000000000001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3B5A3E-09B5-4BA2-A9BD-FB44C83A893E}">
  <dimension ref="A3:C16"/>
  <sheetViews>
    <sheetView workbookViewId="0">
      <selection activeCell="A3" sqref="A3"/>
    </sheetView>
  </sheetViews>
  <sheetFormatPr defaultRowHeight="15" x14ac:dyDescent="0.25"/>
  <cols>
    <col min="1" max="1" width="17.7109375" bestFit="1" customWidth="1"/>
    <col min="2" max="2" width="13.7109375" bestFit="1" customWidth="1"/>
    <col min="3" max="3" width="15" bestFit="1" customWidth="1"/>
    <col min="4" max="4" width="11" bestFit="1" customWidth="1"/>
    <col min="5" max="8" width="5" bestFit="1" customWidth="1"/>
    <col min="9" max="9" width="15" bestFit="1" customWidth="1"/>
    <col min="10" max="15" width="5" bestFit="1" customWidth="1"/>
    <col min="16" max="16" width="18.7109375" bestFit="1" customWidth="1"/>
    <col min="17" max="17" width="20" bestFit="1" customWidth="1"/>
  </cols>
  <sheetData>
    <row r="3" spans="1:3" x14ac:dyDescent="0.25">
      <c r="A3" s="3" t="s">
        <v>87</v>
      </c>
      <c r="B3" t="s">
        <v>91</v>
      </c>
      <c r="C3" t="s">
        <v>90</v>
      </c>
    </row>
    <row r="4" spans="1:3" x14ac:dyDescent="0.25">
      <c r="A4" s="4" t="s">
        <v>42</v>
      </c>
      <c r="B4" s="5">
        <v>24.2</v>
      </c>
      <c r="C4" s="5">
        <v>15.2</v>
      </c>
    </row>
    <row r="5" spans="1:3" x14ac:dyDescent="0.25">
      <c r="A5" s="6">
        <v>6.92</v>
      </c>
      <c r="B5" s="5">
        <v>24.2</v>
      </c>
      <c r="C5" s="5">
        <v>15.2</v>
      </c>
    </row>
    <row r="6" spans="1:3" x14ac:dyDescent="0.25">
      <c r="A6" s="4" t="s">
        <v>43</v>
      </c>
      <c r="B6" s="5">
        <v>42.2</v>
      </c>
      <c r="C6" s="5">
        <v>8.9</v>
      </c>
    </row>
    <row r="7" spans="1:3" x14ac:dyDescent="0.25">
      <c r="A7" s="6">
        <v>0</v>
      </c>
      <c r="B7" s="5">
        <v>42.2</v>
      </c>
      <c r="C7" s="5">
        <v>8.9</v>
      </c>
    </row>
    <row r="8" spans="1:3" x14ac:dyDescent="0.25">
      <c r="A8" s="4" t="s">
        <v>78</v>
      </c>
      <c r="B8" s="5">
        <v>15.1</v>
      </c>
      <c r="C8" s="5">
        <v>9.6</v>
      </c>
    </row>
    <row r="9" spans="1:3" x14ac:dyDescent="0.25">
      <c r="A9" s="6">
        <v>10.199999999999999</v>
      </c>
      <c r="B9" s="5">
        <v>15.1</v>
      </c>
      <c r="C9" s="5">
        <v>9.6</v>
      </c>
    </row>
    <row r="10" spans="1:3" x14ac:dyDescent="0.25">
      <c r="A10" s="4" t="s">
        <v>37</v>
      </c>
      <c r="B10" s="5">
        <v>28.2</v>
      </c>
      <c r="C10" s="5">
        <v>11.3</v>
      </c>
    </row>
    <row r="11" spans="1:3" x14ac:dyDescent="0.25">
      <c r="A11" s="6">
        <v>1</v>
      </c>
      <c r="B11" s="5">
        <v>28.2</v>
      </c>
      <c r="C11" s="5">
        <v>11.3</v>
      </c>
    </row>
    <row r="12" spans="1:3" x14ac:dyDescent="0.25">
      <c r="A12" s="4" t="s">
        <v>23</v>
      </c>
      <c r="B12" s="5">
        <v>12.3</v>
      </c>
      <c r="C12" s="5">
        <v>6.2</v>
      </c>
    </row>
    <row r="13" spans="1:3" x14ac:dyDescent="0.25">
      <c r="A13" s="6">
        <v>7.2</v>
      </c>
      <c r="B13" s="5">
        <v>12.3</v>
      </c>
      <c r="C13" s="5">
        <v>6.2</v>
      </c>
    </row>
    <row r="14" spans="1:3" x14ac:dyDescent="0.25">
      <c r="A14" s="4" t="s">
        <v>60</v>
      </c>
      <c r="B14" s="5">
        <v>32</v>
      </c>
      <c r="C14" s="5">
        <v>16</v>
      </c>
    </row>
    <row r="15" spans="1:3" x14ac:dyDescent="0.25">
      <c r="A15" s="6">
        <v>0.47</v>
      </c>
      <c r="B15" s="5">
        <v>32</v>
      </c>
      <c r="C15" s="5">
        <v>16</v>
      </c>
    </row>
    <row r="16" spans="1:3" x14ac:dyDescent="0.25">
      <c r="A16" s="4" t="s">
        <v>86</v>
      </c>
      <c r="B16" s="5">
        <v>25.666666666666668</v>
      </c>
      <c r="C16" s="5">
        <v>11.200000000000001</v>
      </c>
    </row>
  </sheetData>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1 9 e 6 6 5 2 b - f f 0 9 - 4 f 6 8 - 8 3 7 2 - 4 1 d 7 f 7 1 e 0 c 6 b "   x m l n s = " h t t p : / / s c h e m a s . m i c r o s o f t . c o m / D a t a M a s h u p " > A A A A A B o G A A B Q S w M E F A A C A A g A 5 G a O V o U q Y V m m A A A A + Q A A A B I A H A B D b 2 5 m a W c v U G F j a 2 F n Z S 5 4 b W w g o h g A K K A U A A A A A A A A A A A A A A A A A A A A A A A A A A A A h c 8 x D o I w G A X g q 5 D u t K U a I + S n D K 6 S m B C N a 1 M q N E I x t F j u 5 u C R v I I k i r o 5 v p d v e O 9 x u 0 M 2 t k 1 w V b 3 V n U l R h C k K l J F d q U 2 V o s G d w j X K O O y E P I t K B R M 2 N h l t m a L a u U t C i P c e + w X u + o o w S i N y z L e F r F U r 0 A f r / z j U x j p h p E I c D q 8 x n O F 4 i V e M x Z h O F s j c Q 6 7 N 1 7 B p M q Z A f k r Y D I 0 b e s W V C f c F k D k C e d / g T 1 B L A w Q U A A I A C A D k Z o 5 W 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5 G a O V v M v O + Q S A w A A t A s A A B M A H A B G b 3 J t d W x h c y 9 T Z W N 0 a W 9 u M S 5 t I K I Y A C i g F A A A A A A A A A A A A A A A A A A A A A A A A A A A A M 2 V X W / a M B S G 7 5 H 4 D 5 a n V l R K U d N t n b S K i 4 p 2 2 m 6 m r X R X U C E n d i C q Y 0 e 2 A 6 W I / z 4 n c T 5 x U q T d j B v w e U + O j 3 P e B 0 v i q 5 A z M M u / 3 d v h Y D i Q a y Q I B l I h J c E E U K K G A 6 A / M 5 4 I n + j I V G 7 G 9 9 x P I s L U 6 F t I y X j K m d I L O Y L T r 4 s / k g i 5 I I F A z A / l x 8 U 9 3 z L K E Z a L r O T Y l x t 4 4 c z v C Q 2 j U B E x g Q 5 0 w J T T J G J y c v 3 F A Q / M 5 z h k q 8 n N 5 6 s r 1 w G / E 6 7 I T O 0 o m V Q / x z 8 5 I 8 8 X T t 7 c B / h L 8 E h r G H w n C O s O o O 7 0 C X k 6 0 S g m P s r P 4 Y C 5 i d 9 R O v M R R U J O l E j q J a d r x F a 6 4 t M u J l W 5 J 3 0 w G X A R 5 S 2 n o h x Z 9 n f 2 e 0 i R V E u G I q J P q H Q i U O R V H R y w h y A I R Z c W U 7 Q j Y h l i r f x g 6 u b T O N 0 k k 3 Y E i e N o v H x Z x k S f i q m i G E s i j w i j e l 6 P 7 C G l 9 M t e o s 3 K o k q 6 6 i 1 N B L L E X z 1 r V B e z h L f c n t 0 V 9 x A O g 6 C j f o e U 1 u q Q 3 p Z y m 5 6 / + 5 R F R h R K 2 Z P G 3 6 / E T y x F 8 I r 0 y N u 1 P k q P v h I 8 Y d h D l P Z t E t D d e y k 0 Z A S L c E P 6 k m I e J 3 F f Q s P g h 4 q v R 5 L a H x f s V 4 j l g g m P W i C 2 u c o W I F t Y y I L Z y s i N v S O + s e + d C t X e 7 S Y d A 2 H 3 O d z u g 7 R 3 T c / S h B e + n E E b t d D z j N D k V S + h B d R 0 C c p K O a T w 4 f E O t h D S j y 8 v X 4 s a N Y D S A p c Z s G 1 + s t + X O Z 0 d A M G Q g T f 9 9 w w y o e i j w / t l c u Z q I J A y g 7 T w B P 0 1 k s S W 0 y 7 K E w V 4 U O 8 C M Q z S r N r T L c y y d d F t m 7 E 8 U K h 2 w u C q G J K F L R g U o p U q S H E x r z Z P a e S s z 7 3 u y f Z 1 U / / W v X u H c a o m U v G o q q K j + Q P H n n W z h r I b C h j G C P L X Y F 6 B 9 n w O I I D n 8 x L M 5 3 r n X O j r 0 U 5 e J l W 9 N 3 p z 9 q 1 d a 9 w 3 M S / 7 y 2 / Q l C j D T 4 5 L S Y d B Q n / l 9 1 V x Q R U 3 U n k F l Z T U u W i S Y D G 9 3 d p N E 5 / g 1 M q X N R M a r x l X G f e U T u k 0 y n W f U d q D c f a n v e J D z 3 T d n v E e 9 X Y 8 Y j O G 1 t D + b U x m 5 M Y P L 2 f / 2 e i G g 5 D 1 v M 7 b v 1 B L A Q I t A B Q A A g A I A O R m j l a F K m F Z p g A A A P k A A A A S A A A A A A A A A A A A A A A A A A A A A A B D b 2 5 m a W c v U G F j a 2 F n Z S 5 4 b W x Q S w E C L Q A U A A I A C A D k Z o 5 W D 8 r p q 6 Q A A A D p A A A A E w A A A A A A A A A A A A A A A A D y A A A A W 0 N v b n R l b n R f V H l w Z X N d L n h t b F B L A Q I t A B Q A A g A I A O R m j l b z L z v k E g M A A L Q L A A A T A A A A A A A A A A A A A A A A A O M B A A B G b 3 J t d W x h c y 9 T Z W N 0 a W 9 u M S 5 t U E s F B g A A A A A D A A M A w g A A A E I 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g Q Z A A A A A A A A 4 h g 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3 N 0 Y X R z 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3 N 0 Y X R z I i A v P j x F b n R y e S B U e X B l P S J G a W x s Z W R D b 2 1 w b G V 0 Z V J l c 3 V s d F R v V 2 9 y a 3 N o Z W V 0 I i B W Y W x 1 Z T 0 i b D E i I C 8 + P E V u d H J 5 I F R 5 c G U 9 I k Z p b G x T d G F 0 d X M i I F Z h b H V l P S J z Q 2 9 t c G x l d G U i I C 8 + P E V u d H J 5 I F R 5 c G U 9 I k Z p b G x D b 2 x 1 b W 5 O Y W 1 l c y I g V m F s d W U 9 I n N b J n F 1 b 3 Q 7 c G x h e W V y I G 5 h b W U m c X V v d D s s J n F 1 b 3 Q 7 Y m E m c X V v d D s s J n F 1 b 3 Q 7 e G J h J n F 1 b 3 Q 7 L C Z x d W 9 0 O 3 N s Z y A l J n F 1 b 3 Q 7 L C Z x d W 9 0 O 3 h z b G c m c X V v d D s s J n F 1 b 3 Q 7 d 2 9 i Y S Z x d W 9 0 O y w m c X V v d D t 4 d 2 9 i Y S Z x d W 9 0 O y w m c X V v d D t i Y V 8 t e G J h J n F 1 b 3 Q 7 L C Z x d W 9 0 O 3 N s Z y 1 4 c 2 x n J n F 1 b 3 Q 7 L C Z x d W 9 0 O 3 d v Y m E t e H d v Y m E m c X V v d D s s J n F 1 b 3 Q 7 R V J B J n F 1 b 3 Q 7 L C Z x d W 9 0 O 2 J i J S Z x d W 9 0 O y w m c X V v d D t r J S Z x d W 9 0 O y w m c X V v d D t p b i B 6 b 2 5 l I H N 3 a W 5 n I C U m c X V v d D s s J n F 1 b 3 Q 7 a W 4 g e m 9 u Z S B 3 a G l m Z i B y Y X R l J n F 1 b 3 Q 7 L C Z x d W 9 0 O 2 N o Y X N l I H J h d G U m c X V v d D s s J n F 1 b 3 Q 7 b 3 V 0 I G 9 m I H p v b m U g c 3 d p b m c g Y W 5 k I G 1 p c 3 M g c m F 0 Z S Z x d W 9 0 O y w m c X V v d D t l Z G d l I C U m c X V v d D s s J n F 1 b 3 Q 7 d 2 h p Z m Y g J S Z x d W 9 0 O y w m c X V v d D t n Y i U m c X V v d D s s J n F 1 b 3 Q 7 Z m I l J n F 1 b 3 Q 7 L C Z x d W 9 0 O 2 x k J S Z x d W 9 0 O y w m c X V v d D t w b 3 A l J n F 1 b 3 Q 7 X S I g L z 4 8 R W 5 0 c n k g V H l w Z T 0 i R m l s b E N v b H V t b l R 5 c G V z I i B W Y W x 1 Z T 0 i c 0 F B V U Z C U V V G Q l F V R k J R V U Z C U V V G Q l F V R k J R V U Z C U V U 9 I i A v P j x F b n R y e S B U e X B l P S J G a W x s T G F z d F V w Z G F 0 Z W Q i I F Z h b H V l P S J k M j A y M y 0 w N C 0 x N F Q x M D o 1 N T o w O C 4 y N j E 3 N T A 3 W i I g L z 4 8 R W 5 0 c n k g V H l w Z T 0 i R m l s b E V y c m 9 y Q 2 9 1 b n Q i I F Z h b H V l P S J s M C I g L z 4 8 R W 5 0 c n k g V H l w Z T 0 i R m l s b E V y c m 9 y Q 2 9 k Z S I g V m F s d W U 9 I n N V b m t u b 3 d u I i A v P j x F b n R y e S B U e X B l P S J G a W x s Q 2 9 1 b n Q i I F Z h b H V l P S J s N T c i I C 8 + P E V u d H J 5 I F R 5 c G U 9 I k F k Z G V k V G 9 E Y X R h T W 9 k Z W w i I F Z h b H V l P S J s M C I g L z 4 8 R W 5 0 c n k g V H l w Z T 0 i U X V l c n l J R C I g V m F s d W U 9 I n M 5 N D Q 2 N G J k O C 1 h Y j k 1 L T R m M T g t Y j M w M i 0 y Y W E 4 N G I 4 Z D N i Z m U i I C 8 + P E V u d H J 5 I F R 5 c G U 9 I l J l b G F 0 a W 9 u c 2 h p c E l u Z m 9 D b 2 5 0 Y W l u Z X I i I F Z h b H V l P S J z e y Z x d W 9 0 O 2 N v b H V t b k N v d W 5 0 J n F 1 b 3 Q 7 O j I z L C Z x d W 9 0 O 2 t l e U N v b H V t b k 5 h b W V z J n F 1 b 3 Q 7 O l t d L C Z x d W 9 0 O 3 F 1 Z X J 5 U m V s Y X R p b 2 5 z a G l w c y Z x d W 9 0 O z p b X S w m c X V v d D t j b 2 x 1 b W 5 J Z G V u d G l 0 a W V z J n F 1 b 3 Q 7 O l s m c X V v d D t T Z W N 0 a W 9 u M S 9 z d G F 0 c y 9 B Z G R l Z C B D d X N 0 b 2 0 u e 3 B s Y X l l c i B u Y W 1 l L D I 1 f S Z x d W 9 0 O y w m c X V v d D t T Z W N 0 a W 9 u M S 9 z d G F 0 c y 9 D a G F u Z 2 V k I F R 5 c G U u e 2 J h d H R p b m d f Y X Z n L D Z 9 J n F 1 b 3 Q 7 L C Z x d W 9 0 O 1 N l Y 3 R p b 2 4 x L 3 N 0 Y X R z L 0 N o Y W 5 n Z W Q g V H l w Z S 5 7 e G J h L D l 9 J n F 1 b 3 Q 7 L C Z x d W 9 0 O 1 N l Y 3 R p b 2 4 x L 3 N 0 Y X R z L 0 N o Y W 5 n Z W Q g V H l w Z S 5 7 c 2 x n X 3 B l c m N l b n Q s N 3 0 m c X V v d D s s J n F 1 b 3 Q 7 U 2 V j d G l v b j E v c 3 R h d H M v Q 2 h h b m d l Z C B U e X B l L n t 4 c 2 x n L D E w f S Z x d W 9 0 O y w m c X V v d D t T Z W N 0 a W 9 u M S 9 z d G F 0 c y 9 D a G F u Z 2 V k I F R 5 c G U u e 3 d v Y m E s M T F 9 J n F 1 b 3 Q 7 L C Z x d W 9 0 O 1 N l Y 3 R p b 2 4 x L 3 N 0 Y X R z L 0 N o Y W 5 n Z W Q g V H l w Z S 5 7 e H d v Y m E s M T J 9 J n F 1 b 3 Q 7 L C Z x d W 9 0 O 1 N l Y 3 R p b 2 4 x L 3 N 0 Y X R z L 0 N o Y W 5 n Z W Q g V H l w Z S 5 7 e G J h Z G l m Z i w x M 3 0 m c X V v d D s s J n F 1 b 3 Q 7 U 2 V j d G l v b j E v c 3 R h d H M v Q 2 h h b m d l Z C B U e X B l L n t 4 c 2 x n Z G l m Z i w x N H 0 m c X V v d D s s J n F 1 b 3 Q 7 U 2 V j d G l v b j E v c 3 R h d H M v Q 2 h h b m d l Z C B U e X B l L n t 3 b 2 J h Z G l m Z i w x N X 0 m c X V v d D s s J n F 1 b 3 Q 7 U 2 V j d G l v b j E v c 3 R h d H M v Q 2 h h b m d l Z C B U e X B l L n t w X 2 V y Y S w 4 f S Z x d W 9 0 O y w m c X V v d D t T Z W N 0 a W 9 u M S 9 z d G F 0 c y 9 D a G F u Z 2 V k I F R 5 c G U u e 3 B f Y m J f c G V y Y 2 V u d C w 1 f S Z x d W 9 0 O y w m c X V v d D t T Z W N 0 a W 9 u M S 9 z d G F 0 c y 9 D a G F u Z 2 V k I F R 5 c G U u e 3 B f a 1 9 w Z X J j Z W 5 0 L D R 9 J n F 1 b 3 Q 7 L C Z x d W 9 0 O 1 N l Y 3 R p b 2 4 x L 3 N 0 Y X R z L 0 N o Y W 5 n Z W Q g V H l w Z S 5 7 e l 9 z d 2 l u Z 1 9 w Z X J j Z W 5 0 L D E 2 f S Z x d W 9 0 O y w m c X V v d D t T Z W N 0 a W 9 u M S 9 z d G F 0 c y 9 D a G F u Z 2 V k I F R 5 c G U u e 3 p f c 3 d p b m d f b W l z c 1 9 w Z X J j Z W 5 0 L D E 3 f S Z x d W 9 0 O y w m c X V v d D t T Z W N 0 a W 9 u M S 9 z d G F 0 c y 9 D a G F u Z 2 V k I F R 5 c G U u e 2 9 6 X 3 N 3 a W 5 n X 3 B l c m N l b n Q s M T h 9 J n F 1 b 3 Q 7 L C Z x d W 9 0 O 1 N l Y 3 R p b 2 4 x L 3 N 0 Y X R z L 0 N o Y W 5 n Z W Q g V H l w Z S 5 7 b 3 p f c 3 d p b m d f b W l z c 1 9 w Z X J j Z W 5 0 L D E 5 f S Z x d W 9 0 O y w m c X V v d D t T Z W N 0 a W 9 u M S 9 z d G F 0 c y 9 D a G F u Z 2 V k I F R 5 c G U u e 2 V k Z 2 V f c G V y Y 2 V u d C w y M H 0 m c X V v d D s s J n F 1 b 3 Q 7 U 2 V j d G l v b j E v c 3 R h d H M v Q 2 h h b m d l Z C B U e X B l L n t 3 a G l m Z l 9 w Z X J j Z W 5 0 L D I x f S Z x d W 9 0 O y w m c X V v d D t T Z W N 0 a W 9 u M S 9 z d G F 0 c y 9 D a G F u Z 2 V k I F R 5 c G U u e 2 d y b 3 V u Z G J h b G x z X 3 B l c m N l b n Q s M j J 9 J n F 1 b 3 Q 7 L C Z x d W 9 0 O 1 N l Y 3 R p b 2 4 x L 3 N 0 Y X R z L 0 N o Y W 5 n Z W Q g V H l w Z S 5 7 Z m x 5 Y m F s b H N f c G V y Y 2 V u d C w y M 3 0 m c X V v d D s s J n F 1 b 3 Q 7 U 2 V j d G l v b j E v c 3 R h d H M v Q 2 h h b m d l Z C B U e X B l L n t s a W 5 l Z H J p d m V z X 3 B l c m N l b n Q s M j R 9 J n F 1 b 3 Q 7 L C Z x d W 9 0 O 1 N l Y 3 R p b 2 4 x L 3 N 0 Y X R z L 0 N o Y W 5 n Z W Q g V H l w Z S 5 7 c G 9 w d X B z X 3 B l c m N l b n Q s M j V 9 J n F 1 b 3 Q 7 X S w m c X V v d D t D b 2 x 1 b W 5 D b 3 V u d C Z x d W 9 0 O z o y M y w m c X V v d D t L Z X l D b 2 x 1 b W 5 O Y W 1 l c y Z x d W 9 0 O z p b X S w m c X V v d D t D b 2 x 1 b W 5 J Z G V u d G l 0 a W V z J n F 1 b 3 Q 7 O l s m c X V v d D t T Z W N 0 a W 9 u M S 9 z d G F 0 c y 9 B Z G R l Z C B D d X N 0 b 2 0 u e 3 B s Y X l l c i B u Y W 1 l L D I 1 f S Z x d W 9 0 O y w m c X V v d D t T Z W N 0 a W 9 u M S 9 z d G F 0 c y 9 D a G F u Z 2 V k I F R 5 c G U u e 2 J h d H R p b m d f Y X Z n L D Z 9 J n F 1 b 3 Q 7 L C Z x d W 9 0 O 1 N l Y 3 R p b 2 4 x L 3 N 0 Y X R z L 0 N o Y W 5 n Z W Q g V H l w Z S 5 7 e G J h L D l 9 J n F 1 b 3 Q 7 L C Z x d W 9 0 O 1 N l Y 3 R p b 2 4 x L 3 N 0 Y X R z L 0 N o Y W 5 n Z W Q g V H l w Z S 5 7 c 2 x n X 3 B l c m N l b n Q s N 3 0 m c X V v d D s s J n F 1 b 3 Q 7 U 2 V j d G l v b j E v c 3 R h d H M v Q 2 h h b m d l Z C B U e X B l L n t 4 c 2 x n L D E w f S Z x d W 9 0 O y w m c X V v d D t T Z W N 0 a W 9 u M S 9 z d G F 0 c y 9 D a G F u Z 2 V k I F R 5 c G U u e 3 d v Y m E s M T F 9 J n F 1 b 3 Q 7 L C Z x d W 9 0 O 1 N l Y 3 R p b 2 4 x L 3 N 0 Y X R z L 0 N o Y W 5 n Z W Q g V H l w Z S 5 7 e H d v Y m E s M T J 9 J n F 1 b 3 Q 7 L C Z x d W 9 0 O 1 N l Y 3 R p b 2 4 x L 3 N 0 Y X R z L 0 N o Y W 5 n Z W Q g V H l w Z S 5 7 e G J h Z G l m Z i w x M 3 0 m c X V v d D s s J n F 1 b 3 Q 7 U 2 V j d G l v b j E v c 3 R h d H M v Q 2 h h b m d l Z C B U e X B l L n t 4 c 2 x n Z G l m Z i w x N H 0 m c X V v d D s s J n F 1 b 3 Q 7 U 2 V j d G l v b j E v c 3 R h d H M v Q 2 h h b m d l Z C B U e X B l L n t 3 b 2 J h Z G l m Z i w x N X 0 m c X V v d D s s J n F 1 b 3 Q 7 U 2 V j d G l v b j E v c 3 R h d H M v Q 2 h h b m d l Z C B U e X B l L n t w X 2 V y Y S w 4 f S Z x d W 9 0 O y w m c X V v d D t T Z W N 0 a W 9 u M S 9 z d G F 0 c y 9 D a G F u Z 2 V k I F R 5 c G U u e 3 B f Y m J f c G V y Y 2 V u d C w 1 f S Z x d W 9 0 O y w m c X V v d D t T Z W N 0 a W 9 u M S 9 z d G F 0 c y 9 D a G F u Z 2 V k I F R 5 c G U u e 3 B f a 1 9 w Z X J j Z W 5 0 L D R 9 J n F 1 b 3 Q 7 L C Z x d W 9 0 O 1 N l Y 3 R p b 2 4 x L 3 N 0 Y X R z L 0 N o Y W 5 n Z W Q g V H l w Z S 5 7 e l 9 z d 2 l u Z 1 9 w Z X J j Z W 5 0 L D E 2 f S Z x d W 9 0 O y w m c X V v d D t T Z W N 0 a W 9 u M S 9 z d G F 0 c y 9 D a G F u Z 2 V k I F R 5 c G U u e 3 p f c 3 d p b m d f b W l z c 1 9 w Z X J j Z W 5 0 L D E 3 f S Z x d W 9 0 O y w m c X V v d D t T Z W N 0 a W 9 u M S 9 z d G F 0 c y 9 D a G F u Z 2 V k I F R 5 c G U u e 2 9 6 X 3 N 3 a W 5 n X 3 B l c m N l b n Q s M T h 9 J n F 1 b 3 Q 7 L C Z x d W 9 0 O 1 N l Y 3 R p b 2 4 x L 3 N 0 Y X R z L 0 N o Y W 5 n Z W Q g V H l w Z S 5 7 b 3 p f c 3 d p b m d f b W l z c 1 9 w Z X J j Z W 5 0 L D E 5 f S Z x d W 9 0 O y w m c X V v d D t T Z W N 0 a W 9 u M S 9 z d G F 0 c y 9 D a G F u Z 2 V k I F R 5 c G U u e 2 V k Z 2 V f c G V y Y 2 V u d C w y M H 0 m c X V v d D s s J n F 1 b 3 Q 7 U 2 V j d G l v b j E v c 3 R h d H M v Q 2 h h b m d l Z C B U e X B l L n t 3 a G l m Z l 9 w Z X J j Z W 5 0 L D I x f S Z x d W 9 0 O y w m c X V v d D t T Z W N 0 a W 9 u M S 9 z d G F 0 c y 9 D a G F u Z 2 V k I F R 5 c G U u e 2 d y b 3 V u Z G J h b G x z X 3 B l c m N l b n Q s M j J 9 J n F 1 b 3 Q 7 L C Z x d W 9 0 O 1 N l Y 3 R p b 2 4 x L 3 N 0 Y X R z L 0 N o Y W 5 n Z W Q g V H l w Z S 5 7 Z m x 5 Y m F s b H N f c G V y Y 2 V u d C w y M 3 0 m c X V v d D s s J n F 1 b 3 Q 7 U 2 V j d G l v b j E v c 3 R h d H M v Q 2 h h b m d l Z C B U e X B l L n t s a W 5 l Z H J p d m V z X 3 B l c m N l b n Q s M j R 9 J n F 1 b 3 Q 7 L C Z x d W 9 0 O 1 N l Y 3 R p b 2 4 x L 3 N 0 Y X R z L 0 N o Y W 5 n Z W Q g V H l w Z S 5 7 c G 9 w d X B z X 3 B l c m N l b n Q s M j V 9 J n F 1 b 3 Q 7 X S w m c X V v d D t S Z W x h d G l v b n N o a X B J b m Z v J n F 1 b 3 Q 7 O l t d f S I g L z 4 8 L 1 N 0 Y W J s Z U V u d H J p Z X M + P C 9 J d G V t P j x J d G V t P j x J d G V t T G 9 j Y X R p b 2 4 + P E l 0 Z W 1 U e X B l P k Z v c m 1 1 b G E 8 L 0 l 0 Z W 1 U e X B l P j x J d G V t U G F 0 a D 5 T Z W N 0 a W 9 u M S 9 z d G F 0 c y 9 T b 3 V y Y 2 U 8 L 0 l 0 Z W 1 Q Y X R o P j w v S X R l b U x v Y 2 F 0 a W 9 u P j x T d G F i b G V F b n R y a W V z I C 8 + P C 9 J d G V t P j x J d G V t P j x J d G V t T G 9 j Y X R p b 2 4 + P E l 0 Z W 1 U e X B l P k Z v c m 1 1 b G E 8 L 0 l 0 Z W 1 U e X B l P j x J d G V t U G F 0 a D 5 T Z W N 0 a W 9 u M S 9 z d G F 0 c y 9 Q c m 9 t b 3 R l Z C U y M E h l Y W R l c n M 8 L 0 l 0 Z W 1 Q Y X R o P j w v S X R l b U x v Y 2 F 0 a W 9 u P j x T d G F i b G V F b n R y a W V z I C 8 + P C 9 J d G V t P j x J d G V t P j x J d G V t T G 9 j Y X R p b 2 4 + P E l 0 Z W 1 U e X B l P k Z v c m 1 1 b G E 8 L 0 l 0 Z W 1 U e X B l P j x J d G V t U G F 0 a D 5 T Z W N 0 a W 9 u M S 9 z d G F 0 c y 9 D a G F u Z 2 V k J T I w V H l w Z T w v S X R l b V B h d G g + P C 9 J d G V t T G 9 j Y X R p b 2 4 + P F N 0 Y W J s Z U V u d H J p Z X M g L z 4 8 L 0 l 0 Z W 0 + P E l 0 Z W 0 + P E l 0 Z W 1 M b 2 N h d G l v b j 4 8 S X R l b V R 5 c G U + R m 9 y b X V s Y T w v S X R l b V R 5 c G U + P E l 0 Z W 1 Q Y X R o P l N l Y 3 R p b 2 4 x L 3 N 0 Y X R z L 1 J l b m F t Z W Q l M j B D b 2 x 1 b W 5 z P C 9 J d G V t U G F 0 a D 4 8 L 0 l 0 Z W 1 M b 2 N h d G l v b j 4 8 U 3 R h Y m x l R W 5 0 c m l l c y A v P j w v S X R l b T 4 8 S X R l b T 4 8 S X R l b U x v Y 2 F 0 a W 9 u P j x J d G V t V H l w Z T 5 G b 3 J t d W x h P C 9 J d G V t V H l w Z T 4 8 S X R l b V B h d G g + U 2 V j d G l v b j E v c 3 R h d H M v U m V t b 3 Z l Z C U y M E N v b H V t b n M 8 L 0 l 0 Z W 1 Q Y X R o P j w v S X R l b U x v Y 2 F 0 a W 9 u P j x T d G F i b G V F b n R y a W V z I C 8 + P C 9 J d G V t P j x J d G V t P j x J d G V t T G 9 j Y X R p b 2 4 + P E l 0 Z W 1 U e X B l P k Z v c m 1 1 b G E 8 L 0 l 0 Z W 1 U e X B l P j x J d G V t U G F 0 a D 5 T Z W N 0 a W 9 u M S 9 z d G F 0 c y 9 S Z W 5 h b W V k J T I w Q 2 9 s d W 1 u c z E 8 L 0 l 0 Z W 1 Q Y X R o P j w v S X R l b U x v Y 2 F 0 a W 9 u P j x T d G F i b G V F b n R y a W V z I C 8 + P C 9 J d G V t P j x J d G V t P j x J d G V t T G 9 j Y X R p b 2 4 + P E l 0 Z W 1 U e X B l P k Z v c m 1 1 b G E 8 L 0 l 0 Z W 1 U e X B l P j x J d G V t U G F 0 a D 5 T Z W N 0 a W 9 u M S 9 z d G F 0 c y 9 S Z W 1 v d m V k J T I w Q 2 9 s d W 1 u c z E 8 L 0 l 0 Z W 1 Q Y X R o P j w v S X R l b U x v Y 2 F 0 a W 9 u P j x T d G F i b G V F b n R y a W V z I C 8 + P C 9 J d G V t P j x J d G V t P j x J d G V t T G 9 j Y X R p b 2 4 + P E l 0 Z W 1 U e X B l P k Z v c m 1 1 b G E 8 L 0 l 0 Z W 1 U e X B l P j x J d G V t U G F 0 a D 5 T Z W N 0 a W 9 u M S 9 z d G F 0 c y 9 B Z G R l Z C U y M E N 1 c 3 R v b T w v S X R l b V B h d G g + P C 9 J d G V t T G 9 j Y X R p b 2 4 + P F N 0 Y W J s Z U V u d H J p Z X M g L z 4 8 L 0 l 0 Z W 0 + P E l 0 Z W 0 + P E l 0 Z W 1 M b 2 N h d G l v b j 4 8 S X R l b V R 5 c G U + R m 9 y b X V s Y T w v S X R l b V R 5 c G U + P E l 0 Z W 1 Q Y X R o P l N l Y 3 R p b 2 4 x L 3 N 0 Y X R z L 1 J l b 3 J k Z X J l Z C U y M E N v b H V t b n M 8 L 0 l 0 Z W 1 Q Y X R o P j w v S X R l b U x v Y 2 F 0 a W 9 u P j x T d G F i b G V F b n R y a W V z I C 8 + P C 9 J d G V t P j x J d G V t P j x J d G V t T G 9 j Y X R p b 2 4 + P E l 0 Z W 1 U e X B l P k Z v c m 1 1 b G E 8 L 0 l 0 Z W 1 U e X B l P j x J d G V t U G F 0 a D 5 T Z W N 0 a W 9 u M S 9 z d G F 0 c y 9 S Z W 1 v d m V k J T I w Q 2 9 s d W 1 u c z I 8 L 0 l 0 Z W 1 Q Y X R o P j w v S X R l b U x v Y 2 F 0 a W 9 u P j x T d G F i b G V F b n R y a W V z I C 8 + P C 9 J d G V t P j x J d G V t P j x J d G V t T G 9 j Y X R p b 2 4 + P E l 0 Z W 1 U e X B l P k Z v c m 1 1 b G E 8 L 0 l 0 Z W 1 U e X B l P j x J d G V t U G F 0 a D 5 T Z W N 0 a W 9 u M S 9 z d G F 0 c y 9 S Z W 9 y Z G V y Z W Q l M j B D b 2 x 1 b W 5 z M T w v S X R l b V B h d G g + P C 9 J d G V t T G 9 j Y X R p b 2 4 + P F N 0 Y W J s Z U V u d H J p Z X M g L z 4 8 L 0 l 0 Z W 0 + P C 9 J d G V t c z 4 8 L 0 x v Y 2 F s U G F j a 2 F n Z U 1 l d G F k Y X R h R m l s Z T 4 W A A A A U E s F B g A A A A A A A A A A A A A A A A A A A A A A A N o A A A A B A A A A 0 I y d 3 w E V 0 R G M e g D A T 8 K X 6 w E A A A A t L G y p P M p e R 7 N d L a b B 0 u P v A A A A A A I A A A A A A A N m A A D A A A A A E A A A A H n w G F t t E g S w 9 c x x z F C T D / s A A A A A B I A A A K A A A A A Q A A A A H a 0 c 3 j 0 t T k G J a / B x T X 8 5 g F A A A A A x R J r e 0 u 0 y f P h r H b k r 1 f y c y 9 n e o t p N w v l o z d G 6 b p U 6 8 9 c 0 P s Q k 6 n O H / O J 2 q J 8 j z q D f P o 1 w R Z a N T p W n M x R y W 6 K c i Z V w F R 0 y G 9 M n N 1 j U o U l Q Q h Q A A A D T 9 W D h + R l L P O v j g A 5 G N f g v 1 D N a 9 Q = = < / D a t a M a s h u p > 
</file>

<file path=customXml/itemProps1.xml><?xml version="1.0" encoding="utf-8"?>
<ds:datastoreItem xmlns:ds="http://schemas.openxmlformats.org/officeDocument/2006/customXml" ds:itemID="{8B9F7F91-7824-4DFF-9D58-25E114AEC1C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Sheet1</vt:lpstr>
      <vt:lpstr>data</vt:lpstr>
      <vt:lpstr>stroman batted ball results</vt:lpstr>
      <vt:lpstr>stroman woba difference</vt:lpstr>
      <vt:lpstr>K-BB%</vt:lpstr>
      <vt:lpstr>data</vt:lpstr>
      <vt:lpstr>woba_diff</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efrancis3</dc:creator>
  <cp:lastModifiedBy>efrancis3</cp:lastModifiedBy>
  <dcterms:created xsi:type="dcterms:W3CDTF">2023-04-13T16:20:31Z</dcterms:created>
  <dcterms:modified xsi:type="dcterms:W3CDTF">2023-04-14T15:15:25Z</dcterms:modified>
</cp:coreProperties>
</file>