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ain Gage Locations" sheetId="1" r:id="rId1"/>
    <sheet name="Notes" sheetId="2" r:id="rId2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1" i="1"/>
  <c r="F12" i="1"/>
  <c r="F13" i="1"/>
  <c r="F15" i="1"/>
  <c r="F16" i="1"/>
  <c r="F17" i="1"/>
  <c r="F18" i="1"/>
  <c r="F19" i="1"/>
  <c r="F10" i="1"/>
  <c r="F22" i="1"/>
  <c r="F21" i="1"/>
  <c r="F20" i="1"/>
  <c r="F14" i="1"/>
  <c r="F2" i="1"/>
</calcChain>
</file>

<file path=xl/sharedStrings.xml><?xml version="1.0" encoding="utf-8"?>
<sst xmlns="http://schemas.openxmlformats.org/spreadsheetml/2006/main" count="676" uniqueCount="101">
  <si>
    <t>Address</t>
  </si>
  <si>
    <t>Longitude</t>
  </si>
  <si>
    <t>Latitude</t>
  </si>
  <si>
    <t>05u</t>
  </si>
  <si>
    <t>931 Northern Pacific Rd. SW</t>
  </si>
  <si>
    <t>10u</t>
  </si>
  <si>
    <t>7811 SE Meridian Rd.</t>
  </si>
  <si>
    <t>PEA1</t>
  </si>
  <si>
    <t>Eaton Creek Basin at Chestnut</t>
  </si>
  <si>
    <t>11w</t>
  </si>
  <si>
    <t>Rainier Transfer Station</t>
  </si>
  <si>
    <t>13010 Rainier Acres Rd SE</t>
  </si>
  <si>
    <t>13u</t>
  </si>
  <si>
    <t>15735 Topaz Dr. SE</t>
  </si>
  <si>
    <t>PDE2</t>
  </si>
  <si>
    <t>18u</t>
  </si>
  <si>
    <t>1231 Franz St. SE</t>
  </si>
  <si>
    <t>18w</t>
  </si>
  <si>
    <t>2420 NE Hogum Bay Rd.</t>
  </si>
  <si>
    <t>20u</t>
  </si>
  <si>
    <t>3506 NE Schinke Rd.</t>
  </si>
  <si>
    <t>23u</t>
  </si>
  <si>
    <t>929 Lakeridge Dr. SW</t>
  </si>
  <si>
    <t>PPE1</t>
  </si>
  <si>
    <t>Courthouse</t>
  </si>
  <si>
    <t>27u</t>
  </si>
  <si>
    <t>32u</t>
  </si>
  <si>
    <t>2630 Kaiser Rd. NW</t>
  </si>
  <si>
    <t>PGC1</t>
  </si>
  <si>
    <t>Green Cove</t>
  </si>
  <si>
    <t>33w</t>
  </si>
  <si>
    <t>3707 Steamboat Lp. NW</t>
  </si>
  <si>
    <t>Sunrise Beach</t>
  </si>
  <si>
    <t>45u</t>
  </si>
  <si>
    <t>128TH Ave SW</t>
  </si>
  <si>
    <t>PBL1</t>
  </si>
  <si>
    <t>45w</t>
  </si>
  <si>
    <t>12500 Sargent Rd. SW</t>
  </si>
  <si>
    <t>55u</t>
  </si>
  <si>
    <t>1049 Garfield Ave E</t>
  </si>
  <si>
    <t>PSC1</t>
  </si>
  <si>
    <t>65u</t>
  </si>
  <si>
    <t>20248 SW Grand Mound Way</t>
  </si>
  <si>
    <t>69u</t>
  </si>
  <si>
    <t>2815 Summit Lake Dr. NW</t>
  </si>
  <si>
    <t>PSL1</t>
  </si>
  <si>
    <t>24u</t>
  </si>
  <si>
    <t>125 Delphi Rd NW</t>
  </si>
  <si>
    <t>PWL1</t>
  </si>
  <si>
    <t>Woodland Creek - TC Fairgrounds</t>
  </si>
  <si>
    <t>PWD1</t>
  </si>
  <si>
    <t>12th Ave - Woodard Creek</t>
  </si>
  <si>
    <t>Browns Pond</t>
  </si>
  <si>
    <t>PBL2</t>
  </si>
  <si>
    <t>Capitol Forest Tacoma Trail Cruisers</t>
  </si>
  <si>
    <t>35u</t>
  </si>
  <si>
    <t>Steamboat Island Bridge</t>
  </si>
  <si>
    <t>Operator</t>
  </si>
  <si>
    <t>TC</t>
  </si>
  <si>
    <t>Site Code</t>
  </si>
  <si>
    <t>Alternate Code</t>
  </si>
  <si>
    <t>Site Name</t>
  </si>
  <si>
    <t>Alternate Name</t>
  </si>
  <si>
    <t>Start Date</t>
  </si>
  <si>
    <t>End Date</t>
  </si>
  <si>
    <t>Date</t>
  </si>
  <si>
    <t>Name</t>
  </si>
  <si>
    <t>Nat Kale</t>
  </si>
  <si>
    <t>Note</t>
  </si>
  <si>
    <t>First attempt to compile the history of all rain station locations.  Pulled from old maps, notes, and from Mark Biever's mind.</t>
  </si>
  <si>
    <t>Site</t>
  </si>
  <si>
    <t>Yelm WRF</t>
  </si>
  <si>
    <t>Meridian Rd</t>
  </si>
  <si>
    <t>Lake Lawrence</t>
  </si>
  <si>
    <t>Lacey Fire Dist. 3 Fire Station</t>
  </si>
  <si>
    <t>WARC TC</t>
  </si>
  <si>
    <t>Southbay Firestation</t>
  </si>
  <si>
    <t>Percival Creek, Bldg 4</t>
  </si>
  <si>
    <t>Boston Harbor</t>
  </si>
  <si>
    <t>Kaiser Rd</t>
  </si>
  <si>
    <t>Griffin FS</t>
  </si>
  <si>
    <t>Littlerock</t>
  </si>
  <si>
    <t>Rochester Drop Box</t>
  </si>
  <si>
    <t>Tenino</t>
  </si>
  <si>
    <t>Grand Mound</t>
  </si>
  <si>
    <t>Summit Lake</t>
  </si>
  <si>
    <t xml:space="preserve">McLane/Black Lake Firestation 91 </t>
  </si>
  <si>
    <t>PEB1</t>
  </si>
  <si>
    <t>East Bay</t>
  </si>
  <si>
    <t>PWL3</t>
  </si>
  <si>
    <t>Landfill</t>
  </si>
  <si>
    <t>Moved Date</t>
  </si>
  <si>
    <t>Original Long</t>
  </si>
  <si>
    <t>Original Lat</t>
  </si>
  <si>
    <t>Added date moved, original lat, original long fields.  So far each site has only been moved once, but more moves will be harder to capture.</t>
  </si>
  <si>
    <t>7300 Zangle Rd NE</t>
  </si>
  <si>
    <t>E</t>
  </si>
  <si>
    <t>H</t>
  </si>
  <si>
    <t>PDE1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</si>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</sst>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right" vertical="top" wrapText="1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50">
    <dxf>
      <font>
        <color theme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workbookViewId="0">
      <selection activeCell="V17" sqref="V17:Z17"/>
    </sheetView>
  </sheetViews>
  <sheetFormatPr defaultRowHeight="15" x14ac:dyDescent="0.25"/>
  <cols>
    <col min="1" max="1" width="7.140625" customWidth="1"/>
    <col min="2" max="2" width="9.42578125" customWidth="1"/>
    <col min="3" max="3" width="33.7109375" hidden="1" customWidth="1"/>
    <col min="4" max="4" width="27.85546875" hidden="1" customWidth="1"/>
    <col min="5" max="5" width="26.5703125" hidden="1" customWidth="1"/>
    <col min="6" max="6" width="38.42578125" hidden="1" customWidth="1"/>
    <col min="7" max="7" width="8.7109375" style="4" hidden="1" customWidth="1"/>
    <col min="8" max="8" width="11" style="5" hidden="1" customWidth="1"/>
    <col min="9" max="9" width="9.140625" style="5" hidden="1" customWidth="1"/>
    <col min="10" max="10" width="11.28515625" style="4" customWidth="1"/>
    <col min="11" max="11" width="11.5703125" style="4" customWidth="1"/>
    <col min="12" max="12" width="11.28515625" style="4" hidden="1" customWidth="1"/>
    <col min="13" max="13" width="11" style="5" hidden="1" customWidth="1"/>
    <col min="14" max="14" width="9.140625" style="5" hidden="1" customWidth="1"/>
    <col min="15" max="43" width="5.7109375" customWidth="1"/>
  </cols>
  <sheetData>
    <row r="1" spans="1:43" s="11" customFormat="1" ht="30" x14ac:dyDescent="0.25">
      <c r="A1" s="8" t="s">
        <v>59</v>
      </c>
      <c r="B1" s="8" t="s">
        <v>60</v>
      </c>
      <c r="C1" s="8" t="s">
        <v>61</v>
      </c>
      <c r="D1" s="8" t="s">
        <v>62</v>
      </c>
      <c r="E1" s="8" t="s">
        <v>0</v>
      </c>
      <c r="F1" s="8" t="s">
        <v>70</v>
      </c>
      <c r="G1" s="9" t="s">
        <v>57</v>
      </c>
      <c r="H1" s="10" t="s">
        <v>1</v>
      </c>
      <c r="I1" s="10" t="s">
        <v>2</v>
      </c>
      <c r="J1" s="9" t="s">
        <v>63</v>
      </c>
      <c r="K1" s="9" t="s">
        <v>64</v>
      </c>
      <c r="L1" s="9" t="s">
        <v>91</v>
      </c>
      <c r="M1" s="10" t="s">
        <v>92</v>
      </c>
      <c r="N1" s="10" t="s">
        <v>93</v>
      </c>
      <c r="O1" s="8">
        <v>1988</v>
      </c>
      <c r="P1" s="8">
        <v>1989</v>
      </c>
      <c r="Q1" s="8">
        <v>1990</v>
      </c>
      <c r="R1" s="8">
        <v>1991</v>
      </c>
      <c r="S1" s="8">
        <v>1992</v>
      </c>
      <c r="T1" s="8">
        <v>1993</v>
      </c>
      <c r="U1" s="8">
        <v>1994</v>
      </c>
      <c r="V1" s="8">
        <v>1995</v>
      </c>
      <c r="W1" s="8">
        <v>1996</v>
      </c>
      <c r="X1" s="8">
        <v>1997</v>
      </c>
      <c r="Y1" s="8">
        <v>1998</v>
      </c>
      <c r="Z1" s="8">
        <v>1999</v>
      </c>
      <c r="AA1" s="8">
        <v>2000</v>
      </c>
      <c r="AB1" s="8">
        <v>2001</v>
      </c>
      <c r="AC1" s="8">
        <v>2002</v>
      </c>
      <c r="AD1" s="8">
        <v>2003</v>
      </c>
      <c r="AE1" s="8">
        <v>2004</v>
      </c>
      <c r="AF1" s="8">
        <v>2005</v>
      </c>
      <c r="AG1" s="8">
        <v>2006</v>
      </c>
      <c r="AH1" s="8">
        <v>2007</v>
      </c>
      <c r="AI1" s="8">
        <v>2008</v>
      </c>
      <c r="AJ1" s="8">
        <v>2009</v>
      </c>
      <c r="AK1" s="8">
        <v>2010</v>
      </c>
      <c r="AL1" s="8">
        <v>2011</v>
      </c>
      <c r="AM1" s="8">
        <v>2012</v>
      </c>
      <c r="AN1" s="8">
        <v>2013</v>
      </c>
      <c r="AO1" s="8">
        <v>2014</v>
      </c>
      <c r="AP1" s="8">
        <v>2015</v>
      </c>
      <c r="AQ1" s="8">
        <v>2016</v>
      </c>
    </row>
    <row r="2" spans="1:43" x14ac:dyDescent="0.25">
      <c r="A2" t="s">
        <v>3</v>
      </c>
      <c r="B2" s="7"/>
      <c r="C2" s="7" t="s">
        <v>71</v>
      </c>
      <c r="D2" s="7"/>
      <c r="E2" s="7" t="s">
        <v>4</v>
      </c>
      <c r="F2" s="7" t="str">
        <f t="shared" ref="F2:F22" si="0">A2&amp; ": " &amp;C2</f>
        <v>05u: Yelm WRF</v>
      </c>
      <c r="G2" s="4" t="s">
        <v>58</v>
      </c>
      <c r="H2" s="5">
        <v>-122.59726000000001</v>
      </c>
      <c r="I2" s="5">
        <v>46.95176</v>
      </c>
      <c r="J2" s="6">
        <v>39722</v>
      </c>
      <c r="L2" s="6"/>
      <c r="O2" s="13" t="s">
        <v>99</v>
      </c>
      <c r="P2" s="13" t="s">
        <v>99</v>
      </c>
      <c r="Q2" s="13" t="s">
        <v>99</v>
      </c>
      <c r="R2" s="13" t="s">
        <v>99</v>
      </c>
      <c r="S2" s="13" t="s">
        <v>99</v>
      </c>
      <c r="T2" s="13" t="s">
        <v>99</v>
      </c>
      <c r="U2" s="13" t="s">
        <v>99</v>
      </c>
      <c r="V2" s="13" t="s">
        <v>99</v>
      </c>
      <c r="W2" s="13" t="s">
        <v>99</v>
      </c>
      <c r="X2" s="13" t="s">
        <v>99</v>
      </c>
      <c r="Y2" s="13" t="s">
        <v>99</v>
      </c>
      <c r="Z2" s="13" t="s">
        <v>99</v>
      </c>
      <c r="AA2" s="13" t="s">
        <v>99</v>
      </c>
      <c r="AB2" s="13" t="s">
        <v>99</v>
      </c>
      <c r="AC2" s="13" t="s">
        <v>99</v>
      </c>
      <c r="AD2" s="13" t="s">
        <v>99</v>
      </c>
      <c r="AE2" s="13" t="s">
        <v>99</v>
      </c>
      <c r="AF2" s="13" t="s">
        <v>99</v>
      </c>
      <c r="AG2" s="13" t="s">
        <v>99</v>
      </c>
      <c r="AH2" s="13" t="s">
        <v>99</v>
      </c>
      <c r="AI2" s="13" t="s">
        <v>96</v>
      </c>
      <c r="AJ2" s="13" t="s">
        <v>96</v>
      </c>
      <c r="AK2" s="13" t="s">
        <v>96</v>
      </c>
      <c r="AL2" s="13" t="s">
        <v>96</v>
      </c>
      <c r="AM2" s="13" t="s">
        <v>96</v>
      </c>
      <c r="AN2" s="13" t="s">
        <v>96</v>
      </c>
      <c r="AO2" s="13" t="s">
        <v>96</v>
      </c>
      <c r="AP2" s="13" t="s">
        <v>96</v>
      </c>
      <c r="AQ2" s="13" t="s">
        <v>96</v>
      </c>
    </row>
    <row r="3" spans="1:43" x14ac:dyDescent="0.25">
      <c r="A3" t="s">
        <v>5</v>
      </c>
      <c r="B3" s="7" t="s">
        <v>7</v>
      </c>
      <c r="C3" s="7" t="s">
        <v>72</v>
      </c>
      <c r="D3" s="7" t="s">
        <v>8</v>
      </c>
      <c r="E3" s="7" t="s">
        <v>6</v>
      </c>
      <c r="F3" s="7" t="str">
        <f t="shared" si="0"/>
        <v>10u: Meridian Rd</v>
      </c>
      <c r="G3" s="4" t="s">
        <v>58</v>
      </c>
      <c r="H3" s="5">
        <v>-122.73863</v>
      </c>
      <c r="I3" s="5">
        <v>46.974020000000003</v>
      </c>
      <c r="J3" s="6">
        <v>34973</v>
      </c>
      <c r="L3" s="6"/>
      <c r="O3" s="13" t="s">
        <v>99</v>
      </c>
      <c r="P3" s="13" t="s">
        <v>99</v>
      </c>
      <c r="Q3" s="13" t="s">
        <v>99</v>
      </c>
      <c r="R3" s="13" t="s">
        <v>99</v>
      </c>
      <c r="S3" s="13" t="s">
        <v>97</v>
      </c>
      <c r="T3" s="13" t="s">
        <v>97</v>
      </c>
      <c r="U3" s="13" t="s">
        <v>97</v>
      </c>
      <c r="V3" s="13" t="s">
        <v>97</v>
      </c>
      <c r="W3" s="13" t="s">
        <v>97</v>
      </c>
      <c r="X3" s="13" t="s">
        <v>97</v>
      </c>
      <c r="Y3" s="13" t="s">
        <v>97</v>
      </c>
      <c r="Z3" s="13" t="s">
        <v>97</v>
      </c>
      <c r="AA3" s="13"/>
      <c r="AB3" s="13"/>
      <c r="AC3" s="13"/>
      <c r="AD3" s="13"/>
      <c r="AE3" s="13"/>
      <c r="AF3" s="13"/>
      <c r="AG3" s="13"/>
      <c r="AH3" s="13"/>
      <c r="AI3" s="13" t="s">
        <v>96</v>
      </c>
      <c r="AJ3" s="13" t="s">
        <v>96</v>
      </c>
      <c r="AK3" s="13" t="s">
        <v>96</v>
      </c>
      <c r="AL3" s="13" t="s">
        <v>96</v>
      </c>
      <c r="AM3" s="13" t="s">
        <v>96</v>
      </c>
      <c r="AN3" s="13" t="s">
        <v>96</v>
      </c>
      <c r="AO3" s="13" t="s">
        <v>96</v>
      </c>
      <c r="AP3" s="13" t="s">
        <v>96</v>
      </c>
      <c r="AQ3" s="13" t="s">
        <v>96</v>
      </c>
    </row>
    <row r="4" spans="1:43" x14ac:dyDescent="0.25">
      <c r="A4" t="s">
        <v>9</v>
      </c>
      <c r="B4" s="7"/>
      <c r="C4" s="7" t="s">
        <v>10</v>
      </c>
      <c r="D4" s="7"/>
      <c r="E4" s="7" t="s">
        <v>11</v>
      </c>
      <c r="F4" s="7" t="str">
        <f t="shared" si="0"/>
        <v>11w: Rainier Transfer Station</v>
      </c>
      <c r="G4" s="4" t="s">
        <v>58</v>
      </c>
      <c r="H4" s="5">
        <v>-122.69844000000001</v>
      </c>
      <c r="I4" s="5">
        <v>46.898899999999998</v>
      </c>
      <c r="J4" s="6">
        <v>41367</v>
      </c>
      <c r="L4" s="6"/>
      <c r="O4" s="13" t="s">
        <v>99</v>
      </c>
      <c r="P4" s="13" t="s">
        <v>99</v>
      </c>
      <c r="Q4" s="13" t="s">
        <v>99</v>
      </c>
      <c r="R4" s="13" t="s">
        <v>99</v>
      </c>
      <c r="S4" s="13" t="s">
        <v>99</v>
      </c>
      <c r="T4" s="13" t="s">
        <v>99</v>
      </c>
      <c r="U4" s="13" t="s">
        <v>99</v>
      </c>
      <c r="V4" s="13" t="s">
        <v>99</v>
      </c>
      <c r="W4" s="13" t="s">
        <v>99</v>
      </c>
      <c r="X4" s="13" t="s">
        <v>99</v>
      </c>
      <c r="Y4" s="13" t="s">
        <v>99</v>
      </c>
      <c r="Z4" s="13" t="s">
        <v>99</v>
      </c>
      <c r="AA4" s="13" t="s">
        <v>99</v>
      </c>
      <c r="AB4" s="13" t="s">
        <v>99</v>
      </c>
      <c r="AC4" s="13" t="s">
        <v>99</v>
      </c>
      <c r="AD4" s="13" t="s">
        <v>99</v>
      </c>
      <c r="AE4" s="13" t="s">
        <v>99</v>
      </c>
      <c r="AF4" s="13" t="s">
        <v>99</v>
      </c>
      <c r="AG4" s="13" t="s">
        <v>99</v>
      </c>
      <c r="AH4" s="13" t="s">
        <v>99</v>
      </c>
      <c r="AI4" s="13" t="s">
        <v>99</v>
      </c>
      <c r="AJ4" s="13" t="s">
        <v>99</v>
      </c>
      <c r="AK4" s="13" t="s">
        <v>99</v>
      </c>
      <c r="AL4" s="13" t="s">
        <v>99</v>
      </c>
      <c r="AM4" s="13" t="s">
        <v>99</v>
      </c>
      <c r="AN4" s="13" t="s">
        <v>96</v>
      </c>
      <c r="AO4" s="13" t="s">
        <v>96</v>
      </c>
      <c r="AP4" s="13" t="s">
        <v>96</v>
      </c>
      <c r="AQ4" s="13" t="s">
        <v>96</v>
      </c>
    </row>
    <row r="5" spans="1:43" x14ac:dyDescent="0.25">
      <c r="A5" t="s">
        <v>12</v>
      </c>
      <c r="B5" s="7" t="s">
        <v>14</v>
      </c>
      <c r="C5" s="7" t="s">
        <v>73</v>
      </c>
      <c r="D5" s="7"/>
      <c r="E5" s="7" t="s">
        <v>13</v>
      </c>
      <c r="F5" s="7" t="str">
        <f t="shared" si="0"/>
        <v>13u: Lake Lawrence</v>
      </c>
      <c r="G5" s="4" t="s">
        <v>58</v>
      </c>
      <c r="H5" s="5">
        <v>-122.57850999999999</v>
      </c>
      <c r="I5" s="5">
        <v>46.857799999999997</v>
      </c>
      <c r="J5" s="6">
        <v>33616</v>
      </c>
      <c r="L5" s="6"/>
      <c r="M5" s="5">
        <v>-122.5723474</v>
      </c>
      <c r="N5" s="5">
        <v>46.848931499999999</v>
      </c>
      <c r="O5" s="13" t="s">
        <v>99</v>
      </c>
      <c r="P5" s="13" t="s">
        <v>99</v>
      </c>
      <c r="Q5" s="13" t="s">
        <v>99</v>
      </c>
      <c r="R5" s="13" t="s">
        <v>99</v>
      </c>
      <c r="S5" s="13" t="s">
        <v>99</v>
      </c>
      <c r="T5" s="13" t="s">
        <v>99</v>
      </c>
      <c r="U5" s="13" t="s">
        <v>97</v>
      </c>
      <c r="V5" s="13" t="s">
        <v>97</v>
      </c>
      <c r="W5" s="13" t="s">
        <v>97</v>
      </c>
      <c r="X5" s="13" t="s">
        <v>97</v>
      </c>
      <c r="Y5" s="13" t="s">
        <v>97</v>
      </c>
      <c r="Z5" s="13" t="s">
        <v>97</v>
      </c>
      <c r="AA5" s="13"/>
      <c r="AB5" s="13"/>
      <c r="AC5" s="13"/>
      <c r="AD5" s="13"/>
      <c r="AE5" s="13"/>
      <c r="AF5" s="13"/>
      <c r="AG5" s="13"/>
      <c r="AH5" s="13"/>
      <c r="AI5" s="13" t="s">
        <v>96</v>
      </c>
      <c r="AJ5" s="13" t="s">
        <v>96</v>
      </c>
      <c r="AK5" s="13" t="s">
        <v>96</v>
      </c>
      <c r="AL5" s="13" t="s">
        <v>96</v>
      </c>
      <c r="AM5" s="13" t="s">
        <v>96</v>
      </c>
      <c r="AN5" s="13" t="s">
        <v>96</v>
      </c>
      <c r="AO5" s="13" t="s">
        <v>96</v>
      </c>
      <c r="AP5" s="13" t="s">
        <v>96</v>
      </c>
      <c r="AQ5" s="13" t="s">
        <v>96</v>
      </c>
    </row>
    <row r="6" spans="1:43" x14ac:dyDescent="0.25">
      <c r="A6" t="s">
        <v>15</v>
      </c>
      <c r="B6" s="7"/>
      <c r="C6" s="7" t="s">
        <v>74</v>
      </c>
      <c r="D6" s="7"/>
      <c r="E6" s="7" t="s">
        <v>16</v>
      </c>
      <c r="F6" s="7" t="str">
        <f t="shared" si="0"/>
        <v>18u: Lacey Fire Dist. 3 Fire Station</v>
      </c>
      <c r="G6" s="4" t="s">
        <v>58</v>
      </c>
      <c r="H6" s="5">
        <v>-122.81610000000001</v>
      </c>
      <c r="I6" s="5">
        <v>47.03678</v>
      </c>
      <c r="J6" s="6">
        <v>39814</v>
      </c>
      <c r="L6" s="6"/>
      <c r="O6" s="13" t="s">
        <v>99</v>
      </c>
      <c r="P6" s="13" t="s">
        <v>99</v>
      </c>
      <c r="Q6" s="13" t="s">
        <v>99</v>
      </c>
      <c r="R6" s="13" t="s">
        <v>99</v>
      </c>
      <c r="S6" s="13" t="s">
        <v>99</v>
      </c>
      <c r="T6" s="13" t="s">
        <v>99</v>
      </c>
      <c r="U6" s="13" t="s">
        <v>99</v>
      </c>
      <c r="V6" s="13" t="s">
        <v>99</v>
      </c>
      <c r="W6" s="13" t="s">
        <v>99</v>
      </c>
      <c r="X6" s="13" t="s">
        <v>99</v>
      </c>
      <c r="Y6" s="13" t="s">
        <v>99</v>
      </c>
      <c r="Z6" s="13" t="s">
        <v>99</v>
      </c>
      <c r="AA6" s="13" t="s">
        <v>99</v>
      </c>
      <c r="AB6" s="13" t="s">
        <v>99</v>
      </c>
      <c r="AC6" s="13" t="s">
        <v>99</v>
      </c>
      <c r="AD6" s="13" t="s">
        <v>99</v>
      </c>
      <c r="AE6" s="13" t="s">
        <v>99</v>
      </c>
      <c r="AF6" s="13" t="s">
        <v>99</v>
      </c>
      <c r="AG6" s="13" t="s">
        <v>99</v>
      </c>
      <c r="AH6" s="13" t="s">
        <v>99</v>
      </c>
      <c r="AI6" s="13" t="s">
        <v>99</v>
      </c>
      <c r="AJ6" s="13" t="s">
        <v>96</v>
      </c>
      <c r="AK6" s="13" t="s">
        <v>96</v>
      </c>
      <c r="AL6" s="13" t="s">
        <v>96</v>
      </c>
      <c r="AM6" s="13" t="s">
        <v>96</v>
      </c>
      <c r="AN6" s="13" t="s">
        <v>96</v>
      </c>
      <c r="AO6" s="13" t="s">
        <v>96</v>
      </c>
      <c r="AP6" s="13" t="s">
        <v>96</v>
      </c>
      <c r="AQ6" s="13" t="s">
        <v>96</v>
      </c>
    </row>
    <row r="7" spans="1:43" x14ac:dyDescent="0.25">
      <c r="A7" t="s">
        <v>17</v>
      </c>
      <c r="B7" s="7" t="s">
        <v>89</v>
      </c>
      <c r="C7" s="7" t="s">
        <v>75</v>
      </c>
      <c r="D7" s="7" t="s">
        <v>90</v>
      </c>
      <c r="E7" s="7" t="s">
        <v>18</v>
      </c>
      <c r="F7" s="7" t="str">
        <f t="shared" si="0"/>
        <v>18w: WARC TC</v>
      </c>
      <c r="G7" s="4" t="s">
        <v>58</v>
      </c>
      <c r="H7" s="5">
        <v>-122.76009000000001</v>
      </c>
      <c r="I7" s="5">
        <v>47.065779999999997</v>
      </c>
      <c r="J7" s="6">
        <v>34269</v>
      </c>
      <c r="L7" s="6"/>
      <c r="O7" s="13" t="s">
        <v>99</v>
      </c>
      <c r="P7" s="13" t="s">
        <v>99</v>
      </c>
      <c r="Q7" s="13" t="s">
        <v>99</v>
      </c>
      <c r="R7" s="13" t="s">
        <v>99</v>
      </c>
      <c r="S7" s="13" t="s">
        <v>99</v>
      </c>
      <c r="T7" s="13" t="s">
        <v>97</v>
      </c>
      <c r="U7" s="13" t="s">
        <v>97</v>
      </c>
      <c r="V7" s="13" t="s">
        <v>97</v>
      </c>
      <c r="W7" s="13" t="s">
        <v>97</v>
      </c>
      <c r="X7" s="13"/>
      <c r="Y7" s="13"/>
      <c r="Z7" s="13"/>
      <c r="AA7" s="13"/>
      <c r="AB7" s="13"/>
      <c r="AC7" s="13" t="s">
        <v>100</v>
      </c>
      <c r="AD7" s="13" t="s">
        <v>100</v>
      </c>
      <c r="AE7" s="13" t="s">
        <v>100</v>
      </c>
      <c r="AF7" s="13" t="s">
        <v>100</v>
      </c>
      <c r="AG7" s="13" t="s">
        <v>100</v>
      </c>
      <c r="AH7" s="13" t="s">
        <v>100</v>
      </c>
      <c r="AI7" s="13" t="s">
        <v>96</v>
      </c>
      <c r="AJ7" s="13" t="s">
        <v>96</v>
      </c>
      <c r="AK7" s="13" t="s">
        <v>96</v>
      </c>
      <c r="AL7" s="13" t="s">
        <v>96</v>
      </c>
      <c r="AM7" s="13" t="s">
        <v>96</v>
      </c>
      <c r="AN7" s="13" t="s">
        <v>96</v>
      </c>
      <c r="AO7" s="13" t="s">
        <v>96</v>
      </c>
      <c r="AP7" s="13" t="s">
        <v>96</v>
      </c>
      <c r="AQ7" s="13" t="s">
        <v>96</v>
      </c>
    </row>
    <row r="8" spans="1:43" x14ac:dyDescent="0.25">
      <c r="A8" t="s">
        <v>19</v>
      </c>
      <c r="B8" s="7"/>
      <c r="C8" s="7" t="s">
        <v>76</v>
      </c>
      <c r="D8" s="7"/>
      <c r="E8" s="7" t="s">
        <v>20</v>
      </c>
      <c r="F8" s="7" t="str">
        <f t="shared" si="0"/>
        <v>20u: Southbay Firestation</v>
      </c>
      <c r="G8" s="4" t="s">
        <v>58</v>
      </c>
      <c r="H8" s="5">
        <v>-122.84514</v>
      </c>
      <c r="I8" s="5">
        <v>47.08173</v>
      </c>
      <c r="J8" s="6">
        <v>39727</v>
      </c>
      <c r="L8" s="6"/>
      <c r="O8" s="13" t="s">
        <v>99</v>
      </c>
      <c r="P8" s="13" t="s">
        <v>99</v>
      </c>
      <c r="Q8" s="13" t="s">
        <v>99</v>
      </c>
      <c r="R8" s="13" t="s">
        <v>99</v>
      </c>
      <c r="S8" s="13" t="s">
        <v>99</v>
      </c>
      <c r="T8" s="13" t="s">
        <v>99</v>
      </c>
      <c r="U8" s="13" t="s">
        <v>99</v>
      </c>
      <c r="V8" s="13" t="s">
        <v>99</v>
      </c>
      <c r="W8" s="13" t="s">
        <v>99</v>
      </c>
      <c r="X8" s="13" t="s">
        <v>99</v>
      </c>
      <c r="Y8" s="13" t="s">
        <v>99</v>
      </c>
      <c r="Z8" s="13" t="s">
        <v>99</v>
      </c>
      <c r="AA8" s="13" t="s">
        <v>99</v>
      </c>
      <c r="AB8" s="13" t="s">
        <v>99</v>
      </c>
      <c r="AC8" s="13" t="s">
        <v>99</v>
      </c>
      <c r="AD8" s="13" t="s">
        <v>99</v>
      </c>
      <c r="AE8" s="13" t="s">
        <v>99</v>
      </c>
      <c r="AF8" s="13" t="s">
        <v>99</v>
      </c>
      <c r="AG8" s="13" t="s">
        <v>99</v>
      </c>
      <c r="AH8" s="13" t="s">
        <v>99</v>
      </c>
      <c r="AI8" s="13" t="s">
        <v>96</v>
      </c>
      <c r="AJ8" s="13" t="s">
        <v>96</v>
      </c>
      <c r="AK8" s="13" t="s">
        <v>96</v>
      </c>
      <c r="AL8" s="13" t="s">
        <v>96</v>
      </c>
      <c r="AM8" s="13" t="s">
        <v>96</v>
      </c>
      <c r="AN8" s="13" t="s">
        <v>96</v>
      </c>
      <c r="AO8" s="13" t="s">
        <v>96</v>
      </c>
      <c r="AP8" s="13" t="s">
        <v>96</v>
      </c>
      <c r="AQ8" s="13" t="s">
        <v>96</v>
      </c>
    </row>
    <row r="9" spans="1:43" x14ac:dyDescent="0.25">
      <c r="A9" t="s">
        <v>21</v>
      </c>
      <c r="B9" s="7" t="s">
        <v>23</v>
      </c>
      <c r="C9" s="7" t="s">
        <v>77</v>
      </c>
      <c r="D9" s="7" t="s">
        <v>24</v>
      </c>
      <c r="E9" s="7" t="s">
        <v>22</v>
      </c>
      <c r="F9" s="7" t="str">
        <f t="shared" si="0"/>
        <v>23u: Percival Creek, Bldg 4</v>
      </c>
      <c r="G9" s="4" t="s">
        <v>58</v>
      </c>
      <c r="H9" s="5">
        <v>-122.91413</v>
      </c>
      <c r="I9" s="5">
        <v>47.028649999999999</v>
      </c>
      <c r="J9" s="6">
        <v>32203</v>
      </c>
      <c r="L9" s="6"/>
      <c r="O9" s="13" t="s">
        <v>97</v>
      </c>
      <c r="P9" s="13" t="s">
        <v>97</v>
      </c>
      <c r="Q9" s="13" t="s">
        <v>97</v>
      </c>
      <c r="R9" s="13" t="s">
        <v>97</v>
      </c>
      <c r="S9" s="13" t="s">
        <v>97</v>
      </c>
      <c r="T9" s="13" t="s">
        <v>97</v>
      </c>
      <c r="U9" s="13" t="s">
        <v>97</v>
      </c>
      <c r="V9" s="13" t="s">
        <v>97</v>
      </c>
      <c r="W9" s="13" t="s">
        <v>97</v>
      </c>
      <c r="X9" s="13" t="s">
        <v>97</v>
      </c>
      <c r="Y9" s="13" t="s">
        <v>97</v>
      </c>
      <c r="Z9" s="13" t="s">
        <v>97</v>
      </c>
      <c r="AA9" s="13"/>
      <c r="AB9" s="13" t="s">
        <v>100</v>
      </c>
      <c r="AC9" s="13" t="s">
        <v>100</v>
      </c>
      <c r="AD9" s="13" t="s">
        <v>100</v>
      </c>
      <c r="AE9" s="13" t="s">
        <v>100</v>
      </c>
      <c r="AF9" s="13" t="s">
        <v>100</v>
      </c>
      <c r="AG9" s="13" t="s">
        <v>100</v>
      </c>
      <c r="AH9" s="13" t="s">
        <v>100</v>
      </c>
      <c r="AI9" s="13" t="s">
        <v>96</v>
      </c>
      <c r="AJ9" s="13" t="s">
        <v>96</v>
      </c>
      <c r="AK9" s="13" t="s">
        <v>96</v>
      </c>
      <c r="AL9" s="13" t="s">
        <v>96</v>
      </c>
      <c r="AM9" s="13" t="s">
        <v>96</v>
      </c>
      <c r="AN9" s="13" t="s">
        <v>96</v>
      </c>
      <c r="AO9" s="13" t="s">
        <v>96</v>
      </c>
      <c r="AP9" s="13" t="s">
        <v>96</v>
      </c>
      <c r="AQ9" s="13" t="s">
        <v>96</v>
      </c>
    </row>
    <row r="10" spans="1:43" x14ac:dyDescent="0.25">
      <c r="A10" t="s">
        <v>46</v>
      </c>
      <c r="B10" s="7"/>
      <c r="C10" s="7" t="s">
        <v>86</v>
      </c>
      <c r="D10" s="7"/>
      <c r="E10" s="7" t="s">
        <v>47</v>
      </c>
      <c r="F10" s="7" t="str">
        <f t="shared" si="0"/>
        <v xml:space="preserve">24u: McLane/Black Lake Firestation 91 </v>
      </c>
      <c r="G10" s="4" t="s">
        <v>58</v>
      </c>
      <c r="H10" s="5">
        <v>-122.97679229470999</v>
      </c>
      <c r="I10" s="5">
        <v>47.046007750900003</v>
      </c>
      <c r="J10" s="6">
        <v>41148</v>
      </c>
      <c r="L10" s="6"/>
      <c r="O10" s="13" t="s">
        <v>99</v>
      </c>
      <c r="P10" s="13" t="s">
        <v>99</v>
      </c>
      <c r="Q10" s="13" t="s">
        <v>99</v>
      </c>
      <c r="R10" s="13" t="s">
        <v>99</v>
      </c>
      <c r="S10" s="13" t="s">
        <v>99</v>
      </c>
      <c r="T10" s="13" t="s">
        <v>99</v>
      </c>
      <c r="U10" s="13" t="s">
        <v>99</v>
      </c>
      <c r="V10" s="13" t="s">
        <v>99</v>
      </c>
      <c r="W10" s="13" t="s">
        <v>99</v>
      </c>
      <c r="X10" s="13" t="s">
        <v>99</v>
      </c>
      <c r="Y10" s="13" t="s">
        <v>99</v>
      </c>
      <c r="Z10" s="13" t="s">
        <v>99</v>
      </c>
      <c r="AA10" s="13" t="s">
        <v>99</v>
      </c>
      <c r="AB10" s="13" t="s">
        <v>99</v>
      </c>
      <c r="AC10" s="13" t="s">
        <v>99</v>
      </c>
      <c r="AD10" s="13" t="s">
        <v>99</v>
      </c>
      <c r="AE10" s="13" t="s">
        <v>99</v>
      </c>
      <c r="AF10" s="13" t="s">
        <v>99</v>
      </c>
      <c r="AG10" s="13" t="s">
        <v>99</v>
      </c>
      <c r="AH10" s="13" t="s">
        <v>99</v>
      </c>
      <c r="AI10" s="13" t="s">
        <v>99</v>
      </c>
      <c r="AJ10" s="13" t="s">
        <v>99</v>
      </c>
      <c r="AK10" s="13" t="s">
        <v>99</v>
      </c>
      <c r="AL10" s="13" t="s">
        <v>99</v>
      </c>
      <c r="AM10" s="13" t="s">
        <v>96</v>
      </c>
      <c r="AN10" s="13" t="s">
        <v>96</v>
      </c>
      <c r="AO10" s="13" t="s">
        <v>96</v>
      </c>
      <c r="AP10" s="13" t="s">
        <v>96</v>
      </c>
      <c r="AQ10" s="13" t="s">
        <v>96</v>
      </c>
    </row>
    <row r="11" spans="1:43" x14ac:dyDescent="0.25">
      <c r="A11" t="s">
        <v>25</v>
      </c>
      <c r="B11" s="7" t="s">
        <v>87</v>
      </c>
      <c r="C11" s="7" t="s">
        <v>78</v>
      </c>
      <c r="D11" s="7" t="s">
        <v>88</v>
      </c>
      <c r="E11" s="7" t="s">
        <v>95</v>
      </c>
      <c r="F11" s="7" t="str">
        <f t="shared" si="0"/>
        <v>27u: Boston Harbor</v>
      </c>
      <c r="G11" s="4" t="s">
        <v>58</v>
      </c>
      <c r="H11" s="5">
        <v>-122.884093343214</v>
      </c>
      <c r="I11" s="4">
        <v>47.135787227111997</v>
      </c>
      <c r="J11" s="6">
        <v>39778</v>
      </c>
      <c r="L11" s="6">
        <v>41492</v>
      </c>
      <c r="M11" s="5">
        <v>-122.90205</v>
      </c>
      <c r="N11" s="4">
        <v>47.136110000000002</v>
      </c>
      <c r="O11" s="13" t="s">
        <v>99</v>
      </c>
      <c r="P11" s="13" t="s">
        <v>99</v>
      </c>
      <c r="Q11" s="13" t="s">
        <v>99</v>
      </c>
      <c r="R11" s="13" t="s">
        <v>99</v>
      </c>
      <c r="S11" s="13" t="s">
        <v>99</v>
      </c>
      <c r="T11" s="13" t="s">
        <v>99</v>
      </c>
      <c r="U11" s="13" t="s">
        <v>99</v>
      </c>
      <c r="V11" s="13" t="s">
        <v>99</v>
      </c>
      <c r="W11" s="13" t="s">
        <v>99</v>
      </c>
      <c r="X11" s="13" t="s">
        <v>97</v>
      </c>
      <c r="Y11" s="13" t="s">
        <v>97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 t="s">
        <v>96</v>
      </c>
      <c r="AJ11" s="13" t="s">
        <v>96</v>
      </c>
      <c r="AK11" s="13" t="s">
        <v>96</v>
      </c>
      <c r="AL11" s="13" t="s">
        <v>96</v>
      </c>
      <c r="AM11" s="13" t="s">
        <v>96</v>
      </c>
      <c r="AN11" s="13" t="s">
        <v>96</v>
      </c>
      <c r="AO11" s="13" t="s">
        <v>96</v>
      </c>
      <c r="AP11" s="13" t="s">
        <v>96</v>
      </c>
      <c r="AQ11" s="13" t="s">
        <v>96</v>
      </c>
    </row>
    <row r="12" spans="1:43" x14ac:dyDescent="0.25">
      <c r="A12" t="s">
        <v>26</v>
      </c>
      <c r="B12" s="7" t="s">
        <v>28</v>
      </c>
      <c r="C12" s="7" t="s">
        <v>79</v>
      </c>
      <c r="D12" s="7" t="s">
        <v>29</v>
      </c>
      <c r="E12" s="7" t="s">
        <v>27</v>
      </c>
      <c r="F12" s="7" t="str">
        <f t="shared" si="0"/>
        <v>32u: Kaiser Rd</v>
      </c>
      <c r="G12" s="4" t="s">
        <v>58</v>
      </c>
      <c r="H12" s="5">
        <v>-122.95583000000001</v>
      </c>
      <c r="I12" s="5">
        <v>47.070189999999997</v>
      </c>
      <c r="J12" s="6">
        <v>33046</v>
      </c>
      <c r="K12" s="6">
        <v>41303</v>
      </c>
      <c r="L12" s="6"/>
      <c r="O12" s="13" t="s">
        <v>99</v>
      </c>
      <c r="P12" s="13" t="s">
        <v>99</v>
      </c>
      <c r="Q12" s="13" t="s">
        <v>97</v>
      </c>
      <c r="R12" s="13" t="s">
        <v>97</v>
      </c>
      <c r="S12" s="13" t="s">
        <v>97</v>
      </c>
      <c r="T12" s="13" t="s">
        <v>97</v>
      </c>
      <c r="U12" s="13" t="s">
        <v>97</v>
      </c>
      <c r="V12" s="13" t="s">
        <v>97</v>
      </c>
      <c r="W12" s="13" t="s">
        <v>97</v>
      </c>
      <c r="X12" s="13" t="s">
        <v>97</v>
      </c>
      <c r="Y12" s="13" t="s">
        <v>97</v>
      </c>
      <c r="Z12" s="13" t="s">
        <v>97</v>
      </c>
      <c r="AA12" s="13"/>
      <c r="AB12" s="13"/>
      <c r="AC12" s="13"/>
      <c r="AD12" s="13"/>
      <c r="AE12" s="13"/>
      <c r="AF12" s="13"/>
      <c r="AG12" s="13"/>
      <c r="AH12" s="13"/>
      <c r="AI12" s="13" t="s">
        <v>96</v>
      </c>
      <c r="AJ12" s="13" t="s">
        <v>96</v>
      </c>
      <c r="AK12" s="13" t="s">
        <v>96</v>
      </c>
      <c r="AL12" s="13" t="s">
        <v>96</v>
      </c>
      <c r="AM12" s="13" t="s">
        <v>96</v>
      </c>
      <c r="AN12" s="13" t="s">
        <v>96</v>
      </c>
      <c r="AO12" s="13" t="s">
        <v>99</v>
      </c>
      <c r="AP12" s="13" t="s">
        <v>99</v>
      </c>
      <c r="AQ12" s="13" t="s">
        <v>99</v>
      </c>
    </row>
    <row r="13" spans="1:43" x14ac:dyDescent="0.25">
      <c r="A13" t="s">
        <v>30</v>
      </c>
      <c r="B13" s="7"/>
      <c r="C13" s="7" t="s">
        <v>80</v>
      </c>
      <c r="D13" s="7" t="s">
        <v>32</v>
      </c>
      <c r="E13" s="7" t="s">
        <v>31</v>
      </c>
      <c r="F13" s="7" t="str">
        <f t="shared" si="0"/>
        <v>33w: Griffin FS</v>
      </c>
      <c r="G13" s="4" t="s">
        <v>58</v>
      </c>
      <c r="H13" s="5">
        <v>-123.01648</v>
      </c>
      <c r="I13" s="5">
        <v>47.085360000000001</v>
      </c>
      <c r="J13" s="6">
        <v>39021</v>
      </c>
      <c r="L13" s="6"/>
      <c r="O13" s="13" t="s">
        <v>99</v>
      </c>
      <c r="P13" s="13" t="s">
        <v>99</v>
      </c>
      <c r="Q13" s="13" t="s">
        <v>99</v>
      </c>
      <c r="R13" s="13" t="s">
        <v>99</v>
      </c>
      <c r="S13" s="13" t="s">
        <v>99</v>
      </c>
      <c r="T13" s="13" t="s">
        <v>99</v>
      </c>
      <c r="U13" s="13" t="s">
        <v>99</v>
      </c>
      <c r="V13" s="13" t="s">
        <v>99</v>
      </c>
      <c r="W13" s="13" t="s">
        <v>99</v>
      </c>
      <c r="X13" s="13" t="s">
        <v>99</v>
      </c>
      <c r="Y13" s="13" t="s">
        <v>99</v>
      </c>
      <c r="Z13" s="13" t="s">
        <v>99</v>
      </c>
      <c r="AA13" s="13" t="s">
        <v>99</v>
      </c>
      <c r="AB13" s="13" t="s">
        <v>99</v>
      </c>
      <c r="AC13" s="13" t="s">
        <v>99</v>
      </c>
      <c r="AD13" s="13" t="s">
        <v>99</v>
      </c>
      <c r="AE13" s="13" t="s">
        <v>99</v>
      </c>
      <c r="AF13" s="13" t="s">
        <v>99</v>
      </c>
      <c r="AG13" s="13"/>
      <c r="AH13" s="13"/>
      <c r="AI13" s="13" t="s">
        <v>96</v>
      </c>
      <c r="AJ13" s="13" t="s">
        <v>96</v>
      </c>
      <c r="AK13" s="13" t="s">
        <v>96</v>
      </c>
      <c r="AL13" s="13" t="s">
        <v>96</v>
      </c>
      <c r="AM13" s="13" t="s">
        <v>96</v>
      </c>
      <c r="AN13" s="13" t="s">
        <v>96</v>
      </c>
      <c r="AO13" s="13" t="s">
        <v>96</v>
      </c>
      <c r="AP13" s="13" t="s">
        <v>96</v>
      </c>
      <c r="AQ13" s="13" t="s">
        <v>96</v>
      </c>
    </row>
    <row r="14" spans="1:43" x14ac:dyDescent="0.25">
      <c r="A14" t="s">
        <v>55</v>
      </c>
      <c r="B14" s="7"/>
      <c r="C14" s="7" t="s">
        <v>56</v>
      </c>
      <c r="D14" s="7"/>
      <c r="E14" s="7"/>
      <c r="F14" s="7" t="str">
        <f t="shared" si="0"/>
        <v>35u: Steamboat Island Bridge</v>
      </c>
      <c r="G14" s="4" t="s">
        <v>58</v>
      </c>
      <c r="H14" s="5">
        <v>-122.94045548936001</v>
      </c>
      <c r="I14" s="5">
        <v>47.181962628269901</v>
      </c>
      <c r="J14" s="6">
        <v>40316</v>
      </c>
      <c r="K14" s="6">
        <v>40350</v>
      </c>
      <c r="L14" s="6"/>
      <c r="O14" s="13" t="s">
        <v>99</v>
      </c>
      <c r="P14" s="13" t="s">
        <v>99</v>
      </c>
      <c r="Q14" s="13" t="s">
        <v>99</v>
      </c>
      <c r="R14" s="13" t="s">
        <v>99</v>
      </c>
      <c r="S14" s="13" t="s">
        <v>99</v>
      </c>
      <c r="T14" s="13" t="s">
        <v>99</v>
      </c>
      <c r="U14" s="13" t="s">
        <v>99</v>
      </c>
      <c r="V14" s="13" t="s">
        <v>99</v>
      </c>
      <c r="W14" s="13" t="s">
        <v>99</v>
      </c>
      <c r="X14" s="13" t="s">
        <v>99</v>
      </c>
      <c r="Y14" s="13" t="s">
        <v>99</v>
      </c>
      <c r="Z14" s="13" t="s">
        <v>99</v>
      </c>
      <c r="AA14" s="13" t="s">
        <v>99</v>
      </c>
      <c r="AB14" s="13" t="s">
        <v>99</v>
      </c>
      <c r="AC14" s="13" t="s">
        <v>99</v>
      </c>
      <c r="AD14" s="13" t="s">
        <v>99</v>
      </c>
      <c r="AE14" s="13" t="s">
        <v>99</v>
      </c>
      <c r="AF14" s="13" t="s">
        <v>99</v>
      </c>
      <c r="AG14" s="13" t="s">
        <v>99</v>
      </c>
      <c r="AH14" s="13" t="s">
        <v>99</v>
      </c>
      <c r="AI14" s="13" t="s">
        <v>99</v>
      </c>
      <c r="AJ14" s="13" t="s">
        <v>99</v>
      </c>
      <c r="AK14" s="13" t="s">
        <v>96</v>
      </c>
      <c r="AL14" s="13" t="s">
        <v>99</v>
      </c>
      <c r="AM14" s="13" t="s">
        <v>99</v>
      </c>
      <c r="AN14" s="13" t="s">
        <v>99</v>
      </c>
      <c r="AO14" s="13" t="s">
        <v>99</v>
      </c>
      <c r="AP14" s="13" t="s">
        <v>99</v>
      </c>
      <c r="AQ14" s="13" t="s">
        <v>99</v>
      </c>
    </row>
    <row r="15" spans="1:43" x14ac:dyDescent="0.25">
      <c r="A15" t="s">
        <v>33</v>
      </c>
      <c r="B15" s="7" t="s">
        <v>35</v>
      </c>
      <c r="C15" s="7" t="s">
        <v>81</v>
      </c>
      <c r="D15" s="7"/>
      <c r="E15" s="7" t="s">
        <v>34</v>
      </c>
      <c r="F15" s="7" t="str">
        <f t="shared" si="0"/>
        <v>45u: Littlerock</v>
      </c>
      <c r="G15" s="4" t="s">
        <v>58</v>
      </c>
      <c r="H15" s="5">
        <v>-123.02264</v>
      </c>
      <c r="I15" s="5">
        <v>46.902230000000003</v>
      </c>
      <c r="J15" s="6">
        <v>32203</v>
      </c>
      <c r="L15" s="6"/>
      <c r="O15" s="13"/>
      <c r="P15" s="13"/>
      <c r="Q15" s="13"/>
      <c r="R15" s="13"/>
      <c r="S15" s="13" t="s">
        <v>97</v>
      </c>
      <c r="T15" s="13" t="s">
        <v>97</v>
      </c>
      <c r="U15" s="13" t="s">
        <v>97</v>
      </c>
      <c r="V15" s="13" t="s">
        <v>97</v>
      </c>
      <c r="W15" s="13" t="s">
        <v>97</v>
      </c>
      <c r="X15" s="13" t="s">
        <v>97</v>
      </c>
      <c r="Y15" s="13" t="s">
        <v>97</v>
      </c>
      <c r="Z15" s="13" t="s">
        <v>97</v>
      </c>
      <c r="AA15" s="13"/>
      <c r="AB15" s="13"/>
      <c r="AC15" s="13"/>
      <c r="AD15" s="13"/>
      <c r="AE15" s="13"/>
      <c r="AF15" s="13"/>
      <c r="AG15" s="13"/>
      <c r="AH15" s="13"/>
      <c r="AI15" s="13" t="s">
        <v>96</v>
      </c>
      <c r="AJ15" s="13" t="s">
        <v>96</v>
      </c>
      <c r="AK15" s="13" t="s">
        <v>96</v>
      </c>
      <c r="AL15" s="13" t="s">
        <v>96</v>
      </c>
      <c r="AM15" s="13" t="s">
        <v>96</v>
      </c>
      <c r="AN15" s="13" t="s">
        <v>96</v>
      </c>
      <c r="AO15" s="13" t="s">
        <v>96</v>
      </c>
      <c r="AP15" s="13" t="s">
        <v>96</v>
      </c>
      <c r="AQ15" s="13" t="s">
        <v>96</v>
      </c>
    </row>
    <row r="16" spans="1:43" x14ac:dyDescent="0.25">
      <c r="A16" t="s">
        <v>36</v>
      </c>
      <c r="B16" s="7"/>
      <c r="C16" s="7" t="s">
        <v>82</v>
      </c>
      <c r="D16" s="7"/>
      <c r="E16" s="7" t="s">
        <v>37</v>
      </c>
      <c r="F16" s="7" t="str">
        <f t="shared" si="0"/>
        <v>45w: Rochester Drop Box</v>
      </c>
      <c r="G16" s="4" t="s">
        <v>58</v>
      </c>
      <c r="H16" s="5">
        <v>-123.04808</v>
      </c>
      <c r="I16" s="5">
        <v>46.847619999999999</v>
      </c>
      <c r="J16" s="6">
        <v>40021</v>
      </c>
      <c r="L16" s="6"/>
      <c r="O16" s="13" t="s">
        <v>99</v>
      </c>
      <c r="P16" s="13" t="s">
        <v>99</v>
      </c>
      <c r="Q16" s="13" t="s">
        <v>99</v>
      </c>
      <c r="R16" s="13" t="s">
        <v>99</v>
      </c>
      <c r="S16" s="13" t="s">
        <v>99</v>
      </c>
      <c r="T16" s="13" t="s">
        <v>99</v>
      </c>
      <c r="U16" s="13" t="s">
        <v>99</v>
      </c>
      <c r="V16" s="13" t="s">
        <v>99</v>
      </c>
      <c r="W16" s="13" t="s">
        <v>99</v>
      </c>
      <c r="X16" s="13" t="s">
        <v>99</v>
      </c>
      <c r="Y16" s="13" t="s">
        <v>99</v>
      </c>
      <c r="Z16" s="13" t="s">
        <v>99</v>
      </c>
      <c r="AA16" s="13" t="s">
        <v>99</v>
      </c>
      <c r="AB16" s="13" t="s">
        <v>99</v>
      </c>
      <c r="AC16" s="13" t="s">
        <v>99</v>
      </c>
      <c r="AD16" s="13" t="s">
        <v>99</v>
      </c>
      <c r="AE16" s="13" t="s">
        <v>99</v>
      </c>
      <c r="AF16" s="13" t="s">
        <v>99</v>
      </c>
      <c r="AG16" s="13" t="s">
        <v>99</v>
      </c>
      <c r="AH16" s="13" t="s">
        <v>99</v>
      </c>
      <c r="AI16" s="13" t="s">
        <v>99</v>
      </c>
      <c r="AJ16" s="13" t="s">
        <v>96</v>
      </c>
      <c r="AK16" s="13" t="s">
        <v>96</v>
      </c>
      <c r="AL16" s="13" t="s">
        <v>96</v>
      </c>
      <c r="AM16" s="13" t="s">
        <v>96</v>
      </c>
      <c r="AN16" s="13" t="s">
        <v>96</v>
      </c>
      <c r="AO16" s="13" t="s">
        <v>96</v>
      </c>
      <c r="AP16" s="13" t="s">
        <v>96</v>
      </c>
      <c r="AQ16" s="13" t="s">
        <v>96</v>
      </c>
    </row>
    <row r="17" spans="1:43" x14ac:dyDescent="0.25">
      <c r="A17" t="s">
        <v>38</v>
      </c>
      <c r="B17" s="7" t="s">
        <v>40</v>
      </c>
      <c r="C17" s="7" t="s">
        <v>83</v>
      </c>
      <c r="D17" s="7"/>
      <c r="E17" s="7" t="s">
        <v>39</v>
      </c>
      <c r="F17" s="7" t="str">
        <f t="shared" si="0"/>
        <v>55u: Tenino</v>
      </c>
      <c r="G17" s="4" t="s">
        <v>58</v>
      </c>
      <c r="H17" s="5">
        <v>-122.84066</v>
      </c>
      <c r="I17" s="5">
        <v>46.861289999999997</v>
      </c>
      <c r="J17" s="6">
        <v>34608</v>
      </c>
      <c r="L17" s="6"/>
      <c r="O17" s="13" t="s">
        <v>99</v>
      </c>
      <c r="P17" s="13" t="s">
        <v>99</v>
      </c>
      <c r="Q17" s="13" t="s">
        <v>99</v>
      </c>
      <c r="R17" s="13" t="s">
        <v>99</v>
      </c>
      <c r="S17" s="13" t="s">
        <v>99</v>
      </c>
      <c r="T17" s="13" t="s">
        <v>99</v>
      </c>
      <c r="U17" s="13" t="s">
        <v>99</v>
      </c>
      <c r="V17" s="13" t="s">
        <v>97</v>
      </c>
      <c r="W17" s="13" t="s">
        <v>97</v>
      </c>
      <c r="X17" s="13" t="s">
        <v>97</v>
      </c>
      <c r="Y17" s="13" t="s">
        <v>97</v>
      </c>
      <c r="Z17" s="13" t="s">
        <v>97</v>
      </c>
      <c r="AA17" s="13"/>
      <c r="AB17" s="13"/>
      <c r="AC17" s="13"/>
      <c r="AD17" s="13"/>
      <c r="AE17" s="13"/>
      <c r="AF17" s="13"/>
      <c r="AG17" s="13"/>
      <c r="AH17" s="13"/>
      <c r="AI17" s="13" t="s">
        <v>96</v>
      </c>
      <c r="AJ17" s="13" t="s">
        <v>96</v>
      </c>
      <c r="AK17" s="13" t="s">
        <v>96</v>
      </c>
      <c r="AL17" s="13" t="s">
        <v>96</v>
      </c>
      <c r="AM17" s="13" t="s">
        <v>96</v>
      </c>
      <c r="AN17" s="13" t="s">
        <v>96</v>
      </c>
      <c r="AO17" s="13" t="s">
        <v>96</v>
      </c>
      <c r="AP17" s="13" t="s">
        <v>96</v>
      </c>
      <c r="AQ17" s="13" t="s">
        <v>96</v>
      </c>
    </row>
    <row r="18" spans="1:43" ht="14.25" customHeight="1" x14ac:dyDescent="0.25">
      <c r="A18" t="s">
        <v>41</v>
      </c>
      <c r="B18" s="7"/>
      <c r="C18" s="7" t="s">
        <v>84</v>
      </c>
      <c r="D18" s="7"/>
      <c r="E18" s="7" t="s">
        <v>42</v>
      </c>
      <c r="F18" s="7" t="str">
        <f t="shared" si="0"/>
        <v>65u: Grand Mound</v>
      </c>
      <c r="G18" s="4" t="s">
        <v>58</v>
      </c>
      <c r="H18" s="5">
        <v>-123.02449</v>
      </c>
      <c r="I18" s="5">
        <v>46.794289999999997</v>
      </c>
      <c r="J18" s="6">
        <v>38875</v>
      </c>
      <c r="L18" s="6"/>
      <c r="O18" s="13" t="s">
        <v>99</v>
      </c>
      <c r="P18" s="13" t="s">
        <v>99</v>
      </c>
      <c r="Q18" s="13" t="s">
        <v>99</v>
      </c>
      <c r="R18" s="13" t="s">
        <v>99</v>
      </c>
      <c r="S18" s="13" t="s">
        <v>99</v>
      </c>
      <c r="T18" s="13" t="s">
        <v>99</v>
      </c>
      <c r="U18" s="13" t="s">
        <v>99</v>
      </c>
      <c r="V18" s="13" t="s">
        <v>99</v>
      </c>
      <c r="W18" s="13" t="s">
        <v>99</v>
      </c>
      <c r="X18" s="13" t="s">
        <v>99</v>
      </c>
      <c r="Y18" s="13" t="s">
        <v>99</v>
      </c>
      <c r="Z18" s="13" t="s">
        <v>99</v>
      </c>
      <c r="AA18" s="13" t="s">
        <v>99</v>
      </c>
      <c r="AB18" s="13" t="s">
        <v>99</v>
      </c>
      <c r="AC18" s="13" t="s">
        <v>99</v>
      </c>
      <c r="AD18" s="13" t="s">
        <v>99</v>
      </c>
      <c r="AE18" s="13" t="s">
        <v>99</v>
      </c>
      <c r="AF18" s="13" t="s">
        <v>99</v>
      </c>
      <c r="AG18" s="13" t="s">
        <v>99</v>
      </c>
      <c r="AH18" s="13"/>
      <c r="AI18" s="13" t="s">
        <v>96</v>
      </c>
      <c r="AJ18" s="13" t="s">
        <v>96</v>
      </c>
      <c r="AK18" s="13" t="s">
        <v>96</v>
      </c>
      <c r="AL18" s="13" t="s">
        <v>96</v>
      </c>
      <c r="AM18" s="13" t="s">
        <v>96</v>
      </c>
      <c r="AN18" s="13" t="s">
        <v>96</v>
      </c>
      <c r="AO18" s="13" t="s">
        <v>96</v>
      </c>
      <c r="AP18" s="13" t="s">
        <v>96</v>
      </c>
      <c r="AQ18" s="13" t="s">
        <v>96</v>
      </c>
    </row>
    <row r="19" spans="1:43" x14ac:dyDescent="0.25">
      <c r="A19" t="s">
        <v>43</v>
      </c>
      <c r="B19" s="7" t="s">
        <v>45</v>
      </c>
      <c r="C19" s="7" t="s">
        <v>85</v>
      </c>
      <c r="D19" s="7"/>
      <c r="E19" s="7" t="s">
        <v>44</v>
      </c>
      <c r="F19" s="7" t="str">
        <f t="shared" si="0"/>
        <v>69u: Summit Lake</v>
      </c>
      <c r="G19" s="4" t="s">
        <v>58</v>
      </c>
      <c r="H19" s="5">
        <v>-123.13703</v>
      </c>
      <c r="I19" s="5">
        <v>47.050849999999997</v>
      </c>
      <c r="J19" s="6">
        <v>34274</v>
      </c>
      <c r="L19" s="6"/>
      <c r="M19" s="5">
        <v>-123.12311510000001</v>
      </c>
      <c r="N19" s="5">
        <v>47.046305799999999</v>
      </c>
      <c r="O19" s="13" t="s">
        <v>99</v>
      </c>
      <c r="P19" s="13" t="s">
        <v>99</v>
      </c>
      <c r="Q19" s="13" t="s">
        <v>99</v>
      </c>
      <c r="R19" s="13" t="s">
        <v>99</v>
      </c>
      <c r="S19" s="13" t="s">
        <v>99</v>
      </c>
      <c r="T19" s="13" t="s">
        <v>99</v>
      </c>
      <c r="U19" s="13" t="s">
        <v>97</v>
      </c>
      <c r="V19" s="13" t="s">
        <v>97</v>
      </c>
      <c r="W19" s="13" t="s">
        <v>97</v>
      </c>
      <c r="X19" s="13" t="s">
        <v>97</v>
      </c>
      <c r="Y19" s="13" t="s">
        <v>97</v>
      </c>
      <c r="Z19" s="13" t="s">
        <v>97</v>
      </c>
      <c r="AA19" s="13" t="s">
        <v>99</v>
      </c>
      <c r="AB19" s="13" t="s">
        <v>99</v>
      </c>
      <c r="AC19" s="13" t="s">
        <v>99</v>
      </c>
      <c r="AD19" s="13" t="s">
        <v>99</v>
      </c>
      <c r="AE19" s="13" t="s">
        <v>99</v>
      </c>
      <c r="AF19" s="13" t="s">
        <v>99</v>
      </c>
      <c r="AG19" s="13" t="s">
        <v>99</v>
      </c>
      <c r="AH19" s="13" t="s">
        <v>99</v>
      </c>
      <c r="AI19" s="13" t="s">
        <v>99</v>
      </c>
      <c r="AJ19" s="13" t="s">
        <v>99</v>
      </c>
      <c r="AK19" s="13" t="s">
        <v>99</v>
      </c>
      <c r="AL19" s="13" t="s">
        <v>99</v>
      </c>
      <c r="AM19" s="13" t="s">
        <v>99</v>
      </c>
      <c r="AN19" s="13" t="s">
        <v>99</v>
      </c>
      <c r="AO19" s="13" t="s">
        <v>99</v>
      </c>
      <c r="AP19" s="13" t="s">
        <v>99</v>
      </c>
      <c r="AQ19" s="13" t="s">
        <v>99</v>
      </c>
    </row>
    <row r="20" spans="1:43" x14ac:dyDescent="0.25">
      <c r="A20" t="s">
        <v>53</v>
      </c>
      <c r="B20" s="7"/>
      <c r="C20" s="7" t="s">
        <v>54</v>
      </c>
      <c r="D20" s="7"/>
      <c r="E20" s="7"/>
      <c r="F20" s="7" t="str">
        <f t="shared" si="0"/>
        <v>PBL2: Capitol Forest Tacoma Trail Cruisers</v>
      </c>
      <c r="G20" s="4" t="s">
        <v>58</v>
      </c>
      <c r="H20" s="5">
        <v>-123.083153730628</v>
      </c>
      <c r="I20" s="5">
        <v>46.957373374613503</v>
      </c>
      <c r="J20" s="6">
        <v>34600</v>
      </c>
      <c r="K20" s="6">
        <v>36533</v>
      </c>
      <c r="L20" s="6"/>
      <c r="O20" s="13" t="s">
        <v>99</v>
      </c>
      <c r="P20" s="13" t="s">
        <v>99</v>
      </c>
      <c r="Q20" s="13" t="s">
        <v>99</v>
      </c>
      <c r="R20" s="13" t="s">
        <v>99</v>
      </c>
      <c r="S20" s="13" t="s">
        <v>99</v>
      </c>
      <c r="T20" s="13" t="s">
        <v>99</v>
      </c>
      <c r="U20" s="13" t="s">
        <v>97</v>
      </c>
      <c r="V20" s="13" t="s">
        <v>97</v>
      </c>
      <c r="W20" s="13" t="s">
        <v>97</v>
      </c>
      <c r="X20" s="13" t="s">
        <v>97</v>
      </c>
      <c r="Y20" s="13" t="s">
        <v>97</v>
      </c>
      <c r="Z20" s="13" t="s">
        <v>97</v>
      </c>
      <c r="AA20" s="13" t="s">
        <v>99</v>
      </c>
      <c r="AB20" s="13" t="s">
        <v>99</v>
      </c>
      <c r="AC20" s="13" t="s">
        <v>99</v>
      </c>
      <c r="AD20" s="13" t="s">
        <v>99</v>
      </c>
      <c r="AE20" s="13" t="s">
        <v>99</v>
      </c>
      <c r="AF20" s="13" t="s">
        <v>99</v>
      </c>
      <c r="AG20" s="13" t="s">
        <v>99</v>
      </c>
      <c r="AH20" s="13" t="s">
        <v>99</v>
      </c>
      <c r="AI20" s="13" t="s">
        <v>99</v>
      </c>
      <c r="AJ20" s="13" t="s">
        <v>99</v>
      </c>
      <c r="AK20" s="13" t="s">
        <v>99</v>
      </c>
      <c r="AL20" s="13" t="s">
        <v>99</v>
      </c>
      <c r="AM20" s="13" t="s">
        <v>99</v>
      </c>
      <c r="AN20" s="13" t="s">
        <v>99</v>
      </c>
      <c r="AO20" s="13" t="s">
        <v>99</v>
      </c>
      <c r="AP20" s="13" t="s">
        <v>99</v>
      </c>
      <c r="AQ20" s="13" t="s">
        <v>99</v>
      </c>
    </row>
    <row r="21" spans="1:43" x14ac:dyDescent="0.25">
      <c r="A21" t="s">
        <v>50</v>
      </c>
      <c r="B21" s="7"/>
      <c r="C21" s="7" t="s">
        <v>51</v>
      </c>
      <c r="D21" s="7" t="s">
        <v>52</v>
      </c>
      <c r="E21" s="7"/>
      <c r="F21" s="7" t="str">
        <f t="shared" si="0"/>
        <v>PWD1: 12th Ave - Woodard Creek</v>
      </c>
      <c r="G21" s="4" t="s">
        <v>58</v>
      </c>
      <c r="H21" s="5">
        <v>-122.868489378381</v>
      </c>
      <c r="I21" s="5">
        <v>47.054470249065503</v>
      </c>
      <c r="J21" s="6">
        <v>32203</v>
      </c>
      <c r="K21" s="6">
        <v>39666</v>
      </c>
      <c r="L21" s="6"/>
      <c r="O21" s="13" t="s">
        <v>97</v>
      </c>
      <c r="P21" s="13" t="s">
        <v>97</v>
      </c>
      <c r="Q21" s="13" t="s">
        <v>97</v>
      </c>
      <c r="R21" s="13" t="s">
        <v>97</v>
      </c>
      <c r="S21" s="13" t="s">
        <v>97</v>
      </c>
      <c r="T21" s="13" t="s">
        <v>97</v>
      </c>
      <c r="U21" s="13" t="s">
        <v>97</v>
      </c>
      <c r="V21" s="13" t="s">
        <v>97</v>
      </c>
      <c r="W21" s="13" t="s">
        <v>97</v>
      </c>
      <c r="X21" s="13" t="s">
        <v>97</v>
      </c>
      <c r="Y21" s="13" t="s">
        <v>97</v>
      </c>
      <c r="Z21" s="13" t="s">
        <v>97</v>
      </c>
      <c r="AA21" s="13"/>
      <c r="AB21" s="13"/>
      <c r="AC21" s="13"/>
      <c r="AD21" s="13"/>
      <c r="AE21" s="13"/>
      <c r="AF21" s="13"/>
      <c r="AG21" s="13"/>
      <c r="AH21" s="13"/>
      <c r="AI21" s="13" t="s">
        <v>99</v>
      </c>
      <c r="AJ21" s="13" t="s">
        <v>99</v>
      </c>
      <c r="AK21" s="13" t="s">
        <v>99</v>
      </c>
      <c r="AL21" s="13" t="s">
        <v>99</v>
      </c>
      <c r="AM21" s="13" t="s">
        <v>99</v>
      </c>
      <c r="AN21" s="13" t="s">
        <v>99</v>
      </c>
      <c r="AO21" s="13" t="s">
        <v>99</v>
      </c>
      <c r="AP21" s="13" t="s">
        <v>99</v>
      </c>
      <c r="AQ21" s="13" t="s">
        <v>99</v>
      </c>
    </row>
    <row r="22" spans="1:43" x14ac:dyDescent="0.25">
      <c r="A22" t="s">
        <v>48</v>
      </c>
      <c r="B22" s="7"/>
      <c r="C22" s="7" t="s">
        <v>49</v>
      </c>
      <c r="D22" s="7"/>
      <c r="E22" s="7"/>
      <c r="F22" s="7" t="str">
        <f t="shared" si="0"/>
        <v>PWL1: Woodland Creek - TC Fairgrounds</v>
      </c>
      <c r="G22" s="4" t="s">
        <v>58</v>
      </c>
      <c r="H22" s="5">
        <v>-122.786037640374</v>
      </c>
      <c r="I22" s="5">
        <v>47.020567536695097</v>
      </c>
      <c r="J22" s="6">
        <v>32203</v>
      </c>
      <c r="K22" s="6">
        <v>39813</v>
      </c>
      <c r="L22" s="6"/>
      <c r="O22" s="13" t="s">
        <v>97</v>
      </c>
      <c r="P22" s="13" t="s">
        <v>97</v>
      </c>
      <c r="Q22" s="13" t="s">
        <v>97</v>
      </c>
      <c r="R22" s="13" t="s">
        <v>97</v>
      </c>
      <c r="S22" s="13" t="s">
        <v>97</v>
      </c>
      <c r="T22" s="13" t="s">
        <v>97</v>
      </c>
      <c r="U22" s="13" t="s">
        <v>97</v>
      </c>
      <c r="V22" s="13" t="s">
        <v>97</v>
      </c>
      <c r="W22" s="13" t="s">
        <v>97</v>
      </c>
      <c r="X22" s="13" t="s">
        <v>97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 t="s">
        <v>99</v>
      </c>
      <c r="AJ22" s="13" t="s">
        <v>99</v>
      </c>
      <c r="AK22" s="13" t="s">
        <v>99</v>
      </c>
      <c r="AL22" s="13" t="s">
        <v>99</v>
      </c>
      <c r="AM22" s="13" t="s">
        <v>99</v>
      </c>
      <c r="AN22" s="13" t="s">
        <v>99</v>
      </c>
      <c r="AO22" s="13" t="s">
        <v>99</v>
      </c>
      <c r="AP22" s="13" t="s">
        <v>99</v>
      </c>
      <c r="AQ22" s="13" t="s">
        <v>99</v>
      </c>
    </row>
    <row r="23" spans="1:43" x14ac:dyDescent="0.25">
      <c r="A23" t="s">
        <v>98</v>
      </c>
      <c r="J23" s="6">
        <v>34586</v>
      </c>
      <c r="K23" s="6">
        <v>35156</v>
      </c>
      <c r="O23" s="13" t="s">
        <v>99</v>
      </c>
      <c r="P23" s="13" t="s">
        <v>99</v>
      </c>
      <c r="Q23" s="13" t="s">
        <v>99</v>
      </c>
      <c r="R23" s="13" t="s">
        <v>99</v>
      </c>
      <c r="S23" s="13" t="s">
        <v>99</v>
      </c>
      <c r="T23" s="13" t="s">
        <v>99</v>
      </c>
      <c r="U23" s="13" t="s">
        <v>97</v>
      </c>
      <c r="V23" s="13" t="s">
        <v>97</v>
      </c>
      <c r="W23" s="13" t="s">
        <v>97</v>
      </c>
      <c r="X23" s="13" t="s">
        <v>99</v>
      </c>
      <c r="Y23" s="13" t="s">
        <v>99</v>
      </c>
      <c r="Z23" s="13" t="s">
        <v>99</v>
      </c>
      <c r="AA23" s="13" t="s">
        <v>99</v>
      </c>
      <c r="AB23" s="13" t="s">
        <v>99</v>
      </c>
      <c r="AC23" s="13" t="s">
        <v>99</v>
      </c>
      <c r="AD23" s="13" t="s">
        <v>99</v>
      </c>
      <c r="AE23" s="13" t="s">
        <v>99</v>
      </c>
      <c r="AF23" s="13" t="s">
        <v>99</v>
      </c>
      <c r="AG23" s="13" t="s">
        <v>99</v>
      </c>
      <c r="AH23" s="13" t="s">
        <v>99</v>
      </c>
      <c r="AI23" s="13" t="s">
        <v>99</v>
      </c>
      <c r="AJ23" s="13" t="s">
        <v>99</v>
      </c>
      <c r="AK23" s="13" t="s">
        <v>99</v>
      </c>
      <c r="AL23" s="13" t="s">
        <v>99</v>
      </c>
      <c r="AM23" s="13" t="s">
        <v>99</v>
      </c>
      <c r="AN23" s="13" t="s">
        <v>99</v>
      </c>
      <c r="AO23" s="13" t="s">
        <v>99</v>
      </c>
      <c r="AP23" s="13" t="s">
        <v>99</v>
      </c>
      <c r="AQ23" s="13" t="s">
        <v>99</v>
      </c>
    </row>
  </sheetData>
  <sortState ref="A2:K25">
    <sortCondition ref="A2:A25"/>
  </sortState>
  <conditionalFormatting sqref="O2:AQ23">
    <cfRule type="cellIs" dxfId="19" priority="5" operator="equal">
      <formula>""</formula>
    </cfRule>
    <cfRule type="cellIs" dxfId="18" priority="4" operator="equal">
      <formula>"E"</formula>
    </cfRule>
    <cfRule type="cellIs" dxfId="17" priority="3" operator="equal">
      <formula>"N"</formula>
    </cfRule>
    <cfRule type="cellIs" dxfId="16" priority="2" operator="equal">
      <formula>"H"</formula>
    </cfRule>
    <cfRule type="cellIs" dxfId="15" priority="1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5" x14ac:dyDescent="0.25"/>
  <cols>
    <col min="1" max="1" width="13.7109375" style="2" customWidth="1"/>
    <col min="2" max="2" width="9.140625" style="3"/>
    <col min="3" max="3" width="134.42578125" style="3" customWidth="1"/>
  </cols>
  <sheetData>
    <row r="1" spans="1:3" x14ac:dyDescent="0.25">
      <c r="A1" s="12" t="s">
        <v>65</v>
      </c>
      <c r="B1" s="1" t="s">
        <v>66</v>
      </c>
      <c r="C1" s="1" t="s">
        <v>68</v>
      </c>
    </row>
    <row r="2" spans="1:3" x14ac:dyDescent="0.25">
      <c r="A2" s="2">
        <v>42712</v>
      </c>
      <c r="B2" s="3" t="s">
        <v>67</v>
      </c>
      <c r="C2" s="3" t="s">
        <v>69</v>
      </c>
    </row>
    <row r="3" spans="1:3" x14ac:dyDescent="0.25">
      <c r="A3" s="2">
        <v>42713</v>
      </c>
      <c r="B3" s="3" t="s">
        <v>67</v>
      </c>
      <c r="C3" s="3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 Gage Locations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2016-12-09T22:35:41Z</dcterms:modified>
</cp:coreProperties>
</file>