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knecht/Documents/GitHub/taiwanenglishcaribbean/"/>
    </mc:Choice>
  </mc:AlternateContent>
  <xr:revisionPtr revIDLastSave="0" documentId="13_ncr:1_{72349CC1-0EC7-024C-AF9F-7E37B1B4D031}" xr6:coauthVersionLast="47" xr6:coauthVersionMax="47" xr10:uidLastSave="{00000000-0000-0000-0000-000000000000}"/>
  <bookViews>
    <workbookView xWindow="0" yWindow="500" windowWidth="28800" windowHeight="16380" xr2:uid="{4D040776-8EF0-8747-B687-B74885EF81F0}"/>
  </bookViews>
  <sheets>
    <sheet name="Individual Projects" sheetId="1" r:id="rId1"/>
    <sheet name="Breakdown by Country" sheetId="2" r:id="rId2"/>
    <sheet name="Graph" sheetId="3" r:id="rId3"/>
  </sheets>
  <definedNames>
    <definedName name="_xlnm._FilterDatabase" localSheetId="0" hidden="1">'Individual Projects'!$A$1:$E$42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2" i="2"/>
  <c r="J3" i="2"/>
  <c r="J4" i="2"/>
  <c r="J5" i="2"/>
  <c r="J6" i="2" l="1"/>
</calcChain>
</file>

<file path=xl/sharedStrings.xml><?xml version="1.0" encoding="utf-8"?>
<sst xmlns="http://schemas.openxmlformats.org/spreadsheetml/2006/main" count="225" uniqueCount="114">
  <si>
    <t>Title</t>
  </si>
  <si>
    <t>Country</t>
  </si>
  <si>
    <t>Type</t>
  </si>
  <si>
    <t>Month</t>
  </si>
  <si>
    <t>URL</t>
  </si>
  <si>
    <t>Belize City Council receives donation of over 3000 hygienic products from Kaohsiung City, Taiwan</t>
  </si>
  <si>
    <t>Belize</t>
  </si>
  <si>
    <t>Health</t>
  </si>
  <si>
    <t>January</t>
  </si>
  <si>
    <t>https://www.breakingbelizenews.com/2023/01/31/belize-city-council-receives-donation-of-over-3000-hygienic-products-from-kaohsiung-city-taiwan/</t>
  </si>
  <si>
    <t>Ministry of Health and Wellness receives medical supplies from Taiwan</t>
  </si>
  <si>
    <t>https://www.breakingbelizenews.com/2023/01/10/ministry-of-health-and-wellness-receives-medical-supplies-from-taiwan/</t>
  </si>
  <si>
    <t>Fisheries Department gets satellite equipment to monitor fishing vessels</t>
  </si>
  <si>
    <t>Security</t>
  </si>
  <si>
    <t>https://www.breakingbelizenews.com/2023/01/21/fisheries-department-gets-satellite-equipment-to-monitor-fishing-vessels/</t>
  </si>
  <si>
    <t>https://www.breakingbelizenews.com/2023/02/03/taiwans-generosity-recognized-ambassador-candice-pitts-expresses-gratitude-for-hurricane-lisa-relief-efforts/</t>
  </si>
  <si>
    <t>February</t>
  </si>
  <si>
    <t>Humanitarian</t>
  </si>
  <si>
    <t>Taiwan’s generosity recognized: Ambassador Candice Pitts expresses gratitude for Hurricane Lisa relief efforts</t>
  </si>
  <si>
    <t>https://www.breakingbelizenews.com/2023/02/11/taiwan-funds-new-incubation-program-for-female-entrepreneurs-in-belize/</t>
  </si>
  <si>
    <t>Gender Equality</t>
  </si>
  <si>
    <t>Taiwan funds new incubation program for female entrepreneurs in Belize</t>
  </si>
  <si>
    <t>Ministry of Agriculture plans 8th Lamb and Mutton Culinary Craft Workshop in Yo Creek for Thursday, February 16</t>
  </si>
  <si>
    <t>Agriculture</t>
  </si>
  <si>
    <t>https://www.breakingbelizenews.com/2023/02/08/ministry-of-agriculture-plans-8th-lamb-and-mutton-culinary-craft-workshop-in-yo-creek-for-thursday-february-16/</t>
  </si>
  <si>
    <t>April</t>
  </si>
  <si>
    <t>Belize and Taiwan sign MOU for San Pedro Hospital</t>
  </si>
  <si>
    <t>https://www.sanpedrosun.com/community-and-society/2023/01/11/belize-and-taiwan-sign-mou-for-san-pedro-hospital/</t>
  </si>
  <si>
    <t>Taiwan donates 5,000 laptops to Belize</t>
  </si>
  <si>
    <t>https://www.breakingbelizenews.com/2023/04/03/taiwan-donates-5000-laptops-to-belize/</t>
  </si>
  <si>
    <t>Belize City Council, Taiwan donate fire truck to National Fire Service</t>
  </si>
  <si>
    <t>May</t>
  </si>
  <si>
    <t>https://www.breakingbelizenews.com/2023/05/30/belize-city-council-taiwan-donate-fire-truck-to-national-fire-service/</t>
  </si>
  <si>
    <t>Families in Cayo benefit from Small Ruminant Grant for improving Livelihood Resilience in Western Belize</t>
  </si>
  <si>
    <t>https://www.breakingbelizenews.com/2023/05/16/families-in-cayo-benefit-from-small-ruminant-grant-for-improving-livelihood-resilience-in-western-belize/</t>
  </si>
  <si>
    <t>https://radiojamaicanewsonline.com/local/belize-and-the-republic-of-china-taiwan-sign-mou-for-collaboration-on-corvi</t>
  </si>
  <si>
    <t>August</t>
  </si>
  <si>
    <t>Belize and the Republic of China (Taiwan) Sign MOU for Collaboration on CORVI</t>
  </si>
  <si>
    <t>Embassy of Taiwan Donates Computers to Belize Ministry of Youth</t>
  </si>
  <si>
    <t>https://lovefm.com/embassy-of-taiwan-donates-computers-to-belize-ministry-of-youth/</t>
  </si>
  <si>
    <t>Government capacity</t>
  </si>
  <si>
    <t>Taiwan gives $1.5 million for National Assembly renovation</t>
  </si>
  <si>
    <t>October</t>
  </si>
  <si>
    <t>https://www.breakingbelizenews.com/2023/10/16/taiwan-gives-1-5-million-for-national-assembly-renovation/</t>
  </si>
  <si>
    <t>Govt to launch ‘On-Site’, Youth internship programme funded by Taiwan</t>
  </si>
  <si>
    <t>SVG</t>
  </si>
  <si>
    <t>Education</t>
  </si>
  <si>
    <t>https://www.stvincenttimes.com/st-vincent-government-launch-on-site-new-internship-programme/</t>
  </si>
  <si>
    <t>Taiwan donates $240,000 thousand worth of medical equipment to SVG</t>
  </si>
  <si>
    <t>March</t>
  </si>
  <si>
    <t>https://www.searchlight.vc/press-release/2023/03/31/taiwan-donates-240000-thousand-worth-medical-equipment-svg/</t>
  </si>
  <si>
    <t>https://www.stvincenttimes.com/taiwan-will-invest-usd-30-million-towards-tertiary-education-in-svg/</t>
  </si>
  <si>
    <t>https://www.searchlight.vc/news/2023/04/14/taiwan-donates-medical-supplies-svg/</t>
  </si>
  <si>
    <t>Taiwan investing USD $3-million towards tertiary education in SVG</t>
  </si>
  <si>
    <t>Taiwan donates medical supplies to SVG</t>
  </si>
  <si>
    <t>St Vincent procures and provides learning devices for students</t>
  </si>
  <si>
    <t>https://caribbean.loopnews.com/content/taiwan-donates-laptops-st-vincent-and-grenadines</t>
  </si>
  <si>
    <t xml:space="preserve"> Simply Help Foundation donates essential items to SVG</t>
  </si>
  <si>
    <t>https://www.searchlight.vc/news/2023/05/05/simply-help-foundation-donates-essential-items-svg/</t>
  </si>
  <si>
    <t>https://www.thevoiceslu.com/2023/05/taiwan-gifts-smart-classroom-to-belle-vue-human-resource-centre/</t>
  </si>
  <si>
    <t>St. Lucia</t>
  </si>
  <si>
    <t>Taiwan donates CCTV and mobile cameras to police</t>
  </si>
  <si>
    <t>https://www.searchlight.vc/news/2023/10/06/taiwan-donates-cctv-mobile-cameras-police/</t>
  </si>
  <si>
    <t>Needy families to benefit from over US$100K in charitable donatio</t>
  </si>
  <si>
    <t>SL</t>
  </si>
  <si>
    <t>https://stlucia.loopnews.com/content/needy-families-benefit-over-us100k-charitable-donations-644681</t>
  </si>
  <si>
    <t>Embassy of Taiwan provide support to youth and sports development</t>
  </si>
  <si>
    <t>https://stlucia.loopnews.com/content/embassy-taiwan-provide-support-youth-and-sports-development-645506</t>
  </si>
  <si>
    <t>Taiwan Technical Mission supports SLISBA’s women entrepreneurs</t>
  </si>
  <si>
    <t>https://stlucia.loopnews.com/content/taiwan-technical-mission-supports-slisbas-women-entrepreneurs</t>
  </si>
  <si>
    <t>Taiwan, Saint Lucia Sign Memorandum of Understanding for Improved Public Health</t>
  </si>
  <si>
    <t>https://www.thevoiceslu.com/2023/03/taiwan-saint-lucia-sign-memorandum-of-understanding-for-improved-public-health/</t>
  </si>
  <si>
    <t>Indigent to benefit from more Taiwan/St Lucia collaboration</t>
  </si>
  <si>
    <t>https://stlucia.loopnews.com/content/indigent-benefit-more-taiwanst-lucia-collaboration-653075</t>
  </si>
  <si>
    <t>Taiwan Gifts SMART Classroom to Belle Vue Human Resource Centre</t>
  </si>
  <si>
    <t>39 Young Saint Lucian Entrepreneurs Benefit From Youth Economy Agency Disbursements</t>
  </si>
  <si>
    <t>https://stluciatimes.com/154816/2023/05/39-young-saint-lucian-entrepreneurs-benefit-from-youth-economy-agency-disbursements/</t>
  </si>
  <si>
    <t>WATCH: Saint Lucia Police Get Surveillance Equipment From Taiwan</t>
  </si>
  <si>
    <t>June</t>
  </si>
  <si>
    <t>https://stluciatimes.com/155671/2023/06/watch-saint-lucia-police-get-surveillance-equipment-from-taiwan/</t>
  </si>
  <si>
    <t xml:space="preserve"> Saint Lucia, Taiwan Sign MoU to Strengthen Capacity of MSMEs</t>
  </si>
  <si>
    <t>https://www.thevoiceslu.com/2023/06/saint-lucia-taiwan-sign-mou-to-strengthen-capacity-of-msmes/</t>
  </si>
  <si>
    <t>https://www.thevoiceslu.com/2023/06/dozens-graduate-from-taiwan-funded-sea-moss-training-workshop/</t>
  </si>
  <si>
    <t>Dozens Graduate from Taiwan-funded Sea Moss Training Workshop</t>
  </si>
  <si>
    <t>SVG, St Lucia sign MOU on Livestock Sector &amp; Sea Moss production</t>
  </si>
  <si>
    <t>July</t>
  </si>
  <si>
    <t>https://www.stvincenttimes.com/svg-st-lucia-sign-mou-on-livestock-sector-sea-moss-production/</t>
  </si>
  <si>
    <t>Raise Your Voice Saint Lucia Breaks Ground For Agro-Processing Facility For Women</t>
  </si>
  <si>
    <t>https://stluciatimes.com/156990/2023/08/raise-your-voice-saint-lucia-breaks-ground-for-agro-processing-facility-for-women/</t>
  </si>
  <si>
    <t>SKN</t>
  </si>
  <si>
    <t>Saint Lucia: Taiwan donates Table Tennis equipment to Sports Ministry</t>
  </si>
  <si>
    <t>https://associatestimes.com/saint-lucia-taiwan-donates-table-tennis-equipment-to-sports-ministry/</t>
  </si>
  <si>
    <t>Republic Of China (Taiwan) Donates 3000 Laptops To The Ministry Of Education</t>
  </si>
  <si>
    <t>https://zizonline.com/republic-of-china-taiwan-donates-3000-laptops-to-the-ministry-of-education/</t>
  </si>
  <si>
    <t>Taiwan Donates To St. Christopher National Trust</t>
  </si>
  <si>
    <t>https://zizonline.com/taiwan-donates-to-st-christopher-national-trust/</t>
  </si>
  <si>
    <t>Taiwan’s Resident Ambassador to SKN Commends NIA for Promoting STEM</t>
  </si>
  <si>
    <t>https://www.thestkittsnevisobserver.com/taiwans-resident-ambassador-to-skn-commends-nia-for-promoting-stem/</t>
  </si>
  <si>
    <t>Republic of China (Taiwan) donates US$1,500,000 to St Kitts and Nevis, PM Drew expresses gratitude</t>
  </si>
  <si>
    <t>https://wicnews.com/caribbean/republic-of-china-taiwan-donates-us1500000-to-st-kitts-and-nevis-pm-drew-expresses-gratitude-403553949/</t>
  </si>
  <si>
    <t>Taipei donates 50 YouBikes to St. Kitts and Nevis</t>
  </si>
  <si>
    <t>https://focustaiwan.tw/politics/202306090008</t>
  </si>
  <si>
    <t>Department of Agriculture hosts sensitization session to</t>
  </si>
  <si>
    <t>https://m.sknvibes.com/news/newsdetails.cfm/122427</t>
  </si>
  <si>
    <t xml:space="preserve"> St. Lucia’s Ministry of Agriculture, Taiwan Technical Mission host Dragon Fruit Workshop</t>
  </si>
  <si>
    <t>https://www.thestkittsnevisobserver.com/st-lucias-ministry-of-agriculture-taiwan-technical-mission-host-dragon-fruit-workshop/</t>
  </si>
  <si>
    <t>Minister Duggins Unveils New Ministry Hub At Port Zante</t>
  </si>
  <si>
    <t>https://www.thestkittsnevisobserver.com/117020-2/</t>
  </si>
  <si>
    <t>Other</t>
  </si>
  <si>
    <t>Other = Culture, Transportation, Economy support</t>
  </si>
  <si>
    <t>St. Vincent &amp; the Grenadines</t>
  </si>
  <si>
    <t>St. Kitts &amp; Nevis</t>
  </si>
  <si>
    <t>Government Capacity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</si>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</sst>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Taiwan Development Assistance in the English-Speaking</a:t>
            </a:r>
            <a:r>
              <a:rPr lang="en-US" baseline="0"/>
              <a:t> Caribbean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'Breakdown by Country'!$A$2</c:f>
              <c:strCache>
                <c:ptCount val="1"/>
                <c:pt idx="0">
                  <c:v>Belize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'Breakdown by Country'!$B$1:$I$1</c:f>
              <c:strCache>
                <c:ptCount val="8"/>
                <c:pt idx="0">
                  <c:v>Agriculture</c:v>
                </c:pt>
                <c:pt idx="1">
                  <c:v>Education</c:v>
                </c:pt>
                <c:pt idx="2">
                  <c:v>Gender Equality</c:v>
                </c:pt>
                <c:pt idx="3">
                  <c:v>Government Capacity</c:v>
                </c:pt>
                <c:pt idx="4">
                  <c:v>Health</c:v>
                </c:pt>
                <c:pt idx="5">
                  <c:v>Humanitarian</c:v>
                </c:pt>
                <c:pt idx="6">
                  <c:v>Security</c:v>
                </c:pt>
                <c:pt idx="7">
                  <c:v>Other</c:v>
                </c:pt>
              </c:strCache>
            </c:strRef>
          </c:cat>
          <c:val>
            <c:numRef>
              <c:f>'Breakdown by Country'!$B$2:$I$2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F-424E-B4CC-41E65DC8B63F}"/>
            </c:ext>
          </c:extLst>
        </c:ser>
        <c:ser>
          <c:idx val="1"/>
          <c:order val="1"/>
          <c:tx>
            <c:strRef>
              <c:f>'Breakdown by Country'!$A$3</c:f>
              <c:strCache>
                <c:ptCount val="1"/>
                <c:pt idx="0">
                  <c:v>St. Vincent &amp; the Grenadines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'Breakdown by Country'!$B$1:$I$1</c:f>
              <c:strCache>
                <c:ptCount val="8"/>
                <c:pt idx="0">
                  <c:v>Agriculture</c:v>
                </c:pt>
                <c:pt idx="1">
                  <c:v>Education</c:v>
                </c:pt>
                <c:pt idx="2">
                  <c:v>Gender Equality</c:v>
                </c:pt>
                <c:pt idx="3">
                  <c:v>Government Capacity</c:v>
                </c:pt>
                <c:pt idx="4">
                  <c:v>Health</c:v>
                </c:pt>
                <c:pt idx="5">
                  <c:v>Humanitarian</c:v>
                </c:pt>
                <c:pt idx="6">
                  <c:v>Security</c:v>
                </c:pt>
                <c:pt idx="7">
                  <c:v>Other</c:v>
                </c:pt>
              </c:strCache>
            </c:strRef>
          </c:cat>
          <c:val>
            <c:numRef>
              <c:f>'Breakdown by Country'!$B$3:$I$3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F-424E-B4CC-41E65DC8B63F}"/>
            </c:ext>
          </c:extLst>
        </c:ser>
        <c:ser>
          <c:idx val="2"/>
          <c:order val="2"/>
          <c:tx>
            <c:strRef>
              <c:f>'Breakdown by Country'!$A$4</c:f>
              <c:strCache>
                <c:ptCount val="1"/>
                <c:pt idx="0">
                  <c:v>St. Lucia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'Breakdown by Country'!$B$1:$I$1</c:f>
              <c:strCache>
                <c:ptCount val="8"/>
                <c:pt idx="0">
                  <c:v>Agriculture</c:v>
                </c:pt>
                <c:pt idx="1">
                  <c:v>Education</c:v>
                </c:pt>
                <c:pt idx="2">
                  <c:v>Gender Equality</c:v>
                </c:pt>
                <c:pt idx="3">
                  <c:v>Government Capacity</c:v>
                </c:pt>
                <c:pt idx="4">
                  <c:v>Health</c:v>
                </c:pt>
                <c:pt idx="5">
                  <c:v>Humanitarian</c:v>
                </c:pt>
                <c:pt idx="6">
                  <c:v>Security</c:v>
                </c:pt>
                <c:pt idx="7">
                  <c:v>Other</c:v>
                </c:pt>
              </c:strCache>
            </c:strRef>
          </c:cat>
          <c:val>
            <c:numRef>
              <c:f>'Breakdown by Country'!$B$4:$I$4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F-424E-B4CC-41E65DC8B63F}"/>
            </c:ext>
          </c:extLst>
        </c:ser>
        <c:ser>
          <c:idx val="3"/>
          <c:order val="3"/>
          <c:tx>
            <c:strRef>
              <c:f>'Breakdown by Country'!$A$5</c:f>
              <c:strCache>
                <c:ptCount val="1"/>
                <c:pt idx="0">
                  <c:v>St. Kitts &amp; Nevis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'Breakdown by Country'!$B$1:$I$1</c:f>
              <c:strCache>
                <c:ptCount val="8"/>
                <c:pt idx="0">
                  <c:v>Agriculture</c:v>
                </c:pt>
                <c:pt idx="1">
                  <c:v>Education</c:v>
                </c:pt>
                <c:pt idx="2">
                  <c:v>Gender Equality</c:v>
                </c:pt>
                <c:pt idx="3">
                  <c:v>Government Capacity</c:v>
                </c:pt>
                <c:pt idx="4">
                  <c:v>Health</c:v>
                </c:pt>
                <c:pt idx="5">
                  <c:v>Humanitarian</c:v>
                </c:pt>
                <c:pt idx="6">
                  <c:v>Security</c:v>
                </c:pt>
                <c:pt idx="7">
                  <c:v>Other</c:v>
                </c:pt>
              </c:strCache>
            </c:strRef>
          </c:cat>
          <c:val>
            <c:numRef>
              <c:f>'Breakdown by Country'!$B$5:$I$5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F-424E-B4CC-41E65DC8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4982160"/>
        <c:axId val="1144984432"/>
      </c:barChart>
      <c:catAx>
        <c:axId val="11449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84432"/>
        <c:crosses val="autoZero"/>
        <c:auto val="1"/>
        <c:lblAlgn val="ctr"/>
        <c:lblOffset val="100"/>
        <c:noMultiLvlLbl val="0"/>
      </c:catAx>
      <c:valAx>
        <c:axId val="11449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Projects (MOU, donations, &amp; workshops)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10</xdr:col>
      <xdr:colOff>458611</xdr:colOff>
      <xdr:row>25</xdr:row>
      <xdr:rowOff>22578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0B858-B003-0A43-85DD-A4CF989E5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4D97-D654-4641-AECF-733EF0CC4AC0}">
  <dimension ref="A1:E44"/>
  <sheetViews>
    <sheetView tabSelected="1" zoomScale="75" zoomScaleNormal="90" workbookViewId="0">
      <pane ySplit="1" topLeftCell="A2" activePane="bottomLeft" state="frozen"/>
      <selection pane="bottomLeft" activeCell="A20" sqref="A20"/>
    </sheetView>
  </sheetViews>
  <sheetFormatPr baseColWidth="10" defaultRowHeight="16" x14ac:dyDescent="0.2"/>
  <cols>
    <col min="1" max="1" width="46" customWidth="1"/>
    <col min="2" max="2" width="21.1640625" customWidth="1"/>
    <col min="3" max="3" width="23.1640625" customWidth="1"/>
    <col min="5" max="5" width="56.66406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t="s">
        <v>26</v>
      </c>
      <c r="B3" t="s">
        <v>6</v>
      </c>
      <c r="C3" t="s">
        <v>7</v>
      </c>
      <c r="D3" t="s">
        <v>8</v>
      </c>
      <c r="E3" t="s">
        <v>27</v>
      </c>
    </row>
    <row r="4" spans="1:5" x14ac:dyDescent="0.2">
      <c r="A4" t="s">
        <v>10</v>
      </c>
      <c r="B4" t="s">
        <v>6</v>
      </c>
      <c r="C4" t="s">
        <v>7</v>
      </c>
      <c r="D4" t="s">
        <v>8</v>
      </c>
      <c r="E4" t="s">
        <v>11</v>
      </c>
    </row>
    <row r="5" spans="1:5" x14ac:dyDescent="0.2">
      <c r="A5" t="s">
        <v>12</v>
      </c>
      <c r="B5" t="s">
        <v>6</v>
      </c>
      <c r="C5" t="s">
        <v>13</v>
      </c>
      <c r="D5" t="s">
        <v>8</v>
      </c>
      <c r="E5" t="s">
        <v>14</v>
      </c>
    </row>
    <row r="6" spans="1:5" x14ac:dyDescent="0.2">
      <c r="A6" t="s">
        <v>18</v>
      </c>
      <c r="B6" t="s">
        <v>6</v>
      </c>
      <c r="C6" t="s">
        <v>17</v>
      </c>
      <c r="D6" t="s">
        <v>16</v>
      </c>
      <c r="E6" t="s">
        <v>15</v>
      </c>
    </row>
    <row r="7" spans="1:5" x14ac:dyDescent="0.2">
      <c r="A7" t="s">
        <v>21</v>
      </c>
      <c r="B7" t="s">
        <v>6</v>
      </c>
      <c r="C7" t="s">
        <v>20</v>
      </c>
      <c r="D7" t="s">
        <v>16</v>
      </c>
      <c r="E7" t="s">
        <v>19</v>
      </c>
    </row>
    <row r="8" spans="1:5" x14ac:dyDescent="0.2">
      <c r="A8" t="s">
        <v>22</v>
      </c>
      <c r="B8" t="s">
        <v>6</v>
      </c>
      <c r="C8" t="s">
        <v>23</v>
      </c>
      <c r="D8" t="s">
        <v>16</v>
      </c>
      <c r="E8" t="s">
        <v>24</v>
      </c>
    </row>
    <row r="9" spans="1:5" x14ac:dyDescent="0.2">
      <c r="A9" t="s">
        <v>28</v>
      </c>
      <c r="B9" t="s">
        <v>6</v>
      </c>
      <c r="C9" t="s">
        <v>46</v>
      </c>
      <c r="D9" t="s">
        <v>25</v>
      </c>
      <c r="E9" t="s">
        <v>29</v>
      </c>
    </row>
    <row r="10" spans="1:5" x14ac:dyDescent="0.2">
      <c r="A10" t="s">
        <v>30</v>
      </c>
      <c r="B10" t="s">
        <v>6</v>
      </c>
      <c r="C10" t="s">
        <v>40</v>
      </c>
      <c r="D10" t="s">
        <v>31</v>
      </c>
      <c r="E10" t="s">
        <v>32</v>
      </c>
    </row>
    <row r="11" spans="1:5" x14ac:dyDescent="0.2">
      <c r="A11" t="s">
        <v>33</v>
      </c>
      <c r="B11" t="s">
        <v>6</v>
      </c>
      <c r="C11" t="s">
        <v>23</v>
      </c>
      <c r="D11" t="s">
        <v>31</v>
      </c>
      <c r="E11" t="s">
        <v>34</v>
      </c>
    </row>
    <row r="12" spans="1:5" x14ac:dyDescent="0.2">
      <c r="A12" t="s">
        <v>37</v>
      </c>
      <c r="B12" t="s">
        <v>6</v>
      </c>
      <c r="C12" t="s">
        <v>40</v>
      </c>
      <c r="D12" t="s">
        <v>36</v>
      </c>
      <c r="E12" t="s">
        <v>35</v>
      </c>
    </row>
    <row r="13" spans="1:5" x14ac:dyDescent="0.2">
      <c r="A13" t="s">
        <v>38</v>
      </c>
      <c r="B13" t="s">
        <v>6</v>
      </c>
      <c r="C13" t="s">
        <v>40</v>
      </c>
      <c r="D13" t="s">
        <v>36</v>
      </c>
      <c r="E13" t="s">
        <v>39</v>
      </c>
    </row>
    <row r="14" spans="1:5" x14ac:dyDescent="0.2">
      <c r="A14" t="s">
        <v>41</v>
      </c>
      <c r="B14" t="s">
        <v>6</v>
      </c>
      <c r="C14" t="s">
        <v>40</v>
      </c>
      <c r="D14" t="s">
        <v>42</v>
      </c>
      <c r="E14" t="s">
        <v>43</v>
      </c>
    </row>
    <row r="15" spans="1:5" x14ac:dyDescent="0.2">
      <c r="A15" t="s">
        <v>44</v>
      </c>
      <c r="B15" t="s">
        <v>45</v>
      </c>
      <c r="C15" t="s">
        <v>46</v>
      </c>
      <c r="D15" t="s">
        <v>8</v>
      </c>
      <c r="E15" t="s">
        <v>47</v>
      </c>
    </row>
    <row r="16" spans="1:5" x14ac:dyDescent="0.2">
      <c r="A16" t="s">
        <v>48</v>
      </c>
      <c r="B16" t="s">
        <v>45</v>
      </c>
      <c r="C16" t="s">
        <v>7</v>
      </c>
      <c r="D16" t="s">
        <v>49</v>
      </c>
      <c r="E16" t="s">
        <v>50</v>
      </c>
    </row>
    <row r="17" spans="1:5" x14ac:dyDescent="0.2">
      <c r="A17" t="s">
        <v>53</v>
      </c>
      <c r="B17" t="s">
        <v>45</v>
      </c>
      <c r="C17" t="s">
        <v>46</v>
      </c>
      <c r="D17" t="s">
        <v>25</v>
      </c>
      <c r="E17" t="s">
        <v>51</v>
      </c>
    </row>
    <row r="18" spans="1:5" x14ac:dyDescent="0.2">
      <c r="A18" t="s">
        <v>54</v>
      </c>
      <c r="B18" t="s">
        <v>45</v>
      </c>
      <c r="C18" t="s">
        <v>7</v>
      </c>
      <c r="D18" t="s">
        <v>25</v>
      </c>
      <c r="E18" t="s">
        <v>52</v>
      </c>
    </row>
    <row r="19" spans="1:5" x14ac:dyDescent="0.2">
      <c r="A19" t="s">
        <v>55</v>
      </c>
      <c r="B19" t="s">
        <v>45</v>
      </c>
      <c r="C19" t="s">
        <v>46</v>
      </c>
      <c r="D19" t="s">
        <v>31</v>
      </c>
      <c r="E19" t="s">
        <v>56</v>
      </c>
    </row>
    <row r="20" spans="1:5" x14ac:dyDescent="0.2">
      <c r="A20" t="s">
        <v>57</v>
      </c>
      <c r="B20" t="s">
        <v>45</v>
      </c>
      <c r="C20" t="s">
        <v>17</v>
      </c>
      <c r="D20" t="s">
        <v>31</v>
      </c>
      <c r="E20" t="s">
        <v>58</v>
      </c>
    </row>
    <row r="21" spans="1:5" x14ac:dyDescent="0.2">
      <c r="A21" t="s">
        <v>61</v>
      </c>
      <c r="B21" t="s">
        <v>45</v>
      </c>
      <c r="C21" t="s">
        <v>13</v>
      </c>
      <c r="D21" t="s">
        <v>42</v>
      </c>
      <c r="E21" t="s">
        <v>62</v>
      </c>
    </row>
    <row r="22" spans="1:5" x14ac:dyDescent="0.2">
      <c r="A22" t="s">
        <v>63</v>
      </c>
      <c r="B22" t="s">
        <v>64</v>
      </c>
      <c r="C22" t="s">
        <v>17</v>
      </c>
      <c r="D22" t="s">
        <v>16</v>
      </c>
      <c r="E22" t="s">
        <v>65</v>
      </c>
    </row>
    <row r="23" spans="1:5" x14ac:dyDescent="0.2">
      <c r="A23" t="s">
        <v>66</v>
      </c>
      <c r="B23" t="s">
        <v>64</v>
      </c>
      <c r="C23" t="s">
        <v>46</v>
      </c>
      <c r="D23" t="s">
        <v>16</v>
      </c>
      <c r="E23" t="s">
        <v>67</v>
      </c>
    </row>
    <row r="24" spans="1:5" x14ac:dyDescent="0.2">
      <c r="A24" t="s">
        <v>68</v>
      </c>
      <c r="B24" t="s">
        <v>64</v>
      </c>
      <c r="C24" t="s">
        <v>20</v>
      </c>
      <c r="D24" t="s">
        <v>49</v>
      </c>
      <c r="E24" t="s">
        <v>69</v>
      </c>
    </row>
    <row r="25" spans="1:5" x14ac:dyDescent="0.2">
      <c r="A25" t="s">
        <v>70</v>
      </c>
      <c r="B25" t="s">
        <v>64</v>
      </c>
      <c r="C25" t="s">
        <v>7</v>
      </c>
      <c r="D25" t="s">
        <v>49</v>
      </c>
      <c r="E25" t="s">
        <v>71</v>
      </c>
    </row>
    <row r="26" spans="1:5" x14ac:dyDescent="0.2">
      <c r="A26" t="s">
        <v>72</v>
      </c>
      <c r="B26" t="s">
        <v>64</v>
      </c>
      <c r="C26" t="s">
        <v>7</v>
      </c>
      <c r="D26" t="s">
        <v>25</v>
      </c>
      <c r="E26" t="s">
        <v>73</v>
      </c>
    </row>
    <row r="27" spans="1:5" x14ac:dyDescent="0.2">
      <c r="A27" t="s">
        <v>74</v>
      </c>
      <c r="B27" t="s">
        <v>64</v>
      </c>
      <c r="C27" t="s">
        <v>46</v>
      </c>
      <c r="D27" t="s">
        <v>31</v>
      </c>
      <c r="E27" t="s">
        <v>59</v>
      </c>
    </row>
    <row r="28" spans="1:5" x14ac:dyDescent="0.2">
      <c r="A28" t="s">
        <v>90</v>
      </c>
      <c r="B28" t="s">
        <v>64</v>
      </c>
      <c r="C28" t="s">
        <v>46</v>
      </c>
      <c r="D28" t="s">
        <v>31</v>
      </c>
      <c r="E28" t="s">
        <v>91</v>
      </c>
    </row>
    <row r="29" spans="1:5" x14ac:dyDescent="0.2">
      <c r="A29" t="s">
        <v>75</v>
      </c>
      <c r="B29" t="s">
        <v>64</v>
      </c>
      <c r="C29" t="s">
        <v>46</v>
      </c>
      <c r="D29" t="s">
        <v>31</v>
      </c>
      <c r="E29" t="s">
        <v>76</v>
      </c>
    </row>
    <row r="30" spans="1:5" x14ac:dyDescent="0.2">
      <c r="A30" t="s">
        <v>77</v>
      </c>
      <c r="B30" t="s">
        <v>64</v>
      </c>
      <c r="C30" t="s">
        <v>13</v>
      </c>
      <c r="D30" t="s">
        <v>78</v>
      </c>
      <c r="E30" t="s">
        <v>79</v>
      </c>
    </row>
    <row r="31" spans="1:5" x14ac:dyDescent="0.2">
      <c r="A31" t="s">
        <v>80</v>
      </c>
      <c r="B31" t="s">
        <v>64</v>
      </c>
      <c r="C31" t="s">
        <v>108</v>
      </c>
      <c r="D31" t="s">
        <v>78</v>
      </c>
      <c r="E31" t="s">
        <v>81</v>
      </c>
    </row>
    <row r="32" spans="1:5" x14ac:dyDescent="0.2">
      <c r="A32" t="s">
        <v>83</v>
      </c>
      <c r="B32" t="s">
        <v>64</v>
      </c>
      <c r="C32" t="s">
        <v>23</v>
      </c>
      <c r="D32" t="s">
        <v>78</v>
      </c>
      <c r="E32" t="s">
        <v>82</v>
      </c>
    </row>
    <row r="33" spans="1:5" x14ac:dyDescent="0.2">
      <c r="A33" t="s">
        <v>84</v>
      </c>
      <c r="B33" t="s">
        <v>64</v>
      </c>
      <c r="C33" t="s">
        <v>23</v>
      </c>
      <c r="D33" t="s">
        <v>85</v>
      </c>
      <c r="E33" t="s">
        <v>86</v>
      </c>
    </row>
    <row r="34" spans="1:5" x14ac:dyDescent="0.2">
      <c r="A34" t="s">
        <v>87</v>
      </c>
      <c r="B34" t="s">
        <v>64</v>
      </c>
      <c r="C34" t="s">
        <v>20</v>
      </c>
      <c r="D34" t="s">
        <v>36</v>
      </c>
      <c r="E34" t="s">
        <v>88</v>
      </c>
    </row>
    <row r="35" spans="1:5" x14ac:dyDescent="0.2">
      <c r="A35" t="s">
        <v>104</v>
      </c>
      <c r="B35" t="s">
        <v>64</v>
      </c>
      <c r="C35" t="s">
        <v>23</v>
      </c>
      <c r="D35" t="s">
        <v>42</v>
      </c>
      <c r="E35" t="s">
        <v>105</v>
      </c>
    </row>
    <row r="36" spans="1:5" x14ac:dyDescent="0.2">
      <c r="A36" t="s">
        <v>92</v>
      </c>
      <c r="B36" t="s">
        <v>89</v>
      </c>
      <c r="C36" t="s">
        <v>46</v>
      </c>
      <c r="D36" t="s">
        <v>49</v>
      </c>
      <c r="E36" t="s">
        <v>93</v>
      </c>
    </row>
    <row r="37" spans="1:5" x14ac:dyDescent="0.2">
      <c r="A37" t="s">
        <v>94</v>
      </c>
      <c r="B37" t="s">
        <v>89</v>
      </c>
      <c r="C37" t="s">
        <v>108</v>
      </c>
      <c r="D37" t="s">
        <v>49</v>
      </c>
      <c r="E37" t="s">
        <v>95</v>
      </c>
    </row>
    <row r="38" spans="1:5" x14ac:dyDescent="0.2">
      <c r="A38" t="s">
        <v>96</v>
      </c>
      <c r="B38" t="s">
        <v>89</v>
      </c>
      <c r="C38" t="s">
        <v>46</v>
      </c>
      <c r="D38" t="s">
        <v>25</v>
      </c>
      <c r="E38" t="s">
        <v>97</v>
      </c>
    </row>
    <row r="39" spans="1:5" x14ac:dyDescent="0.2">
      <c r="A39" t="s">
        <v>98</v>
      </c>
      <c r="B39" t="s">
        <v>89</v>
      </c>
      <c r="C39" t="s">
        <v>40</v>
      </c>
      <c r="D39" t="s">
        <v>25</v>
      </c>
      <c r="E39" t="s">
        <v>99</v>
      </c>
    </row>
    <row r="40" spans="1:5" x14ac:dyDescent="0.2">
      <c r="A40" t="s">
        <v>100</v>
      </c>
      <c r="B40" t="s">
        <v>89</v>
      </c>
      <c r="C40" t="s">
        <v>108</v>
      </c>
      <c r="D40" t="s">
        <v>78</v>
      </c>
      <c r="E40" t="s">
        <v>101</v>
      </c>
    </row>
    <row r="41" spans="1:5" x14ac:dyDescent="0.2">
      <c r="A41" t="s">
        <v>102</v>
      </c>
      <c r="B41" t="s">
        <v>89</v>
      </c>
      <c r="C41" t="s">
        <v>23</v>
      </c>
      <c r="D41" t="s">
        <v>85</v>
      </c>
      <c r="E41" t="s">
        <v>103</v>
      </c>
    </row>
    <row r="42" spans="1:5" x14ac:dyDescent="0.2">
      <c r="A42" t="s">
        <v>106</v>
      </c>
      <c r="B42" t="s">
        <v>89</v>
      </c>
      <c r="C42" t="s">
        <v>40</v>
      </c>
      <c r="D42" t="s">
        <v>42</v>
      </c>
      <c r="E42" t="s">
        <v>107</v>
      </c>
    </row>
    <row r="44" spans="1:5" x14ac:dyDescent="0.2">
      <c r="A44" t="s">
        <v>109</v>
      </c>
    </row>
  </sheetData>
  <autoFilter ref="A1:E42" xr:uid="{401D4D97-D654-4641-AECF-733EF0CC4AC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0DEA-1D5B-3440-AE30-ED550124C682}">
  <dimension ref="A1:J6"/>
  <sheetViews>
    <sheetView zoomScale="90" zoomScaleNormal="90" workbookViewId="0">
      <selection activeCell="I16" sqref="I16"/>
    </sheetView>
  </sheetViews>
  <sheetFormatPr baseColWidth="10" defaultRowHeight="16" x14ac:dyDescent="0.2"/>
  <cols>
    <col min="1" max="1" width="27.1640625" customWidth="1"/>
    <col min="4" max="4" width="14.5" customWidth="1"/>
    <col min="5" max="5" width="18.6640625" customWidth="1"/>
    <col min="7" max="7" width="16.33203125" customWidth="1"/>
  </cols>
  <sheetData>
    <row r="1" spans="1:10" x14ac:dyDescent="0.2">
      <c r="B1" t="s">
        <v>23</v>
      </c>
      <c r="C1" t="s">
        <v>46</v>
      </c>
      <c r="D1" t="s">
        <v>20</v>
      </c>
      <c r="E1" t="s">
        <v>112</v>
      </c>
      <c r="F1" t="s">
        <v>7</v>
      </c>
      <c r="G1" t="s">
        <v>17</v>
      </c>
      <c r="H1" t="s">
        <v>13</v>
      </c>
      <c r="I1" t="s">
        <v>108</v>
      </c>
      <c r="J1" t="s">
        <v>113</v>
      </c>
    </row>
    <row r="2" spans="1:10" x14ac:dyDescent="0.2">
      <c r="A2" t="s">
        <v>6</v>
      </c>
      <c r="B2">
        <v>2</v>
      </c>
      <c r="C2">
        <v>1</v>
      </c>
      <c r="D2">
        <v>1</v>
      </c>
      <c r="E2">
        <v>4</v>
      </c>
      <c r="F2">
        <v>3</v>
      </c>
      <c r="G2">
        <v>1</v>
      </c>
      <c r="H2">
        <v>1</v>
      </c>
      <c r="I2">
        <v>0</v>
      </c>
      <c r="J2">
        <f>SUM(B2:I2)</f>
        <v>13</v>
      </c>
    </row>
    <row r="3" spans="1:10" x14ac:dyDescent="0.2">
      <c r="A3" t="s">
        <v>110</v>
      </c>
      <c r="B3">
        <v>0</v>
      </c>
      <c r="C3">
        <v>3</v>
      </c>
      <c r="D3">
        <v>0</v>
      </c>
      <c r="E3">
        <v>0</v>
      </c>
      <c r="F3">
        <v>2</v>
      </c>
      <c r="G3">
        <v>1</v>
      </c>
      <c r="H3">
        <v>1</v>
      </c>
      <c r="I3">
        <v>0</v>
      </c>
      <c r="J3">
        <f>SUM(B3:I3)</f>
        <v>7</v>
      </c>
    </row>
    <row r="4" spans="1:10" x14ac:dyDescent="0.2">
      <c r="A4" t="s">
        <v>60</v>
      </c>
      <c r="B4">
        <v>3</v>
      </c>
      <c r="C4">
        <v>4</v>
      </c>
      <c r="D4">
        <v>2</v>
      </c>
      <c r="E4">
        <v>0</v>
      </c>
      <c r="F4">
        <v>2</v>
      </c>
      <c r="G4">
        <v>1</v>
      </c>
      <c r="H4">
        <v>1</v>
      </c>
      <c r="I4">
        <v>1</v>
      </c>
      <c r="J4">
        <f>SUM(B4:I4)</f>
        <v>14</v>
      </c>
    </row>
    <row r="5" spans="1:10" x14ac:dyDescent="0.2">
      <c r="A5" t="s">
        <v>111</v>
      </c>
      <c r="B5">
        <v>1</v>
      </c>
      <c r="C5">
        <v>2</v>
      </c>
      <c r="D5">
        <v>0</v>
      </c>
      <c r="E5">
        <v>2</v>
      </c>
      <c r="F5">
        <v>0</v>
      </c>
      <c r="G5">
        <v>0</v>
      </c>
      <c r="H5">
        <v>0</v>
      </c>
      <c r="I5">
        <v>2</v>
      </c>
      <c r="J5">
        <f>SUM(B5:I5)</f>
        <v>7</v>
      </c>
    </row>
    <row r="6" spans="1:10" x14ac:dyDescent="0.2">
      <c r="A6" t="s">
        <v>113</v>
      </c>
      <c r="B6">
        <f t="shared" ref="B6:I6" si="0">SUM(B2:B5)</f>
        <v>6</v>
      </c>
      <c r="C6">
        <f t="shared" si="0"/>
        <v>10</v>
      </c>
      <c r="D6">
        <f t="shared" si="0"/>
        <v>3</v>
      </c>
      <c r="E6">
        <f t="shared" si="0"/>
        <v>6</v>
      </c>
      <c r="F6">
        <f t="shared" si="0"/>
        <v>7</v>
      </c>
      <c r="G6">
        <f t="shared" si="0"/>
        <v>3</v>
      </c>
      <c r="H6">
        <f t="shared" si="0"/>
        <v>3</v>
      </c>
      <c r="I6">
        <f t="shared" si="0"/>
        <v>3</v>
      </c>
      <c r="J6">
        <f>SUM(B6:I6)</f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9558-BC79-6F4B-8D2F-62AD5F2F7A16}">
  <dimension ref="A1"/>
  <sheetViews>
    <sheetView workbookViewId="0">
      <selection activeCell="D27" sqref="D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Projects</vt:lpstr>
      <vt:lpstr>Breakdown by Country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Knecht</dc:creator>
  <cp:lastModifiedBy>Ethan Knecht</cp:lastModifiedBy>
  <dcterms:created xsi:type="dcterms:W3CDTF">2023-11-04T15:39:16Z</dcterms:created>
  <dcterms:modified xsi:type="dcterms:W3CDTF">2023-11-06T11:29:59Z</dcterms:modified>
</cp:coreProperties>
</file>