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EF3CA719-DC23-4D01-B86A-622968816AB7}" xr6:coauthVersionLast="45" xr6:coauthVersionMax="45" xr10:uidLastSave="{00000000-0000-0000-0000-000000000000}"/>
  <bookViews>
    <workbookView xWindow="-108" yWindow="-108" windowWidth="15576" windowHeight="11928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_xlnm.Print_Area" localSheetId="0">Feuil1!$A$1:$E$50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C47" i="1"/>
  <c r="D46" i="1"/>
  <c r="E46" i="1" s="1"/>
  <c r="C46" i="1"/>
  <c r="D45" i="1"/>
  <c r="E45" i="1" s="1"/>
  <c r="C45" i="1"/>
  <c r="D44" i="1"/>
  <c r="E44" i="1" s="1"/>
  <c r="C44" i="1"/>
  <c r="D43" i="1"/>
  <c r="E43" i="1" s="1"/>
  <c r="C43" i="1"/>
  <c r="D42" i="1"/>
  <c r="E42" i="1" s="1"/>
  <c r="C42" i="1"/>
  <c r="D41" i="1"/>
  <c r="E41" i="1" s="1"/>
  <c r="C41" i="1"/>
  <c r="D40" i="1"/>
  <c r="E40" i="1" s="1"/>
  <c r="C40" i="1"/>
  <c r="D39" i="1"/>
  <c r="E39" i="1" s="1"/>
  <c r="C39" i="1"/>
  <c r="D38" i="1"/>
  <c r="E38" i="1" s="1"/>
  <c r="C38" i="1"/>
  <c r="D37" i="1"/>
  <c r="E37" i="1" s="1"/>
  <c r="C37" i="1"/>
  <c r="D36" i="1"/>
  <c r="E36" i="1" s="1"/>
  <c r="C36" i="1"/>
  <c r="D35" i="1"/>
  <c r="E35" i="1" s="1"/>
  <c r="C35" i="1"/>
  <c r="D34" i="1"/>
  <c r="E34" i="1" s="1"/>
  <c r="C34" i="1"/>
  <c r="D33" i="1"/>
  <c r="E33" i="1" s="1"/>
  <c r="C33" i="1"/>
  <c r="D32" i="1"/>
  <c r="E32" i="1" s="1"/>
  <c r="C32" i="1"/>
  <c r="D31" i="1"/>
  <c r="E31" i="1" s="1"/>
  <c r="C31" i="1"/>
  <c r="D30" i="1"/>
  <c r="E30" i="1" s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D24" i="1"/>
  <c r="E24" i="1" s="1"/>
  <c r="C24" i="1"/>
  <c r="D23" i="1"/>
  <c r="E23" i="1" s="1"/>
  <c r="C23" i="1"/>
  <c r="D22" i="1"/>
  <c r="E22" i="1" s="1"/>
  <c r="C22" i="1"/>
  <c r="D21" i="1"/>
  <c r="E21" i="1" s="1"/>
  <c r="C21" i="1"/>
  <c r="D20" i="1"/>
  <c r="E20" i="1" s="1"/>
  <c r="C20" i="1"/>
  <c r="D19" i="1"/>
  <c r="E19" i="1" s="1"/>
  <c r="C19" i="1"/>
  <c r="D18" i="1"/>
  <c r="E18" i="1" s="1"/>
  <c r="C18" i="1"/>
  <c r="D17" i="1"/>
  <c r="E17" i="1" s="1"/>
  <c r="C17" i="1"/>
  <c r="E2" i="1"/>
  <c r="E48" i="1" l="1"/>
  <c r="E49" i="1" l="1"/>
  <c r="E50" i="1" s="1"/>
</calcChain>
</file>

<file path=xl/sharedStrings.xml><?xml version="1.0" encoding="utf-8"?>
<sst xmlns="http://schemas.openxmlformats.org/spreadsheetml/2006/main" count="904" uniqueCount="902">
  <si>
    <t>10 Rue Solferino</t>
  </si>
  <si>
    <t>06220 Vallauris</t>
  </si>
  <si>
    <t>Tel: 04.93.64.48.94</t>
  </si>
  <si>
    <t>SARL au Capital de 8 000 euros</t>
  </si>
  <si>
    <t>RCS Antibes 440 692 028</t>
  </si>
  <si>
    <t>FR 46 440 692 028 000 10</t>
  </si>
  <si>
    <t>E-mail : ceramiquebruzzisi@free.fr</t>
  </si>
  <si>
    <t>Rèf</t>
  </si>
  <si>
    <t>Quantité</t>
  </si>
  <si>
    <t>Désignation</t>
  </si>
  <si>
    <t>P.U.HT</t>
  </si>
  <si>
    <t>Montant HT</t>
  </si>
  <si>
    <t>Total HT :</t>
  </si>
  <si>
    <t xml:space="preserve">NET  TTC : </t>
  </si>
  <si>
    <t>Liste Produits</t>
  </si>
  <si>
    <t>AC</t>
  </si>
  <si>
    <t>Assiette Creuse</t>
  </si>
  <si>
    <t>ACA</t>
  </si>
  <si>
    <t>Entenoir à confiture</t>
  </si>
  <si>
    <t>ACC</t>
  </si>
  <si>
    <t>ACF</t>
  </si>
  <si>
    <t>Assiette Creuse Fleur</t>
  </si>
  <si>
    <t>ACH</t>
  </si>
  <si>
    <t>Assiette à Charcuterie</t>
  </si>
  <si>
    <t>ACOU</t>
  </si>
  <si>
    <t>Assiette à couscous</t>
  </si>
  <si>
    <t>ADC</t>
  </si>
  <si>
    <t>Assiette Dessert Carré</t>
  </si>
  <si>
    <t>Assiette Creuse Carré</t>
  </si>
  <si>
    <t>ADCR</t>
  </si>
  <si>
    <t>Assiette Dessert Carré (interieur rond)</t>
  </si>
  <si>
    <t>ADF</t>
  </si>
  <si>
    <t>Assiette Dessert Fleur</t>
  </si>
  <si>
    <t>ADG</t>
  </si>
  <si>
    <t>Assiette Dessert (GM)</t>
  </si>
  <si>
    <t>AEG</t>
  </si>
  <si>
    <t>Assiette Excentré (GM)</t>
  </si>
  <si>
    <t>AEP</t>
  </si>
  <si>
    <t>Assiette Excentré (PM)</t>
  </si>
  <si>
    <t>AF</t>
  </si>
  <si>
    <t>Assiette à Fondue</t>
  </si>
  <si>
    <t>AL</t>
  </si>
  <si>
    <t>Assiette Louis XV</t>
  </si>
  <si>
    <t>AM</t>
  </si>
  <si>
    <t>Assiette Moustier</t>
  </si>
  <si>
    <t>AMI</t>
  </si>
  <si>
    <t>Assiette Mimosa</t>
  </si>
  <si>
    <t>AO</t>
  </si>
  <si>
    <t>Assiette Octogonale</t>
  </si>
  <si>
    <t>AP</t>
  </si>
  <si>
    <t>Assiette Plate</t>
  </si>
  <si>
    <t>AP2</t>
  </si>
  <si>
    <t>Aperitif Double</t>
  </si>
  <si>
    <t>AP3</t>
  </si>
  <si>
    <t>Aperitif Triple</t>
  </si>
  <si>
    <t>APA</t>
  </si>
  <si>
    <t>Assiette Plate Applique</t>
  </si>
  <si>
    <t>APC</t>
  </si>
  <si>
    <t>Assiette Plate Carré</t>
  </si>
  <si>
    <t>APCA</t>
  </si>
  <si>
    <t>Assiette Plate Carré Applique</t>
  </si>
  <si>
    <t>APCR</t>
  </si>
  <si>
    <t>Assiette Plate Carré (interieur rond)</t>
  </si>
  <si>
    <t>APD</t>
  </si>
  <si>
    <t>Assiette Provence Dessert</t>
  </si>
  <si>
    <t>APF</t>
  </si>
  <si>
    <t>Assiette Plate Fleur</t>
  </si>
  <si>
    <t>APL</t>
  </si>
  <si>
    <t>Assiette Plate (lou pignatier)</t>
  </si>
  <si>
    <t>APP</t>
  </si>
  <si>
    <t>Assiette Provence Plate</t>
  </si>
  <si>
    <t>AR</t>
  </si>
  <si>
    <t>Assiette Rectangulaire</t>
  </si>
  <si>
    <t>ARP</t>
  </si>
  <si>
    <t>Assiette Rectangulaire (PM)</t>
  </si>
  <si>
    <t>AS</t>
  </si>
  <si>
    <t>Assiette à Steack</t>
  </si>
  <si>
    <t>ASP</t>
  </si>
  <si>
    <t>Assiette à Spaghetti</t>
  </si>
  <si>
    <t>BB</t>
  </si>
  <si>
    <t>Bol Breton</t>
  </si>
  <si>
    <t>BBG</t>
  </si>
  <si>
    <t>Bouteille Huile Boule (GM)</t>
  </si>
  <si>
    <t>BBGE</t>
  </si>
  <si>
    <t>BBO</t>
  </si>
  <si>
    <t>Bouteille  Boulette</t>
  </si>
  <si>
    <t>BBP</t>
  </si>
  <si>
    <t>Bouteille Boule (PM)</t>
  </si>
  <si>
    <t>BCG</t>
  </si>
  <si>
    <t xml:space="preserve">Bouteille Huile Conique (GM) </t>
  </si>
  <si>
    <t>BCGE</t>
  </si>
  <si>
    <t>Bouteille Huile Conique Géante</t>
  </si>
  <si>
    <t>Bouteille  Huile Boule  Géante</t>
  </si>
  <si>
    <t>BCP</t>
  </si>
  <si>
    <t>Bouteille Huile Conique (PM)</t>
  </si>
  <si>
    <t>BDA</t>
  </si>
  <si>
    <t>BDG</t>
  </si>
  <si>
    <t>Bouteille Huile Droite (GM)</t>
  </si>
  <si>
    <t>BDGE</t>
  </si>
  <si>
    <t>Bouteille Huile Droite Géante</t>
  </si>
  <si>
    <t>BDP</t>
  </si>
  <si>
    <t>Bouteille Huile Droite (PM)</t>
  </si>
  <si>
    <t>BE</t>
  </si>
  <si>
    <t>BEC</t>
  </si>
  <si>
    <t>Bec Verseur</t>
  </si>
  <si>
    <t>BG</t>
  </si>
  <si>
    <t>Bol Géant</t>
  </si>
  <si>
    <t>BGEJ</t>
  </si>
  <si>
    <t>Bol Géant sur Pied</t>
  </si>
  <si>
    <t>BGG</t>
  </si>
  <si>
    <t>Brique Grappe (GM)</t>
  </si>
  <si>
    <t>BGJ</t>
  </si>
  <si>
    <t>Bol sur Pied (GM)</t>
  </si>
  <si>
    <t>BGM</t>
  </si>
  <si>
    <t>BGP</t>
  </si>
  <si>
    <t>Brique Grappe (PM)</t>
  </si>
  <si>
    <t>BMA</t>
  </si>
  <si>
    <t>BMJ</t>
  </si>
  <si>
    <t>Bol Mini sur Pied</t>
  </si>
  <si>
    <t>BMS</t>
  </si>
  <si>
    <t>Bol Maxi Simple</t>
  </si>
  <si>
    <t>BOA</t>
  </si>
  <si>
    <t>BOG</t>
  </si>
  <si>
    <t>BOH</t>
  </si>
  <si>
    <t>BOL</t>
  </si>
  <si>
    <t>Bol  Bolé</t>
  </si>
  <si>
    <t>BOM</t>
  </si>
  <si>
    <t>BOP</t>
  </si>
  <si>
    <t>Boite à Œufs (PM)</t>
  </si>
  <si>
    <t>BOS</t>
  </si>
  <si>
    <t>Bougeoir Simple</t>
  </si>
  <si>
    <t>BOU</t>
  </si>
  <si>
    <t>Bouchon Salière</t>
  </si>
  <si>
    <t>BP</t>
  </si>
  <si>
    <t>Brule Parfum</t>
  </si>
  <si>
    <t>BPH</t>
  </si>
  <si>
    <t>Bouchon Pot à Herbes</t>
  </si>
  <si>
    <t>BPJ</t>
  </si>
  <si>
    <t>Bol sur Pied (PM)</t>
  </si>
  <si>
    <t>BPM</t>
  </si>
  <si>
    <t>BS</t>
  </si>
  <si>
    <t>Bol Soupe</t>
  </si>
  <si>
    <t>BTG</t>
  </si>
  <si>
    <t>Bas de Tajine (GM )</t>
  </si>
  <si>
    <t>BTM</t>
  </si>
  <si>
    <t>Bas de Tajine (MM )</t>
  </si>
  <si>
    <t>BTP</t>
  </si>
  <si>
    <t>Bas de Tajine (PM)</t>
  </si>
  <si>
    <t>BVD</t>
  </si>
  <si>
    <t>Brique à vin Droite</t>
  </si>
  <si>
    <t>BVT</t>
  </si>
  <si>
    <t>CA</t>
  </si>
  <si>
    <t>Coupelle Avocat</t>
  </si>
  <si>
    <t>CB</t>
  </si>
  <si>
    <t>Clôche à Beurre</t>
  </si>
  <si>
    <t>CC</t>
  </si>
  <si>
    <t>Cendrier Corse</t>
  </si>
  <si>
    <t>CDPG</t>
  </si>
  <si>
    <t>Coupe Dentelle sur Pied (GM)</t>
  </si>
  <si>
    <t>CDPM</t>
  </si>
  <si>
    <t>Coupe Dentelle sur Pied (MM)</t>
  </si>
  <si>
    <t>CDPP</t>
  </si>
  <si>
    <t>Coupe Dentelle sur Pied (PM)</t>
  </si>
  <si>
    <t>CE</t>
  </si>
  <si>
    <t>Cache-éponge</t>
  </si>
  <si>
    <t>CF</t>
  </si>
  <si>
    <t>Coupelle Fleur de 15 cm</t>
  </si>
  <si>
    <t>CF40</t>
  </si>
  <si>
    <t>Coupe Feuille de 40 cm</t>
  </si>
  <si>
    <t>CFG</t>
  </si>
  <si>
    <t>Clôche à Fromage (GM)</t>
  </si>
  <si>
    <t>CFP</t>
  </si>
  <si>
    <t>Clôche à Fromage (PM)</t>
  </si>
  <si>
    <t>CGD</t>
  </si>
  <si>
    <t>Coupe à Glace Dentelle</t>
  </si>
  <si>
    <t>CGDP</t>
  </si>
  <si>
    <t>Coupe à Glace Dentelle (PM)</t>
  </si>
  <si>
    <t>CHO</t>
  </si>
  <si>
    <t>Choppe</t>
  </si>
  <si>
    <t>CI1</t>
  </si>
  <si>
    <t>Cigale n°1</t>
  </si>
  <si>
    <t>Cigale n°2</t>
  </si>
  <si>
    <t>CI2</t>
  </si>
  <si>
    <t>CI3</t>
  </si>
  <si>
    <t>Cigale n°3</t>
  </si>
  <si>
    <t>CI4</t>
  </si>
  <si>
    <t>Cigale n°4</t>
  </si>
  <si>
    <t>CIR</t>
  </si>
  <si>
    <t>Cigale Rapette</t>
  </si>
  <si>
    <t>CM</t>
  </si>
  <si>
    <t>Cendrier Marocain</t>
  </si>
  <si>
    <t>CMG</t>
  </si>
  <si>
    <t>Coupe Melon n°1</t>
  </si>
  <si>
    <t>CMM</t>
  </si>
  <si>
    <t>Coupe Melon n°2</t>
  </si>
  <si>
    <t>CMP</t>
  </si>
  <si>
    <t>Coupe Melon n°3</t>
  </si>
  <si>
    <t>CPG</t>
  </si>
  <si>
    <t>Cache-Pot (GM)</t>
  </si>
  <si>
    <t>CPM</t>
  </si>
  <si>
    <t>Cache-Pot (MM)</t>
  </si>
  <si>
    <t>CPP</t>
  </si>
  <si>
    <t>Cache-Pot (PM)</t>
  </si>
  <si>
    <t>CRE</t>
  </si>
  <si>
    <t>Cendrier Rectangulaire</t>
  </si>
  <si>
    <t>CREP</t>
  </si>
  <si>
    <t>Cendrier Rectangulaire (PM)</t>
  </si>
  <si>
    <t>CRG</t>
  </si>
  <si>
    <t>Cruche (GM)</t>
  </si>
  <si>
    <t>CRO</t>
  </si>
  <si>
    <t>Cendrier Rond</t>
  </si>
  <si>
    <t>CRP</t>
  </si>
  <si>
    <t>Cruche (PM)</t>
  </si>
  <si>
    <t>CS</t>
  </si>
  <si>
    <t>Coquetier Soucoupe</t>
  </si>
  <si>
    <t>CSI</t>
  </si>
  <si>
    <t>Coquetier Simple</t>
  </si>
  <si>
    <t>CT</t>
  </si>
  <si>
    <t xml:space="preserve">Cendrier Tourné </t>
  </si>
  <si>
    <t>CV</t>
  </si>
  <si>
    <t>CZEG</t>
  </si>
  <si>
    <t>Coupelle Zen (GM)</t>
  </si>
  <si>
    <t>CZEP</t>
  </si>
  <si>
    <t>Coupelle Zen (PM)</t>
  </si>
  <si>
    <t>DA</t>
  </si>
  <si>
    <t>Dessous D'asperge</t>
  </si>
  <si>
    <t>DAC</t>
  </si>
  <si>
    <t>Daubière avec Couvercle</t>
  </si>
  <si>
    <t>DAP</t>
  </si>
  <si>
    <t>Diffuseur à Parfum</t>
  </si>
  <si>
    <t>DB</t>
  </si>
  <si>
    <t>Dessous de Beurrier</t>
  </si>
  <si>
    <t>DBG</t>
  </si>
  <si>
    <t>Dessous de Bouteille (GM)</t>
  </si>
  <si>
    <t>DBP</t>
  </si>
  <si>
    <t>Dessous de Bouteille (PM)</t>
  </si>
  <si>
    <t>DBV</t>
  </si>
  <si>
    <t>Dessous de Brique à vin</t>
  </si>
  <si>
    <t>DD</t>
  </si>
  <si>
    <t>Dessous de Diffuseur</t>
  </si>
  <si>
    <t>DP</t>
  </si>
  <si>
    <t>Dessous de Plat</t>
  </si>
  <si>
    <t>DPC</t>
  </si>
  <si>
    <t>Dessous de Plat Carré</t>
  </si>
  <si>
    <t>DPF</t>
  </si>
  <si>
    <t>Dessous de Plat Fleur</t>
  </si>
  <si>
    <t>DPGM</t>
  </si>
  <si>
    <t>Dessous de Plat (GM)</t>
  </si>
  <si>
    <t>E12</t>
  </si>
  <si>
    <t>Escargot X 12</t>
  </si>
  <si>
    <t>E6</t>
  </si>
  <si>
    <t>Escargot X 6</t>
  </si>
  <si>
    <t>FDSG</t>
  </si>
  <si>
    <t>Fleur de Sel (GM)</t>
  </si>
  <si>
    <t>FDSP</t>
  </si>
  <si>
    <t>Fleur de Sel (PM)</t>
  </si>
  <si>
    <t>GG</t>
  </si>
  <si>
    <t>Gargoulette (GM)</t>
  </si>
  <si>
    <t>GP</t>
  </si>
  <si>
    <t>Gargoulette (PM)</t>
  </si>
  <si>
    <t>LE</t>
  </si>
  <si>
    <t>Légumier (GM)</t>
  </si>
  <si>
    <t>LE 1</t>
  </si>
  <si>
    <t>Légumier n° 1 Marly</t>
  </si>
  <si>
    <t>LE 2</t>
  </si>
  <si>
    <t>Légumier n° 2 Marly</t>
  </si>
  <si>
    <t>LE 3</t>
  </si>
  <si>
    <t>Légumier n° 3 Marly</t>
  </si>
  <si>
    <t>LEM</t>
  </si>
  <si>
    <t>Légumier (MM)</t>
  </si>
  <si>
    <t>LEP</t>
  </si>
  <si>
    <t>Légumier (PM)</t>
  </si>
  <si>
    <t>LEZ</t>
  </si>
  <si>
    <t>Lézard</t>
  </si>
  <si>
    <t>LFG</t>
  </si>
  <si>
    <t>Légumier Fleur de 26 cm</t>
  </si>
  <si>
    <t>LFM</t>
  </si>
  <si>
    <t>Légumier Fleur de 22 cm</t>
  </si>
  <si>
    <t>LMBG</t>
  </si>
  <si>
    <t>Lave-Mains Bas (GM)</t>
  </si>
  <si>
    <t>LMBM</t>
  </si>
  <si>
    <t>Lave-Mains Bas (MM)</t>
  </si>
  <si>
    <t>LMBP</t>
  </si>
  <si>
    <t>LMDG</t>
  </si>
  <si>
    <t>Lave-Mains Dessus (GM)</t>
  </si>
  <si>
    <t>Lave-Mains Bas (PM)</t>
  </si>
  <si>
    <t>LMDM</t>
  </si>
  <si>
    <t>Lave-Mains Dessus (MM)</t>
  </si>
  <si>
    <t>LMDP</t>
  </si>
  <si>
    <t>Lave-Mains Dessus (PM)</t>
  </si>
  <si>
    <t>LMG</t>
  </si>
  <si>
    <t>Lave-Mains (GM)</t>
  </si>
  <si>
    <t>LMM</t>
  </si>
  <si>
    <t>Lave-Mains (MM)</t>
  </si>
  <si>
    <t>LMP</t>
  </si>
  <si>
    <t>Lave-Mains (PM)</t>
  </si>
  <si>
    <t>LXVP</t>
  </si>
  <si>
    <t>Assiette Louis XV Pendule</t>
  </si>
  <si>
    <t>MARM</t>
  </si>
  <si>
    <t>Marmite Culinaire Géante avec Couvercle</t>
  </si>
  <si>
    <t>Main à Sel</t>
  </si>
  <si>
    <t>MAZ</t>
  </si>
  <si>
    <t>Mazagran</t>
  </si>
  <si>
    <t>MC</t>
  </si>
  <si>
    <t>Moutardier avec Couvercle</t>
  </si>
  <si>
    <t>MCO</t>
  </si>
  <si>
    <t>MD</t>
  </si>
  <si>
    <t>MRA</t>
  </si>
  <si>
    <t>Mini Ramequin</t>
  </si>
  <si>
    <t>ON</t>
  </si>
  <si>
    <t>Olives &amp; Noyaux</t>
  </si>
  <si>
    <t>P10</t>
  </si>
  <si>
    <t>Poellon de 10 cm</t>
  </si>
  <si>
    <t>P15</t>
  </si>
  <si>
    <t>Poellon de 15 cm</t>
  </si>
  <si>
    <t>P20</t>
  </si>
  <si>
    <t>Poellon de 20 cm</t>
  </si>
  <si>
    <t>P25</t>
  </si>
  <si>
    <t>Poellon de 25 cm</t>
  </si>
  <si>
    <t>PA</t>
  </si>
  <si>
    <t>Plat à Aspèrges</t>
  </si>
  <si>
    <t>PAC</t>
  </si>
  <si>
    <t>Plat à Cake</t>
  </si>
  <si>
    <t>PACG</t>
  </si>
  <si>
    <t>Pot à Crayon (GM)</t>
  </si>
  <si>
    <t>PACP</t>
  </si>
  <si>
    <t>Pot à Crayon (PM)</t>
  </si>
  <si>
    <t>PAG</t>
  </si>
  <si>
    <t>Plat Aile (GM)</t>
  </si>
  <si>
    <t>PAIC</t>
  </si>
  <si>
    <t>Pot à Ail avec Couvercle</t>
  </si>
  <si>
    <t>PAM</t>
  </si>
  <si>
    <t>Plat Aile (MM)</t>
  </si>
  <si>
    <t>PAMI</t>
  </si>
  <si>
    <t>Pot à Miel</t>
  </si>
  <si>
    <t>PAP</t>
  </si>
  <si>
    <t>Plat Aile (PM)</t>
  </si>
  <si>
    <t>PAPA</t>
  </si>
  <si>
    <t>Assiette à Pain</t>
  </si>
  <si>
    <t>PAS</t>
  </si>
  <si>
    <t>Pot à Spaghetti</t>
  </si>
  <si>
    <t>PB</t>
  </si>
  <si>
    <t>Plat à Brochettes</t>
  </si>
  <si>
    <t>PBIG</t>
  </si>
  <si>
    <t>Pichet Bistro (GM)</t>
  </si>
  <si>
    <t>PBIP</t>
  </si>
  <si>
    <t>Pichet Bistro (PM)</t>
  </si>
  <si>
    <t>PBOG</t>
  </si>
  <si>
    <t>Pichet Boule (GM)</t>
  </si>
  <si>
    <t>PBOP</t>
  </si>
  <si>
    <t>Pichet Boule (PM)</t>
  </si>
  <si>
    <t>PC</t>
  </si>
  <si>
    <t>Poisson Creuse</t>
  </si>
  <si>
    <t>PCC1</t>
  </si>
  <si>
    <t>Pot à Cheminée n° 1 avec Couvercle</t>
  </si>
  <si>
    <t>PCC2</t>
  </si>
  <si>
    <t>Pot à Cheminée n° 2 avec Couvercle</t>
  </si>
  <si>
    <t>Vallauris le :</t>
  </si>
  <si>
    <t>PCC3</t>
  </si>
  <si>
    <t>Pot à Cheminée n° 3 avec Couvercle</t>
  </si>
  <si>
    <t>PCC4</t>
  </si>
  <si>
    <t>Pot à Cheminée n° 4 avec Couvercle</t>
  </si>
  <si>
    <t>PCC5</t>
  </si>
  <si>
    <t>Pot à Cheminée n° 5 avec Couvercle</t>
  </si>
  <si>
    <t>PCG</t>
  </si>
  <si>
    <t>Pichet Cruche (GM)</t>
  </si>
  <si>
    <t>PCGA</t>
  </si>
  <si>
    <t>PCMA</t>
  </si>
  <si>
    <t>PCP</t>
  </si>
  <si>
    <t>Pichet Cruche (PM)</t>
  </si>
  <si>
    <t>PCPA</t>
  </si>
  <si>
    <t>PCSC1</t>
  </si>
  <si>
    <t>Pot à Cheminée n° 1 sans Couvercle</t>
  </si>
  <si>
    <t>PCSC2</t>
  </si>
  <si>
    <t>Pot à Cheminée n° 2 sans Couvercle</t>
  </si>
  <si>
    <t>PCSC3</t>
  </si>
  <si>
    <t>Pot à Cheminée n° 3 sans Couvercle</t>
  </si>
  <si>
    <t>PCSC4</t>
  </si>
  <si>
    <t>Pot à Cheminée n° 4 sans Couvercle</t>
  </si>
  <si>
    <t>PCSC5</t>
  </si>
  <si>
    <t>Pot à Cheminée n° 5 sans Couvercle</t>
  </si>
  <si>
    <t>PDC</t>
  </si>
  <si>
    <t>Pot de Chambre</t>
  </si>
  <si>
    <t>PDG</t>
  </si>
  <si>
    <t>Pichet Droit (GM)</t>
  </si>
  <si>
    <t>PDL</t>
  </si>
  <si>
    <t>Pied de Lampe</t>
  </si>
  <si>
    <t>PDP</t>
  </si>
  <si>
    <t>Pichet Droit (PM)</t>
  </si>
  <si>
    <t>PE</t>
  </si>
  <si>
    <t>PEN</t>
  </si>
  <si>
    <t>Pendule Fleur</t>
  </si>
  <si>
    <t>PENC</t>
  </si>
  <si>
    <t>Pendule Carré</t>
  </si>
  <si>
    <t>PF</t>
  </si>
  <si>
    <t>Pique-Fleurs</t>
  </si>
  <si>
    <t>PFC</t>
  </si>
  <si>
    <t>Porte-Filtre à Café</t>
  </si>
  <si>
    <t>PFP</t>
  </si>
  <si>
    <t>Plateau à Fromage (PM)</t>
  </si>
  <si>
    <t>PGGA</t>
  </si>
  <si>
    <t>PGM</t>
  </si>
  <si>
    <t>Panier (GM)</t>
  </si>
  <si>
    <t>PGMA</t>
  </si>
  <si>
    <t>PGMF</t>
  </si>
  <si>
    <t>Panier Fleur (GM)</t>
  </si>
  <si>
    <t>PGO1</t>
  </si>
  <si>
    <t>Plat à Gratin Ovale n° 1</t>
  </si>
  <si>
    <t>PGO2</t>
  </si>
  <si>
    <t>Plat à Gratin Ovale n° 2</t>
  </si>
  <si>
    <t>PGO3</t>
  </si>
  <si>
    <t>Plat à Gratin Ovale n° 3</t>
  </si>
  <si>
    <t>PGO4</t>
  </si>
  <si>
    <t>Plat à Gratin Ovale n° 4</t>
  </si>
  <si>
    <t>PGO5</t>
  </si>
  <si>
    <t>Plat à Gratin Ovale n° 5</t>
  </si>
  <si>
    <t>PGPA</t>
  </si>
  <si>
    <t>PGR1</t>
  </si>
  <si>
    <t>Plat à Gratin Rect n° 1</t>
  </si>
  <si>
    <t>PGR2</t>
  </si>
  <si>
    <t>Plat à Gratin Rect n° 2</t>
  </si>
  <si>
    <t>PGR3</t>
  </si>
  <si>
    <t>Plat à Gratin Rect n° 3</t>
  </si>
  <si>
    <t>PGR4</t>
  </si>
  <si>
    <t>Plat à Gratin Rect n° 4</t>
  </si>
  <si>
    <t>PGR5</t>
  </si>
  <si>
    <t>Plat à Gratin Rect n° 5</t>
  </si>
  <si>
    <t>PGT1</t>
  </si>
  <si>
    <t>Plat à Gratin Rond (GM)</t>
  </si>
  <si>
    <t>PGT2</t>
  </si>
  <si>
    <t>Plat à Gratin Rond (MM)</t>
  </si>
  <si>
    <t>PGT3</t>
  </si>
  <si>
    <t>Plat à Gratin Rond (PM)</t>
  </si>
  <si>
    <t>PH</t>
  </si>
  <si>
    <t>Pot à Herbes</t>
  </si>
  <si>
    <t>PIP</t>
  </si>
  <si>
    <t>Pichet à Pastis</t>
  </si>
  <si>
    <t>PJG</t>
  </si>
  <si>
    <t>Pichet Jarre (GM)</t>
  </si>
  <si>
    <t>PJP</t>
  </si>
  <si>
    <t>Pichet Jarre (PM)</t>
  </si>
  <si>
    <t>PL</t>
  </si>
  <si>
    <t>Pot à lait Boule ou Pot à lait Droit (PM)</t>
  </si>
  <si>
    <t>PLG</t>
  </si>
  <si>
    <t>Pichet Lisa (GM)</t>
  </si>
  <si>
    <t>PLGM</t>
  </si>
  <si>
    <t>Pot à Lait (GM)</t>
  </si>
  <si>
    <t>PLP</t>
  </si>
  <si>
    <t>Pichet Lisa (PM)</t>
  </si>
  <si>
    <t>PM</t>
  </si>
  <si>
    <t>Pousse-Mousse (sans pompe)</t>
  </si>
  <si>
    <t>PM1</t>
  </si>
  <si>
    <t>Pichet Maison  1Litre</t>
  </si>
  <si>
    <t>PM2</t>
  </si>
  <si>
    <t>Pichet Maison  0,75 l</t>
  </si>
  <si>
    <t>PM3</t>
  </si>
  <si>
    <t>Pichet Maison  0,50 l</t>
  </si>
  <si>
    <t>PM4</t>
  </si>
  <si>
    <t>Pichet Maison  0,25 l</t>
  </si>
  <si>
    <t>PMC</t>
  </si>
  <si>
    <t>Pousse-Mousse Complet</t>
  </si>
  <si>
    <t>PMM</t>
  </si>
  <si>
    <t>Panier (MM)</t>
  </si>
  <si>
    <t>PMMF</t>
  </si>
  <si>
    <t>Panier Fleur (MM)</t>
  </si>
  <si>
    <t>POI</t>
  </si>
  <si>
    <t>Poisson à Compartiments</t>
  </si>
  <si>
    <t>POM</t>
  </si>
  <si>
    <t>Pompe Demoiselle</t>
  </si>
  <si>
    <t>POR</t>
  </si>
  <si>
    <t>Plat Rond Oriental</t>
  </si>
  <si>
    <t>PP</t>
  </si>
  <si>
    <t>Poisson Plate</t>
  </si>
  <si>
    <t>PPA</t>
  </si>
  <si>
    <t>Petit pot à ail</t>
  </si>
  <si>
    <t>PPAC</t>
  </si>
  <si>
    <t>Petit Plat à Cake</t>
  </si>
  <si>
    <t>PPF</t>
  </si>
  <si>
    <t>Petit pot à Fleur</t>
  </si>
  <si>
    <t>PPG</t>
  </si>
  <si>
    <t>Plat poisson (GM)</t>
  </si>
  <si>
    <t>PPGMA</t>
  </si>
  <si>
    <t>PPGS</t>
  </si>
  <si>
    <t>Plat Provençal (GM) Simple</t>
  </si>
  <si>
    <t>PPM</t>
  </si>
  <si>
    <t>Panier (PM)</t>
  </si>
  <si>
    <t>PPMF</t>
  </si>
  <si>
    <t>Panier Fleur (PM)</t>
  </si>
  <si>
    <t>PPMMA</t>
  </si>
  <si>
    <t>PPMS</t>
  </si>
  <si>
    <t>Plat Provençal (MM) Simple</t>
  </si>
  <si>
    <t>PPP</t>
  </si>
  <si>
    <t>Petite Plaque de Porte</t>
  </si>
  <si>
    <t>PPPS</t>
  </si>
  <si>
    <t>Plat Provençal (PM)  Simple</t>
  </si>
  <si>
    <t>PRG</t>
  </si>
  <si>
    <t>Pichet Retient Glaçons (GM)</t>
  </si>
  <si>
    <t>PS</t>
  </si>
  <si>
    <t>Porte Savon Baignoire</t>
  </si>
  <si>
    <t>PSE</t>
  </si>
  <si>
    <t>Porte Serviette</t>
  </si>
  <si>
    <t>PSP</t>
  </si>
  <si>
    <t>Porte Savon Plat</t>
  </si>
  <si>
    <t>PT</t>
  </si>
  <si>
    <t>Pichet Réserve à Glaçons</t>
  </si>
  <si>
    <t>PTCA</t>
  </si>
  <si>
    <t>Plat à Tarte Carré Applique</t>
  </si>
  <si>
    <t>PTCG</t>
  </si>
  <si>
    <t>Plat à Tarte Carré (GM)</t>
  </si>
  <si>
    <t>PTF</t>
  </si>
  <si>
    <t>Plat à Tarte Fleur</t>
  </si>
  <si>
    <t>PTG</t>
  </si>
  <si>
    <t>Plat à Tarte (GM)</t>
  </si>
  <si>
    <t>PTGA</t>
  </si>
  <si>
    <t>Plat à Tarte (GM) Applique</t>
  </si>
  <si>
    <t>PTP</t>
  </si>
  <si>
    <t>Plat à Tarte (PM)</t>
  </si>
  <si>
    <t>PTPA</t>
  </si>
  <si>
    <t>Plat à Tarte (PM) Applique</t>
  </si>
  <si>
    <t>PYC</t>
  </si>
  <si>
    <t>Pyramide avec Couvercle</t>
  </si>
  <si>
    <t>R4</t>
  </si>
  <si>
    <t>Ravier Ovale 4 Compartiments (Aperitif)</t>
  </si>
  <si>
    <t>RA</t>
  </si>
  <si>
    <t>Rapette</t>
  </si>
  <si>
    <t>RAC</t>
  </si>
  <si>
    <t>Ramequin Crème</t>
  </si>
  <si>
    <t>RAM</t>
  </si>
  <si>
    <t>Ramequin Bas</t>
  </si>
  <si>
    <t>RANE</t>
  </si>
  <si>
    <t>Ravier Anémone (Vide Poches)</t>
  </si>
  <si>
    <t>RCD</t>
  </si>
  <si>
    <t>Ramasse Couvert Double</t>
  </si>
  <si>
    <t>RCED</t>
  </si>
  <si>
    <t>Ramasse Couvert Egoutoir Double</t>
  </si>
  <si>
    <t>RCET</t>
  </si>
  <si>
    <t>Ramasse Couvert Egoutoir Triple</t>
  </si>
  <si>
    <t>RCS</t>
  </si>
  <si>
    <t>Repose Cuillère Simple</t>
  </si>
  <si>
    <t>RCSJ</t>
  </si>
  <si>
    <t>Ravier Coquille St Jacques</t>
  </si>
  <si>
    <t>RCT</t>
  </si>
  <si>
    <t>Ramasse Couvert Triple</t>
  </si>
  <si>
    <t>RF20</t>
  </si>
  <si>
    <t>Ravier Feuille de 20 cm</t>
  </si>
  <si>
    <t>RF25</t>
  </si>
  <si>
    <t>Ravier Feuille de 25 cm</t>
  </si>
  <si>
    <t>RFFG</t>
  </si>
  <si>
    <t>Rince Fruits Fleur (GM)</t>
  </si>
  <si>
    <t>RFFM</t>
  </si>
  <si>
    <t>Rince Fruits Fleur (MM)</t>
  </si>
  <si>
    <t>RFFP</t>
  </si>
  <si>
    <t>Rince Fruits Fleur (PM)</t>
  </si>
  <si>
    <t>RFG</t>
  </si>
  <si>
    <t>Rince Fruits (GM)</t>
  </si>
  <si>
    <t>RFP</t>
  </si>
  <si>
    <t>Rince Fruits (PM)</t>
  </si>
  <si>
    <t>RH</t>
  </si>
  <si>
    <t>Ramequin Haut</t>
  </si>
  <si>
    <t>RPP</t>
  </si>
  <si>
    <t>Ravier Poisson (PM)</t>
  </si>
  <si>
    <t>RPR</t>
  </si>
  <si>
    <t>RR</t>
  </si>
  <si>
    <t>Rince Radis</t>
  </si>
  <si>
    <t>RRG</t>
  </si>
  <si>
    <t>Ramequin Rond (GM)</t>
  </si>
  <si>
    <t>RRM</t>
  </si>
  <si>
    <t>Ramequin Rond (MM)</t>
  </si>
  <si>
    <t>RRP</t>
  </si>
  <si>
    <t>Ramequin Rond (PM)</t>
  </si>
  <si>
    <t>SA</t>
  </si>
  <si>
    <t>SAC</t>
  </si>
  <si>
    <t>Seau à Champagne</t>
  </si>
  <si>
    <t>SAG</t>
  </si>
  <si>
    <t>Seau à Glaçons</t>
  </si>
  <si>
    <t>SAL</t>
  </si>
  <si>
    <t>Salière ou poivrier</t>
  </si>
  <si>
    <t>SC</t>
  </si>
  <si>
    <t>Sucrier avec Couvercle</t>
  </si>
  <si>
    <t>SG</t>
  </si>
  <si>
    <t>Saladier (GM)</t>
  </si>
  <si>
    <t>SGC</t>
  </si>
  <si>
    <t>Soupière (GM) avec Couvercle</t>
  </si>
  <si>
    <t>SGRA</t>
  </si>
  <si>
    <t>SM</t>
  </si>
  <si>
    <t>Saladier (MM)</t>
  </si>
  <si>
    <t>Soliflore</t>
  </si>
  <si>
    <t>SP</t>
  </si>
  <si>
    <t>Saladier (PM)</t>
  </si>
  <si>
    <t>SPC</t>
  </si>
  <si>
    <t>Soupière (PM) avec Couvercle</t>
  </si>
  <si>
    <t>SPM</t>
  </si>
  <si>
    <t>Spatule Moutarde</t>
  </si>
  <si>
    <t>STC</t>
  </si>
  <si>
    <t>Sous Tasse à Café</t>
  </si>
  <si>
    <t>STD</t>
  </si>
  <si>
    <t>Sous Tasse à Déjeuner</t>
  </si>
  <si>
    <t>STT</t>
  </si>
  <si>
    <t>Sous Tasse à Thé</t>
  </si>
  <si>
    <t>STTR</t>
  </si>
  <si>
    <t>Sous Tasse Trapèze</t>
  </si>
  <si>
    <t>TAC</t>
  </si>
  <si>
    <t>Tasse à Café Boule ou Droite</t>
  </si>
  <si>
    <t>TAG</t>
  </si>
  <si>
    <t>Tajine (GM)</t>
  </si>
  <si>
    <t>TAM</t>
  </si>
  <si>
    <t>Tajine (MM)</t>
  </si>
  <si>
    <t>TAMP</t>
  </si>
  <si>
    <t>TAP</t>
  </si>
  <si>
    <t>Tajine (PM)</t>
  </si>
  <si>
    <t>TAT</t>
  </si>
  <si>
    <t>Tasse à Thé</t>
  </si>
  <si>
    <t>TCSP</t>
  </si>
  <si>
    <t>Tasse à Café sur Pied</t>
  </si>
  <si>
    <t>TD</t>
  </si>
  <si>
    <t>Tourtière Dentelle</t>
  </si>
  <si>
    <t>TG</t>
  </si>
  <si>
    <t>Tourtière  (GM)</t>
  </si>
  <si>
    <t>TGA</t>
  </si>
  <si>
    <t>THEG</t>
  </si>
  <si>
    <t>Theïère (GM)</t>
  </si>
  <si>
    <t>THEP</t>
  </si>
  <si>
    <t>Theïère (PM)</t>
  </si>
  <si>
    <t>TIS</t>
  </si>
  <si>
    <t>Tisanière</t>
  </si>
  <si>
    <t>TIV</t>
  </si>
  <si>
    <t>Tajine  Individuelle</t>
  </si>
  <si>
    <t>TM</t>
  </si>
  <si>
    <t>Tasse Moka</t>
  </si>
  <si>
    <t>TMA</t>
  </si>
  <si>
    <t>TMS</t>
  </si>
  <si>
    <t>Tyan (MM) Simple</t>
  </si>
  <si>
    <t>TNC</t>
  </si>
  <si>
    <t>Table Nette avec Couvercle</t>
  </si>
  <si>
    <t>TO</t>
  </si>
  <si>
    <t>Tourne-Omelette</t>
  </si>
  <si>
    <t>TP</t>
  </si>
  <si>
    <t>Tourtière (PM)</t>
  </si>
  <si>
    <t>TPA</t>
  </si>
  <si>
    <t>TPS</t>
  </si>
  <si>
    <t>Tyan (PM) Simple</t>
  </si>
  <si>
    <t>TSA</t>
  </si>
  <si>
    <t>TTSP</t>
  </si>
  <si>
    <t>Tasse à Thé sur Pied</t>
  </si>
  <si>
    <t>TUG</t>
  </si>
  <si>
    <t>Tuile (GM)</t>
  </si>
  <si>
    <t>UA</t>
  </si>
  <si>
    <t>UD</t>
  </si>
  <si>
    <t>Ustencile Droit</t>
  </si>
  <si>
    <t>UE</t>
  </si>
  <si>
    <t>Ustencile Evasé</t>
  </si>
  <si>
    <t>UPR</t>
  </si>
  <si>
    <t>Ustencile Présser</t>
  </si>
  <si>
    <t>VAD</t>
  </si>
  <si>
    <t>Verre à Dents</t>
  </si>
  <si>
    <t>VAO</t>
  </si>
  <si>
    <t>Verre à Orangeade</t>
  </si>
  <si>
    <t>VC11</t>
  </si>
  <si>
    <t>Vase Colerette de 11 cm</t>
  </si>
  <si>
    <t>VC15</t>
  </si>
  <si>
    <t>Vase Colerette de 15 cm</t>
  </si>
  <si>
    <t>VC20</t>
  </si>
  <si>
    <t>Vase Colerette de 20 cm</t>
  </si>
  <si>
    <t>VC25</t>
  </si>
  <si>
    <t>Vase Colerette de 25 cm</t>
  </si>
  <si>
    <t>VC30</t>
  </si>
  <si>
    <t>Vase Colerette de 30 cm</t>
  </si>
  <si>
    <t>VD11</t>
  </si>
  <si>
    <t>Vase Dentelle de 11 cm</t>
  </si>
  <si>
    <t>VD15</t>
  </si>
  <si>
    <t>Vase Dentelle de 15 cm</t>
  </si>
  <si>
    <t>VD20</t>
  </si>
  <si>
    <t>Vase Dentelle de 20 cm</t>
  </si>
  <si>
    <t>VD25</t>
  </si>
  <si>
    <t>Vase Dentelle de 25 cm</t>
  </si>
  <si>
    <t>VD30</t>
  </si>
  <si>
    <t>Vase Dentelle de 30 cm</t>
  </si>
  <si>
    <t>VG11</t>
  </si>
  <si>
    <t>Vase Glaïeul de 11 cm</t>
  </si>
  <si>
    <t>VG15</t>
  </si>
  <si>
    <t>Vase Glaïeul de 15 cm</t>
  </si>
  <si>
    <t>VG20</t>
  </si>
  <si>
    <t>Vase Glaïeul de 20 cm</t>
  </si>
  <si>
    <t>VG25</t>
  </si>
  <si>
    <t>Vase Glaïeul de 25 cm</t>
  </si>
  <si>
    <t>VG30</t>
  </si>
  <si>
    <t>Vase Glaïeul de 30 cm</t>
  </si>
  <si>
    <t>VJ11</t>
  </si>
  <si>
    <t>Vase Jarre de 11cm</t>
  </si>
  <si>
    <t>VJ15</t>
  </si>
  <si>
    <t>Vase Jarre de 15 cm</t>
  </si>
  <si>
    <t>VJ20</t>
  </si>
  <si>
    <t>Vase Jarre de 20 cm</t>
  </si>
  <si>
    <t>VJ25</t>
  </si>
  <si>
    <t>Vase Jarre de 25 cm</t>
  </si>
  <si>
    <t>VJ30</t>
  </si>
  <si>
    <t>Vase Jarre de 30 cm</t>
  </si>
  <si>
    <t>VL</t>
  </si>
  <si>
    <t>Verre à Liqueur</t>
  </si>
  <si>
    <t>VT</t>
  </si>
  <si>
    <t>Vase Tube de 25 cm</t>
  </si>
  <si>
    <t>RC1</t>
  </si>
  <si>
    <t xml:space="preserve">Repose-Cuillère  </t>
  </si>
  <si>
    <t>Beurrier</t>
  </si>
  <si>
    <t>Boite à Œufs (GM)</t>
  </si>
  <si>
    <t>MASE</t>
  </si>
  <si>
    <t>VHM</t>
  </si>
  <si>
    <t>Vase haut Mesnil</t>
  </si>
  <si>
    <t>VBM</t>
  </si>
  <si>
    <t>Vase bas Mesnil</t>
  </si>
  <si>
    <t>FACTURE</t>
  </si>
  <si>
    <t>S</t>
  </si>
  <si>
    <t>GBO</t>
  </si>
  <si>
    <t>Grosse Boule avec bec</t>
  </si>
  <si>
    <t>Site Web : www.ceramiquebruzzisi.fr</t>
  </si>
  <si>
    <t>PCOG</t>
  </si>
  <si>
    <t>Pichet conique (GM)</t>
  </si>
  <si>
    <t>PCOP</t>
  </si>
  <si>
    <t>Pichet conique (PM)</t>
  </si>
  <si>
    <t>ACLG</t>
  </si>
  <si>
    <t>ACLP</t>
  </si>
  <si>
    <t>Assiette carré liseré (PM)</t>
  </si>
  <si>
    <t>BMI</t>
  </si>
  <si>
    <t>Bouteille mini conique</t>
  </si>
  <si>
    <t>TVA 20% :</t>
  </si>
  <si>
    <t>SOG</t>
  </si>
  <si>
    <t>Soliflore conique GM</t>
  </si>
  <si>
    <t>SOP</t>
  </si>
  <si>
    <t>Soliflore conique PM</t>
  </si>
  <si>
    <t>TAST</t>
  </si>
  <si>
    <t>Tasse trapèze ansé</t>
  </si>
  <si>
    <t>VCO</t>
  </si>
  <si>
    <t>Verre Conique</t>
  </si>
  <si>
    <t>RSA</t>
  </si>
  <si>
    <t>Ramequin Sauce</t>
  </si>
  <si>
    <t>Assiette zen (GM)</t>
  </si>
  <si>
    <t>ASZG</t>
  </si>
  <si>
    <t>ASZP</t>
  </si>
  <si>
    <t>Assiette zen (PM)</t>
  </si>
  <si>
    <t>TGEA</t>
  </si>
  <si>
    <t>Theière geante avec filtre</t>
  </si>
  <si>
    <t>Porte éponge boule</t>
  </si>
  <si>
    <t>MEC</t>
  </si>
  <si>
    <t>Mecanisme Pendule</t>
  </si>
  <si>
    <t>Cendrier marocain geant</t>
  </si>
  <si>
    <t>CMMI</t>
  </si>
  <si>
    <t>Cendrier marocain mini</t>
  </si>
  <si>
    <t>POT</t>
  </si>
  <si>
    <t>Pot a terre</t>
  </si>
  <si>
    <t>SSA</t>
  </si>
  <si>
    <t>BPR</t>
  </si>
  <si>
    <t>Bol avec petit pied presse</t>
  </si>
  <si>
    <t>CMIL</t>
  </si>
  <si>
    <t>Coupe sur pied Mila</t>
  </si>
  <si>
    <t>PIGE</t>
  </si>
  <si>
    <t>Pichet liseré  geant</t>
  </si>
  <si>
    <t>PIGM</t>
  </si>
  <si>
    <t>Pichet liseré gm</t>
  </si>
  <si>
    <t>PIPM</t>
  </si>
  <si>
    <t>Pichet liseré pm</t>
  </si>
  <si>
    <t>CMGE</t>
  </si>
  <si>
    <t>TCG</t>
  </si>
  <si>
    <t>SCOGE</t>
  </si>
  <si>
    <t>Tyan Chinois  (GM)</t>
  </si>
  <si>
    <t>TCM</t>
  </si>
  <si>
    <t>Tyan Chinois  (MM)</t>
  </si>
  <si>
    <t>TCP</t>
  </si>
  <si>
    <t>Tyan Chinois  (PM)</t>
  </si>
  <si>
    <t>Saladier Conique (Géant)</t>
  </si>
  <si>
    <t>ASU</t>
  </si>
  <si>
    <t>Assiette sushi</t>
  </si>
  <si>
    <t>Tarte carré pointu</t>
  </si>
  <si>
    <t>TPOI</t>
  </si>
  <si>
    <t>Assiette plate carré pointu</t>
  </si>
  <si>
    <t>DPOI</t>
  </si>
  <si>
    <t>Assiette dessert carré pointu</t>
  </si>
  <si>
    <t>APOI</t>
  </si>
  <si>
    <t>LCO</t>
  </si>
  <si>
    <t>Légumier conique OLIVIER</t>
  </si>
  <si>
    <t>THEM</t>
  </si>
  <si>
    <t>Theière mini</t>
  </si>
  <si>
    <t>Bol (GM)    et   Zen</t>
  </si>
  <si>
    <t>Bol (PM)  et   Zen</t>
  </si>
  <si>
    <t>APFR</t>
  </si>
  <si>
    <t>ACFR</t>
  </si>
  <si>
    <t>Assiette Creuse Froisé</t>
  </si>
  <si>
    <t>BGA</t>
  </si>
  <si>
    <t>Bol Geant Ansé</t>
  </si>
  <si>
    <t>CHGE</t>
  </si>
  <si>
    <t>Choppe géante Maithé</t>
  </si>
  <si>
    <t>CHPE</t>
  </si>
  <si>
    <t>Choppe Maithé modèle</t>
  </si>
  <si>
    <t>Poisson  rascasse</t>
  </si>
  <si>
    <t>PTRG</t>
  </si>
  <si>
    <t>PTRP</t>
  </si>
  <si>
    <t>Pichet trapèze (GM)</t>
  </si>
  <si>
    <t>Pichet  trapèze (PM)</t>
  </si>
  <si>
    <t>PSFE</t>
  </si>
  <si>
    <t>Porte Savon Feston</t>
  </si>
  <si>
    <t>Facebook</t>
  </si>
  <si>
    <t>ADFR</t>
  </si>
  <si>
    <t>PTFR</t>
  </si>
  <si>
    <t>Plat Tarte Froissé</t>
  </si>
  <si>
    <t>BPC</t>
  </si>
  <si>
    <t xml:space="preserve">Bouteille petite Conique  </t>
  </si>
  <si>
    <t>PEP</t>
  </si>
  <si>
    <t>Pichet Eau (PM)</t>
  </si>
  <si>
    <t>PEG</t>
  </si>
  <si>
    <t>Pichet Eau (GM)</t>
  </si>
  <si>
    <t>Bol Maxi Ansé</t>
  </si>
  <si>
    <t>Bougeoir Ansé</t>
  </si>
  <si>
    <t>Plat à Gratin Carré (GM) Ansé</t>
  </si>
  <si>
    <t>Plat à Gratin Carré (MM) Ansé</t>
  </si>
  <si>
    <t>Plat à Gratin Carré (PM) Ansé</t>
  </si>
  <si>
    <t>Plat à Gratin Rond (GM) Ansé</t>
  </si>
  <si>
    <t>Plat à Gratin Rond (MM) Ansé</t>
  </si>
  <si>
    <t>Plat à Gratin Rond (PM) Ansé</t>
  </si>
  <si>
    <t>Plat Provençal (GM) Ansé</t>
  </si>
  <si>
    <t>Plat Provençal (MM) Ansé</t>
  </si>
  <si>
    <t>Plat Provençal (PM)  Ansé</t>
  </si>
  <si>
    <t>Saucière Ansé</t>
  </si>
  <si>
    <t>Saladier (GM) Gratte-Ail</t>
  </si>
  <si>
    <t>Tyan (GM) Ansé</t>
  </si>
  <si>
    <t>Tyan (MM) Ansé</t>
  </si>
  <si>
    <t>Ustencile à accrocher Ansé</t>
  </si>
  <si>
    <t>TIRE</t>
  </si>
  <si>
    <t>Tirelire</t>
  </si>
  <si>
    <t>CMAX</t>
  </si>
  <si>
    <t>Cendrier Marocain Maxi</t>
  </si>
  <si>
    <t>Assiette carré liseré GM</t>
  </si>
  <si>
    <t>Tampon</t>
  </si>
  <si>
    <t>Assiette plate froissé</t>
  </si>
  <si>
    <t>Assiette dessert froissé</t>
  </si>
  <si>
    <t>Bonbonnière</t>
  </si>
  <si>
    <t>Brique à vin tournée</t>
  </si>
  <si>
    <t>BCO</t>
  </si>
  <si>
    <t>Beurrier Couteau</t>
  </si>
  <si>
    <t>CMO</t>
  </si>
  <si>
    <t>Coquetier Moderne</t>
  </si>
  <si>
    <t>VAOE</t>
  </si>
  <si>
    <t>Verre Orangeade  Ecrasé</t>
  </si>
  <si>
    <t>PACE</t>
  </si>
  <si>
    <t>Pot à Crayon Ecrasé</t>
  </si>
  <si>
    <t>PPPA</t>
  </si>
  <si>
    <t>Mug conique</t>
  </si>
  <si>
    <t>Mug droit</t>
  </si>
  <si>
    <t>MUS</t>
  </si>
  <si>
    <t>Musique</t>
  </si>
  <si>
    <t>ODIL</t>
  </si>
  <si>
    <t>Odile</t>
  </si>
  <si>
    <t>ELI</t>
  </si>
  <si>
    <t>Eli</t>
  </si>
  <si>
    <t>CYR</t>
  </si>
  <si>
    <t>Cyril</t>
  </si>
  <si>
    <t>MAR</t>
  </si>
  <si>
    <t>Marie</t>
  </si>
  <si>
    <t>ERW</t>
  </si>
  <si>
    <t>Erwan</t>
  </si>
  <si>
    <t>ELIS</t>
  </si>
  <si>
    <t>Elise</t>
  </si>
  <si>
    <t>PMD</t>
  </si>
  <si>
    <t>PAU</t>
  </si>
  <si>
    <t>Paul</t>
  </si>
  <si>
    <t>AVA</t>
  </si>
  <si>
    <t>Ava</t>
  </si>
  <si>
    <t>PASC</t>
  </si>
  <si>
    <t>Pascal</t>
  </si>
  <si>
    <t>ERI</t>
  </si>
  <si>
    <t>Eric</t>
  </si>
  <si>
    <t>PMOU</t>
  </si>
  <si>
    <t>Moune</t>
  </si>
  <si>
    <t>COUD</t>
  </si>
  <si>
    <t>Codou</t>
  </si>
  <si>
    <t>MIN</t>
  </si>
  <si>
    <t>Minglie</t>
  </si>
  <si>
    <t>ALB</t>
  </si>
  <si>
    <t>Albane</t>
  </si>
  <si>
    <t>PPPPS</t>
  </si>
  <si>
    <t>Plat Provençal (PM) Simple</t>
  </si>
  <si>
    <t>PCAR</t>
  </si>
  <si>
    <t>Carafe</t>
  </si>
  <si>
    <t>VF</t>
  </si>
  <si>
    <t>VFA</t>
  </si>
  <si>
    <t>Bolet  Haut</t>
  </si>
  <si>
    <t>Tasse café et moka sans anse</t>
  </si>
  <si>
    <t>Couvercle</t>
  </si>
  <si>
    <t>Seau glaçon sans anse</t>
  </si>
  <si>
    <t xml:space="preserve">Vase fantaisie </t>
  </si>
  <si>
    <t>Bol déjeuner ansé</t>
  </si>
  <si>
    <t>Vase fantaisie ansé</t>
  </si>
  <si>
    <t>Tyan (PM) ansé</t>
  </si>
  <si>
    <t>Céramique Bruzzisi</t>
  </si>
  <si>
    <t xml:space="preserve">                   Fabricant de Biscuits</t>
  </si>
  <si>
    <t>Pichet a vin PM</t>
  </si>
  <si>
    <t>Pichet a vin GM</t>
  </si>
  <si>
    <t>Brique a vin</t>
  </si>
  <si>
    <t>RSAG</t>
  </si>
  <si>
    <t>Ravier Sauce  (GM)</t>
  </si>
  <si>
    <t>PPVIG</t>
  </si>
  <si>
    <t>PPVIP</t>
  </si>
  <si>
    <t>VFAP</t>
  </si>
  <si>
    <t>Vase Fantaisy PM ansé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</si>
</sst>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40C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28"/>
      <color theme="1"/>
      <name val="Book Antiqua"/>
      <family val="1"/>
    </font>
    <font>
      <b/>
      <sz val="11"/>
      <color theme="1"/>
      <name val="Book Antiqua"/>
      <family val="1"/>
    </font>
    <font>
      <i/>
      <sz val="36"/>
      <color theme="1"/>
      <name val="Book Antiqua"/>
      <family val="1"/>
    </font>
    <font>
      <sz val="18"/>
      <color theme="1"/>
      <name val="Book Antiqua"/>
      <family val="1"/>
    </font>
    <font>
      <sz val="14"/>
      <color theme="1"/>
      <name val="Book Antiqua"/>
      <family val="1"/>
    </font>
    <font>
      <sz val="16"/>
      <color theme="1"/>
      <name val="Book Antiqua"/>
      <family val="1"/>
    </font>
    <font>
      <b/>
      <sz val="14"/>
      <color theme="1"/>
      <name val="Book Antiqua"/>
      <family val="1"/>
    </font>
    <font>
      <sz val="10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28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top"/>
    </xf>
    <xf numFmtId="0" fontId="7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right"/>
    </xf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right"/>
    </xf>
    <xf numFmtId="0" fontId="11" fillId="0" borderId="12" xfId="0" applyFont="1" applyBorder="1"/>
    <xf numFmtId="1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0" fontId="8" fillId="0" borderId="13" xfId="0" applyFont="1" applyBorder="1"/>
    <xf numFmtId="164" fontId="11" fillId="0" borderId="2" xfId="0" applyNumberFormat="1" applyFont="1" applyBorder="1"/>
    <xf numFmtId="164" fontId="11" fillId="0" borderId="12" xfId="0" applyNumberFormat="1" applyFont="1" applyBorder="1"/>
    <xf numFmtId="0" fontId="11" fillId="0" borderId="2" xfId="0" applyFont="1" applyBorder="1" applyAlignment="1">
      <alignment horizontal="left" vertical="center"/>
    </xf>
    <xf numFmtId="164" fontId="11" fillId="0" borderId="2" xfId="0" applyNumberFormat="1" applyFont="1" applyBorder="1" applyAlignment="1">
      <alignment horizontal="right" vertical="center"/>
    </xf>
    <xf numFmtId="164" fontId="11" fillId="0" borderId="4" xfId="0" applyNumberFormat="1" applyFont="1" applyBorder="1" applyAlignment="1">
      <alignment horizontal="right"/>
    </xf>
    <xf numFmtId="164" fontId="11" fillId="0" borderId="3" xfId="0" applyNumberFormat="1" applyFont="1" applyBorder="1" applyAlignment="1">
      <alignment horizontal="right"/>
    </xf>
    <xf numFmtId="164" fontId="11" fillId="0" borderId="5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11" fillId="0" borderId="12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/>
    </xf>
    <xf numFmtId="164" fontId="10" fillId="0" borderId="6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164" fontId="10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right" vertical="center"/>
    </xf>
    <xf numFmtId="0" fontId="10" fillId="0" borderId="0" xfId="0" applyFont="1"/>
    <xf numFmtId="0" fontId="10" fillId="0" borderId="2" xfId="0" applyFont="1" applyBorder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/>
    <xf numFmtId="0" fontId="13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0" fillId="0" borderId="0" xfId="0" applyFont="1"/>
    <xf numFmtId="0" fontId="9" fillId="0" borderId="13" xfId="0" applyFont="1" applyBorder="1" applyAlignment="1">
      <alignment horizontal="right" vertical="center"/>
    </xf>
    <xf numFmtId="0" fontId="9" fillId="0" borderId="14" xfId="0" applyFont="1" applyBorder="1" applyAlignment="1">
      <alignment horizontal="right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7"/>
  <sheetViews>
    <sheetView tabSelected="1" topLeftCell="A16" workbookViewId="0">
      <selection activeCell="A17" sqref="A17"/>
    </sheetView>
  </sheetViews>
  <sheetFormatPr baseColWidth="10" defaultRowHeight="14.4" x14ac:dyDescent="0.3"/>
  <cols>
    <col min="1" max="1" width="8.5546875" customWidth="1"/>
    <col min="2" max="2" width="9.5546875" customWidth="1"/>
    <col min="3" max="3" width="49.109375" customWidth="1"/>
    <col min="4" max="4" width="12.5546875" customWidth="1"/>
    <col min="5" max="5" width="17.5546875" customWidth="1"/>
    <col min="8" max="8" width="16.5546875" bestFit="1" customWidth="1"/>
  </cols>
  <sheetData>
    <row r="1" spans="1:6" ht="46.8" x14ac:dyDescent="0.3">
      <c r="A1" s="4" t="s">
        <v>891</v>
      </c>
      <c r="B1" s="5"/>
      <c r="C1" s="5"/>
      <c r="F1" s="1"/>
    </row>
    <row r="2" spans="1:6" ht="23.4" x14ac:dyDescent="0.45">
      <c r="A2" s="6" t="s">
        <v>892</v>
      </c>
      <c r="C2" s="12"/>
      <c r="D2" s="20" t="s">
        <v>357</v>
      </c>
      <c r="E2" s="21">
        <f ca="1">NOW()</f>
        <v>45766.598959606483</v>
      </c>
    </row>
    <row r="4" spans="1:6" x14ac:dyDescent="0.3">
      <c r="A4" s="7" t="s">
        <v>0</v>
      </c>
      <c r="D4" s="46"/>
      <c r="E4" s="46"/>
    </row>
    <row r="5" spans="1:6" ht="18" x14ac:dyDescent="0.35">
      <c r="A5" s="3" t="s">
        <v>1</v>
      </c>
      <c r="D5" s="53"/>
      <c r="E5" s="54"/>
    </row>
    <row r="6" spans="1:6" ht="18" x14ac:dyDescent="0.35">
      <c r="A6" s="8" t="s">
        <v>2</v>
      </c>
      <c r="D6" s="55"/>
      <c r="E6" s="56"/>
    </row>
    <row r="7" spans="1:6" ht="15.6" x14ac:dyDescent="0.3">
      <c r="A7" s="7" t="s">
        <v>3</v>
      </c>
      <c r="D7" s="57"/>
      <c r="E7" s="58"/>
    </row>
    <row r="8" spans="1:6" ht="15.6" x14ac:dyDescent="0.3">
      <c r="A8" s="7" t="s">
        <v>4</v>
      </c>
      <c r="D8" s="57"/>
      <c r="E8" s="58"/>
    </row>
    <row r="9" spans="1:6" ht="15.6" x14ac:dyDescent="0.3">
      <c r="A9" s="7" t="s">
        <v>5</v>
      </c>
      <c r="B9" s="7"/>
      <c r="C9" s="7"/>
      <c r="D9" s="55"/>
      <c r="E9" s="56"/>
    </row>
    <row r="10" spans="1:6" ht="18" x14ac:dyDescent="0.35">
      <c r="A10" s="8" t="s">
        <v>799</v>
      </c>
      <c r="D10" s="57"/>
      <c r="E10" s="58"/>
    </row>
    <row r="11" spans="1:6" ht="15.6" x14ac:dyDescent="0.3">
      <c r="A11" s="9" t="s">
        <v>6</v>
      </c>
      <c r="B11" s="9"/>
      <c r="C11" s="9"/>
      <c r="D11" s="59"/>
      <c r="E11" s="60"/>
    </row>
    <row r="12" spans="1:6" x14ac:dyDescent="0.3">
      <c r="A12" s="9" t="s">
        <v>714</v>
      </c>
      <c r="B12" s="9"/>
      <c r="C12" s="9"/>
      <c r="D12" s="9"/>
    </row>
    <row r="14" spans="1:6" ht="21" x14ac:dyDescent="0.4">
      <c r="C14" s="2" t="s">
        <v>710</v>
      </c>
      <c r="D14" s="3"/>
    </row>
    <row r="15" spans="1:6" ht="15" thickBot="1" x14ac:dyDescent="0.35"/>
    <row r="16" spans="1:6" ht="25.05" customHeight="1" thickTop="1" thickBot="1" x14ac:dyDescent="0.35">
      <c r="A16" s="32" t="s">
        <v>7</v>
      </c>
      <c r="B16" s="33" t="s">
        <v>8</v>
      </c>
      <c r="C16" s="32" t="s">
        <v>9</v>
      </c>
      <c r="D16" s="32" t="s">
        <v>10</v>
      </c>
      <c r="E16" s="32" t="s">
        <v>11</v>
      </c>
    </row>
    <row r="17" spans="1:9" ht="14.55" customHeight="1" thickTop="1" x14ac:dyDescent="0.3">
      <c r="A17" s="14"/>
      <c r="B17" s="14"/>
      <c r="C17" s="13" t="str">
        <f t="shared" ref="C17:C46" si="0">IF(ISNA(VLOOKUP(A17,$B$58:$D$585,2,FALSE)),"",VLOOKUP(A17,$B$58:$D$585,2,FALSE))</f>
        <v/>
      </c>
      <c r="D17" s="23" t="str">
        <f t="shared" ref="D17:D46" si="1">IF(ISNA(VLOOKUP(A17,$B$58:$D$585,3)),"",VLOOKUP(A17,$B$58:$D$585,3))</f>
        <v/>
      </c>
      <c r="E17" s="28" t="str">
        <f>IF(ISERROR(B17*D17),"",B17*D17)</f>
        <v/>
      </c>
    </row>
    <row r="18" spans="1:9" ht="14.55" customHeight="1" x14ac:dyDescent="0.3">
      <c r="A18" s="44"/>
      <c r="B18" s="14"/>
      <c r="C18" s="13" t="str">
        <f t="shared" si="0"/>
        <v/>
      </c>
      <c r="D18" s="23" t="str">
        <f t="shared" si="1"/>
        <v/>
      </c>
      <c r="E18" s="28" t="str">
        <f>IF(ISERROR(B18*D18),"",B18*D18)</f>
        <v/>
      </c>
    </row>
    <row r="19" spans="1:9" ht="14.55" customHeight="1" x14ac:dyDescent="0.3">
      <c r="A19" s="14"/>
      <c r="B19" s="14"/>
      <c r="C19" s="13" t="str">
        <f t="shared" si="0"/>
        <v/>
      </c>
      <c r="D19" s="23" t="str">
        <f t="shared" si="1"/>
        <v/>
      </c>
      <c r="E19" s="28" t="str">
        <f t="shared" ref="E19:E44" si="2">IF(ISERROR(B19*D19),"",B19*D19)</f>
        <v/>
      </c>
    </row>
    <row r="20" spans="1:9" ht="14.55" customHeight="1" x14ac:dyDescent="0.3">
      <c r="A20" s="14"/>
      <c r="B20" s="14"/>
      <c r="C20" s="13" t="str">
        <f t="shared" si="0"/>
        <v/>
      </c>
      <c r="D20" s="23" t="str">
        <f t="shared" si="1"/>
        <v/>
      </c>
      <c r="E20" s="28" t="str">
        <f t="shared" si="2"/>
        <v/>
      </c>
    </row>
    <row r="21" spans="1:9" ht="14.55" customHeight="1" x14ac:dyDescent="0.3">
      <c r="A21" s="14"/>
      <c r="B21" s="14"/>
      <c r="C21" s="13" t="str">
        <f t="shared" si="0"/>
        <v/>
      </c>
      <c r="D21" s="23" t="str">
        <f t="shared" si="1"/>
        <v/>
      </c>
      <c r="E21" s="28" t="str">
        <f t="shared" si="2"/>
        <v/>
      </c>
    </row>
    <row r="22" spans="1:9" ht="14.55" customHeight="1" x14ac:dyDescent="0.3">
      <c r="A22" s="14"/>
      <c r="B22" s="14"/>
      <c r="C22" s="13" t="str">
        <f t="shared" si="0"/>
        <v/>
      </c>
      <c r="D22" s="23" t="str">
        <f t="shared" si="1"/>
        <v/>
      </c>
      <c r="E22" s="28" t="str">
        <f t="shared" si="2"/>
        <v/>
      </c>
    </row>
    <row r="23" spans="1:9" ht="14.55" customHeight="1" x14ac:dyDescent="0.3">
      <c r="A23" s="14"/>
      <c r="B23" s="14"/>
      <c r="C23" s="13" t="str">
        <f t="shared" si="0"/>
        <v/>
      </c>
      <c r="D23" s="23" t="str">
        <f t="shared" si="1"/>
        <v/>
      </c>
      <c r="E23" s="28" t="str">
        <f t="shared" si="2"/>
        <v/>
      </c>
    </row>
    <row r="24" spans="1:9" ht="14.55" customHeight="1" x14ac:dyDescent="0.3">
      <c r="A24" s="14"/>
      <c r="B24" s="14"/>
      <c r="C24" s="13" t="str">
        <f t="shared" si="0"/>
        <v/>
      </c>
      <c r="D24" s="23" t="str">
        <f t="shared" si="1"/>
        <v/>
      </c>
      <c r="E24" s="28" t="str">
        <f t="shared" si="2"/>
        <v/>
      </c>
    </row>
    <row r="25" spans="1:9" ht="14.55" customHeight="1" x14ac:dyDescent="0.3">
      <c r="A25" s="14"/>
      <c r="B25" s="14"/>
      <c r="C25" s="13" t="str">
        <f t="shared" si="0"/>
        <v/>
      </c>
      <c r="D25" s="23" t="str">
        <f t="shared" si="1"/>
        <v/>
      </c>
      <c r="E25" s="28" t="str">
        <f t="shared" si="2"/>
        <v/>
      </c>
    </row>
    <row r="26" spans="1:9" ht="14.55" customHeight="1" x14ac:dyDescent="0.3">
      <c r="A26" s="14"/>
      <c r="B26" s="14"/>
      <c r="C26" s="13" t="str">
        <f t="shared" si="0"/>
        <v/>
      </c>
      <c r="D26" s="23" t="str">
        <f t="shared" si="1"/>
        <v/>
      </c>
      <c r="E26" s="28" t="str">
        <f t="shared" si="2"/>
        <v/>
      </c>
    </row>
    <row r="27" spans="1:9" ht="14.55" customHeight="1" thickBot="1" x14ac:dyDescent="0.35">
      <c r="A27" s="14"/>
      <c r="B27" s="14"/>
      <c r="C27" s="13" t="str">
        <f t="shared" si="0"/>
        <v/>
      </c>
      <c r="D27" s="23" t="str">
        <f t="shared" si="1"/>
        <v/>
      </c>
      <c r="E27" s="28" t="str">
        <f t="shared" si="2"/>
        <v/>
      </c>
    </row>
    <row r="28" spans="1:9" ht="14.55" customHeight="1" thickBot="1" x14ac:dyDescent="0.35">
      <c r="A28" s="14"/>
      <c r="B28" s="14"/>
      <c r="C28" s="13" t="str">
        <f t="shared" si="0"/>
        <v/>
      </c>
      <c r="D28" s="23" t="str">
        <f t="shared" si="1"/>
        <v/>
      </c>
      <c r="E28" s="28" t="str">
        <f t="shared" si="2"/>
        <v/>
      </c>
      <c r="H28" s="16"/>
      <c r="I28" s="17"/>
    </row>
    <row r="29" spans="1:9" ht="14.55" customHeight="1" x14ac:dyDescent="0.3">
      <c r="A29" s="14"/>
      <c r="B29" s="14"/>
      <c r="C29" s="13" t="str">
        <f t="shared" si="0"/>
        <v/>
      </c>
      <c r="D29" s="23" t="str">
        <f t="shared" si="1"/>
        <v/>
      </c>
      <c r="E29" s="28" t="str">
        <f t="shared" si="2"/>
        <v/>
      </c>
    </row>
    <row r="30" spans="1:9" ht="14.55" customHeight="1" x14ac:dyDescent="0.3">
      <c r="A30" s="14"/>
      <c r="B30" s="14"/>
      <c r="C30" s="13" t="str">
        <f t="shared" si="0"/>
        <v/>
      </c>
      <c r="D30" s="23" t="str">
        <f t="shared" si="1"/>
        <v/>
      </c>
      <c r="E30" s="28" t="str">
        <f t="shared" si="2"/>
        <v/>
      </c>
    </row>
    <row r="31" spans="1:9" ht="14.55" customHeight="1" x14ac:dyDescent="0.3">
      <c r="A31" s="14"/>
      <c r="B31" s="14"/>
      <c r="C31" s="13" t="str">
        <f t="shared" si="0"/>
        <v/>
      </c>
      <c r="D31" s="23" t="str">
        <f t="shared" si="1"/>
        <v/>
      </c>
      <c r="E31" s="28" t="str">
        <f t="shared" si="2"/>
        <v/>
      </c>
    </row>
    <row r="32" spans="1:9" ht="14.55" customHeight="1" x14ac:dyDescent="0.3">
      <c r="A32" s="14"/>
      <c r="B32" s="14"/>
      <c r="C32" s="13" t="str">
        <f t="shared" si="0"/>
        <v/>
      </c>
      <c r="D32" s="23" t="str">
        <f t="shared" si="1"/>
        <v/>
      </c>
      <c r="E32" s="28" t="str">
        <f t="shared" si="2"/>
        <v/>
      </c>
    </row>
    <row r="33" spans="1:5" ht="14.55" customHeight="1" x14ac:dyDescent="0.3">
      <c r="A33" s="14"/>
      <c r="B33" s="14"/>
      <c r="C33" s="13" t="str">
        <f t="shared" si="0"/>
        <v/>
      </c>
      <c r="D33" s="23" t="str">
        <f t="shared" si="1"/>
        <v/>
      </c>
      <c r="E33" s="28" t="str">
        <f t="shared" si="2"/>
        <v/>
      </c>
    </row>
    <row r="34" spans="1:5" ht="14.55" customHeight="1" x14ac:dyDescent="0.3">
      <c r="A34" s="14"/>
      <c r="B34" s="14"/>
      <c r="C34" s="13" t="str">
        <f t="shared" si="0"/>
        <v/>
      </c>
      <c r="D34" s="23" t="str">
        <f t="shared" si="1"/>
        <v/>
      </c>
      <c r="E34" s="28" t="str">
        <f t="shared" si="2"/>
        <v/>
      </c>
    </row>
    <row r="35" spans="1:5" ht="14.55" customHeight="1" x14ac:dyDescent="0.3">
      <c r="A35" s="14"/>
      <c r="B35" s="14"/>
      <c r="C35" s="13" t="str">
        <f t="shared" si="0"/>
        <v/>
      </c>
      <c r="D35" s="23" t="str">
        <f t="shared" si="1"/>
        <v/>
      </c>
      <c r="E35" s="28" t="str">
        <f t="shared" si="2"/>
        <v/>
      </c>
    </row>
    <row r="36" spans="1:5" ht="14.55" customHeight="1" x14ac:dyDescent="0.3">
      <c r="A36" s="14"/>
      <c r="B36" s="14"/>
      <c r="C36" s="13" t="str">
        <f t="shared" si="0"/>
        <v/>
      </c>
      <c r="D36" s="23" t="str">
        <f t="shared" si="1"/>
        <v/>
      </c>
      <c r="E36" s="28" t="str">
        <f t="shared" si="2"/>
        <v/>
      </c>
    </row>
    <row r="37" spans="1:5" ht="14.55" customHeight="1" x14ac:dyDescent="0.3">
      <c r="A37" s="14"/>
      <c r="B37" s="14"/>
      <c r="C37" s="13" t="str">
        <f t="shared" si="0"/>
        <v/>
      </c>
      <c r="D37" s="23" t="str">
        <f t="shared" si="1"/>
        <v/>
      </c>
      <c r="E37" s="28" t="str">
        <f t="shared" si="2"/>
        <v/>
      </c>
    </row>
    <row r="38" spans="1:5" ht="14.55" customHeight="1" x14ac:dyDescent="0.3">
      <c r="A38" s="14"/>
      <c r="B38" s="14"/>
      <c r="C38" s="13" t="str">
        <f t="shared" si="0"/>
        <v/>
      </c>
      <c r="D38" s="23" t="str">
        <f t="shared" si="1"/>
        <v/>
      </c>
      <c r="E38" s="28" t="str">
        <f t="shared" si="2"/>
        <v/>
      </c>
    </row>
    <row r="39" spans="1:5" ht="14.55" customHeight="1" x14ac:dyDescent="0.3">
      <c r="A39" s="14"/>
      <c r="B39" s="14"/>
      <c r="C39" s="13" t="str">
        <f t="shared" si="0"/>
        <v/>
      </c>
      <c r="D39" s="23" t="str">
        <f t="shared" si="1"/>
        <v/>
      </c>
      <c r="E39" s="28" t="str">
        <f t="shared" si="2"/>
        <v/>
      </c>
    </row>
    <row r="40" spans="1:5" ht="14.55" customHeight="1" x14ac:dyDescent="0.3">
      <c r="A40" s="14"/>
      <c r="B40" s="14"/>
      <c r="C40" s="13" t="str">
        <f t="shared" si="0"/>
        <v/>
      </c>
      <c r="D40" s="23" t="str">
        <f t="shared" si="1"/>
        <v/>
      </c>
      <c r="E40" s="28" t="str">
        <f t="shared" si="2"/>
        <v/>
      </c>
    </row>
    <row r="41" spans="1:5" ht="14.55" customHeight="1" x14ac:dyDescent="0.3">
      <c r="A41" s="14"/>
      <c r="B41" s="14"/>
      <c r="C41" s="13" t="str">
        <f t="shared" si="0"/>
        <v/>
      </c>
      <c r="D41" s="23" t="str">
        <f t="shared" si="1"/>
        <v/>
      </c>
      <c r="E41" s="28" t="str">
        <f>IF(ISERROR(B41*D41),"",B41*D41)</f>
        <v/>
      </c>
    </row>
    <row r="42" spans="1:5" ht="14.55" customHeight="1" x14ac:dyDescent="0.3">
      <c r="A42" s="14"/>
      <c r="B42" s="14"/>
      <c r="C42" s="13" t="str">
        <f t="shared" si="0"/>
        <v/>
      </c>
      <c r="D42" s="23" t="str">
        <f t="shared" si="1"/>
        <v/>
      </c>
      <c r="E42" s="28" t="str">
        <f t="shared" si="2"/>
        <v/>
      </c>
    </row>
    <row r="43" spans="1:5" ht="14.55" customHeight="1" x14ac:dyDescent="0.3">
      <c r="A43" s="14"/>
      <c r="B43" s="14"/>
      <c r="C43" s="13" t="str">
        <f t="shared" si="0"/>
        <v/>
      </c>
      <c r="D43" s="23" t="str">
        <f t="shared" si="1"/>
        <v/>
      </c>
      <c r="E43" s="28" t="str">
        <f t="shared" si="2"/>
        <v/>
      </c>
    </row>
    <row r="44" spans="1:5" ht="14.55" customHeight="1" x14ac:dyDescent="0.3">
      <c r="A44" s="14"/>
      <c r="B44" s="14"/>
      <c r="C44" s="13" t="str">
        <f t="shared" si="0"/>
        <v/>
      </c>
      <c r="D44" s="23" t="str">
        <f t="shared" si="1"/>
        <v/>
      </c>
      <c r="E44" s="28" t="str">
        <f t="shared" si="2"/>
        <v/>
      </c>
    </row>
    <row r="45" spans="1:5" ht="14.55" customHeight="1" x14ac:dyDescent="0.3">
      <c r="A45" s="31"/>
      <c r="B45" s="31"/>
      <c r="C45" s="19" t="str">
        <f t="shared" si="0"/>
        <v/>
      </c>
      <c r="D45" s="24" t="str">
        <f t="shared" si="1"/>
        <v/>
      </c>
      <c r="E45" s="28" t="str">
        <f>IF(ISERROR(B45*D45),"",B45*D45)</f>
        <v/>
      </c>
    </row>
    <row r="46" spans="1:5" ht="14.55" customHeight="1" x14ac:dyDescent="0.3">
      <c r="A46" s="14"/>
      <c r="B46" s="14"/>
      <c r="C46" s="13" t="str">
        <f t="shared" si="0"/>
        <v/>
      </c>
      <c r="D46" s="23" t="str">
        <f t="shared" si="1"/>
        <v/>
      </c>
      <c r="E46" s="18" t="str">
        <f>IF(ISERROR(B46*D46),"",B46*D46)</f>
        <v/>
      </c>
    </row>
    <row r="47" spans="1:5" ht="14.55" customHeight="1" x14ac:dyDescent="0.35">
      <c r="A47" s="22"/>
      <c r="B47" s="22"/>
      <c r="C47" s="51" t="str">
        <f>IF(I28=E445,"","Frais d'emballage")</f>
        <v/>
      </c>
      <c r="D47" s="52"/>
      <c r="E47" s="27" t="str">
        <f>IF(I28=0,"",I28*39)</f>
        <v/>
      </c>
    </row>
    <row r="48" spans="1:5" ht="18" x14ac:dyDescent="0.35">
      <c r="A48" s="45"/>
      <c r="B48" s="46"/>
      <c r="C48" s="46"/>
      <c r="D48" s="10" t="s">
        <v>12</v>
      </c>
      <c r="E48" s="27">
        <f>SUM(E17:E47)</f>
        <v>0</v>
      </c>
    </row>
    <row r="49" spans="1:5" ht="18.600000000000001" thickBot="1" x14ac:dyDescent="0.4">
      <c r="A49" s="45"/>
      <c r="B49" s="50"/>
      <c r="C49" s="50"/>
      <c r="D49" s="10" t="s">
        <v>724</v>
      </c>
      <c r="E49" s="29">
        <f>E48*20/100</f>
        <v>0</v>
      </c>
    </row>
    <row r="50" spans="1:5" ht="16.2" thickBot="1" x14ac:dyDescent="0.35">
      <c r="D50" s="11" t="s">
        <v>13</v>
      </c>
      <c r="E50" s="30">
        <f>E48+E49</f>
        <v>0</v>
      </c>
    </row>
    <row r="56" spans="1:5" ht="15" thickBot="1" x14ac:dyDescent="0.35"/>
    <row r="57" spans="1:5" ht="34.5" customHeight="1" thickTop="1" thickBot="1" x14ac:dyDescent="0.35">
      <c r="B57" s="47" t="s">
        <v>14</v>
      </c>
      <c r="C57" s="48"/>
      <c r="D57" s="49"/>
    </row>
    <row r="58" spans="1:5" ht="16.2" thickTop="1" x14ac:dyDescent="0.3">
      <c r="B58" s="34" t="s">
        <v>15</v>
      </c>
      <c r="C58" s="35" t="s">
        <v>16</v>
      </c>
      <c r="D58" s="36">
        <v>4.5</v>
      </c>
    </row>
    <row r="59" spans="1:5" ht="15.6" x14ac:dyDescent="0.3">
      <c r="B59" s="37" t="s">
        <v>17</v>
      </c>
      <c r="C59" s="38" t="s">
        <v>18</v>
      </c>
      <c r="D59" s="39">
        <v>4.5999999999999996</v>
      </c>
    </row>
    <row r="60" spans="1:5" ht="15.6" x14ac:dyDescent="0.3">
      <c r="B60" s="37" t="s">
        <v>19</v>
      </c>
      <c r="C60" s="38" t="s">
        <v>28</v>
      </c>
      <c r="D60" s="39">
        <v>4.7</v>
      </c>
    </row>
    <row r="61" spans="1:5" ht="15.6" x14ac:dyDescent="0.3">
      <c r="B61" s="37" t="s">
        <v>20</v>
      </c>
      <c r="C61" s="38" t="s">
        <v>21</v>
      </c>
      <c r="D61" s="39">
        <v>4.7</v>
      </c>
    </row>
    <row r="62" spans="1:5" ht="15.6" x14ac:dyDescent="0.3">
      <c r="B62" s="37" t="s">
        <v>784</v>
      </c>
      <c r="C62" s="38" t="s">
        <v>785</v>
      </c>
      <c r="D62" s="39">
        <v>4.7</v>
      </c>
    </row>
    <row r="63" spans="1:5" ht="15.6" x14ac:dyDescent="0.3">
      <c r="B63" s="37" t="s">
        <v>22</v>
      </c>
      <c r="C63" s="38" t="s">
        <v>23</v>
      </c>
      <c r="D63" s="39">
        <v>7</v>
      </c>
    </row>
    <row r="64" spans="1:5" ht="15.6" x14ac:dyDescent="0.3">
      <c r="B64" s="37" t="s">
        <v>719</v>
      </c>
      <c r="C64" s="40" t="s">
        <v>829</v>
      </c>
      <c r="D64" s="41">
        <v>7</v>
      </c>
    </row>
    <row r="65" spans="2:4" ht="15.6" x14ac:dyDescent="0.3">
      <c r="B65" s="37" t="s">
        <v>720</v>
      </c>
      <c r="C65" s="40" t="s">
        <v>721</v>
      </c>
      <c r="D65" s="41">
        <v>5</v>
      </c>
    </row>
    <row r="66" spans="2:4" ht="15.6" x14ac:dyDescent="0.3">
      <c r="B66" s="37" t="s">
        <v>24</v>
      </c>
      <c r="C66" s="38" t="s">
        <v>25</v>
      </c>
      <c r="D66" s="39">
        <v>5.2</v>
      </c>
    </row>
    <row r="67" spans="2:4" ht="15.6" x14ac:dyDescent="0.3">
      <c r="B67" s="37" t="s">
        <v>26</v>
      </c>
      <c r="C67" s="38" t="s">
        <v>27</v>
      </c>
      <c r="D67" s="39">
        <v>4.4000000000000004</v>
      </c>
    </row>
    <row r="68" spans="2:4" ht="15.6" x14ac:dyDescent="0.3">
      <c r="B68" s="37" t="s">
        <v>29</v>
      </c>
      <c r="C68" s="38" t="s">
        <v>30</v>
      </c>
      <c r="D68" s="39">
        <v>4.4000000000000004</v>
      </c>
    </row>
    <row r="69" spans="2:4" ht="15.6" x14ac:dyDescent="0.3">
      <c r="B69" s="37" t="s">
        <v>31</v>
      </c>
      <c r="C69" s="38" t="s">
        <v>32</v>
      </c>
      <c r="D69" s="39">
        <v>4.4000000000000004</v>
      </c>
    </row>
    <row r="70" spans="2:4" ht="15.6" x14ac:dyDescent="0.3">
      <c r="B70" s="37" t="s">
        <v>800</v>
      </c>
      <c r="C70" s="40" t="s">
        <v>832</v>
      </c>
      <c r="D70" s="41">
        <v>4.2</v>
      </c>
    </row>
    <row r="71" spans="2:4" ht="15.6" x14ac:dyDescent="0.3">
      <c r="B71" s="37" t="s">
        <v>33</v>
      </c>
      <c r="C71" s="38" t="s">
        <v>34</v>
      </c>
      <c r="D71" s="39">
        <v>4.3</v>
      </c>
    </row>
    <row r="72" spans="2:4" ht="15.6" x14ac:dyDescent="0.3">
      <c r="B72" s="37" t="s">
        <v>35</v>
      </c>
      <c r="C72" s="38" t="s">
        <v>36</v>
      </c>
      <c r="D72" s="39">
        <v>5.5</v>
      </c>
    </row>
    <row r="73" spans="2:4" ht="15.6" x14ac:dyDescent="0.3">
      <c r="B73" s="37" t="s">
        <v>37</v>
      </c>
      <c r="C73" s="38" t="s">
        <v>38</v>
      </c>
      <c r="D73" s="39">
        <v>4.5</v>
      </c>
    </row>
    <row r="74" spans="2:4" ht="15.6" x14ac:dyDescent="0.3">
      <c r="B74" s="37" t="s">
        <v>39</v>
      </c>
      <c r="C74" s="38" t="s">
        <v>40</v>
      </c>
      <c r="D74" s="39">
        <v>6.8</v>
      </c>
    </row>
    <row r="75" spans="2:4" ht="15.6" x14ac:dyDescent="0.3">
      <c r="B75" s="37" t="s">
        <v>41</v>
      </c>
      <c r="C75" s="38" t="s">
        <v>42</v>
      </c>
      <c r="D75" s="39">
        <v>6.9</v>
      </c>
    </row>
    <row r="76" spans="2:4" ht="15.6" x14ac:dyDescent="0.3">
      <c r="B76" s="37" t="s">
        <v>875</v>
      </c>
      <c r="C76" s="40" t="s">
        <v>876</v>
      </c>
      <c r="D76" s="41">
        <v>5.3</v>
      </c>
    </row>
    <row r="77" spans="2:4" ht="15.6" x14ac:dyDescent="0.3">
      <c r="B77" s="37" t="s">
        <v>43</v>
      </c>
      <c r="C77" s="38" t="s">
        <v>44</v>
      </c>
      <c r="D77" s="39">
        <v>6.9</v>
      </c>
    </row>
    <row r="78" spans="2:4" ht="15.6" x14ac:dyDescent="0.3">
      <c r="B78" s="37" t="s">
        <v>45</v>
      </c>
      <c r="C78" s="38" t="s">
        <v>46</v>
      </c>
      <c r="D78" s="39">
        <v>7</v>
      </c>
    </row>
    <row r="79" spans="2:4" ht="15.6" x14ac:dyDescent="0.3">
      <c r="B79" s="37" t="s">
        <v>47</v>
      </c>
      <c r="C79" s="38" t="s">
        <v>48</v>
      </c>
      <c r="D79" s="39">
        <v>5.7</v>
      </c>
    </row>
    <row r="80" spans="2:4" ht="15.6" x14ac:dyDescent="0.3">
      <c r="B80" s="37" t="s">
        <v>49</v>
      </c>
      <c r="C80" s="38" t="s">
        <v>50</v>
      </c>
      <c r="D80" s="39">
        <v>5.6</v>
      </c>
    </row>
    <row r="81" spans="2:4" ht="15.6" x14ac:dyDescent="0.3">
      <c r="B81" s="37" t="s">
        <v>51</v>
      </c>
      <c r="C81" s="38" t="s">
        <v>52</v>
      </c>
      <c r="D81" s="39">
        <v>6</v>
      </c>
    </row>
    <row r="82" spans="2:4" ht="15.6" x14ac:dyDescent="0.3">
      <c r="B82" s="37" t="s">
        <v>53</v>
      </c>
      <c r="C82" s="38" t="s">
        <v>54</v>
      </c>
      <c r="D82" s="39">
        <v>7</v>
      </c>
    </row>
    <row r="83" spans="2:4" ht="15.6" x14ac:dyDescent="0.3">
      <c r="B83" s="37" t="s">
        <v>55</v>
      </c>
      <c r="C83" s="38" t="s">
        <v>56</v>
      </c>
      <c r="D83" s="39">
        <v>6</v>
      </c>
    </row>
    <row r="84" spans="2:4" ht="15.6" x14ac:dyDescent="0.3">
      <c r="B84" s="37" t="s">
        <v>57</v>
      </c>
      <c r="C84" s="38" t="s">
        <v>58</v>
      </c>
      <c r="D84" s="39">
        <v>6</v>
      </c>
    </row>
    <row r="85" spans="2:4" ht="15.6" x14ac:dyDescent="0.3">
      <c r="B85" s="37" t="s">
        <v>59</v>
      </c>
      <c r="C85" s="38" t="s">
        <v>60</v>
      </c>
      <c r="D85" s="39">
        <v>6.5</v>
      </c>
    </row>
    <row r="86" spans="2:4" ht="15.6" x14ac:dyDescent="0.3">
      <c r="B86" s="37" t="s">
        <v>61</v>
      </c>
      <c r="C86" s="38" t="s">
        <v>62</v>
      </c>
      <c r="D86" s="39">
        <v>5.4</v>
      </c>
    </row>
    <row r="87" spans="2:4" ht="15.6" x14ac:dyDescent="0.3">
      <c r="B87" s="37" t="s">
        <v>63</v>
      </c>
      <c r="C87" s="38" t="s">
        <v>64</v>
      </c>
      <c r="D87" s="39">
        <v>4.2</v>
      </c>
    </row>
    <row r="88" spans="2:4" ht="15.6" x14ac:dyDescent="0.3">
      <c r="B88" s="37" t="s">
        <v>65</v>
      </c>
      <c r="C88" s="38" t="s">
        <v>66</v>
      </c>
      <c r="D88" s="39">
        <v>5.8</v>
      </c>
    </row>
    <row r="89" spans="2:4" ht="15.6" x14ac:dyDescent="0.3">
      <c r="B89" s="37" t="s">
        <v>783</v>
      </c>
      <c r="C89" s="38" t="s">
        <v>831</v>
      </c>
      <c r="D89" s="39">
        <v>7.2</v>
      </c>
    </row>
    <row r="90" spans="2:4" ht="15.6" x14ac:dyDescent="0.3">
      <c r="B90" s="37" t="s">
        <v>67</v>
      </c>
      <c r="C90" s="38" t="s">
        <v>68</v>
      </c>
      <c r="D90" s="39">
        <v>5.7</v>
      </c>
    </row>
    <row r="91" spans="2:4" ht="15.6" x14ac:dyDescent="0.3">
      <c r="B91" s="37" t="s">
        <v>776</v>
      </c>
      <c r="C91" s="38" t="s">
        <v>773</v>
      </c>
      <c r="D91" s="39">
        <v>6.2</v>
      </c>
    </row>
    <row r="92" spans="2:4" ht="15.6" x14ac:dyDescent="0.3">
      <c r="B92" s="37" t="s">
        <v>69</v>
      </c>
      <c r="C92" s="38" t="s">
        <v>70</v>
      </c>
      <c r="D92" s="39">
        <v>5</v>
      </c>
    </row>
    <row r="93" spans="2:4" ht="15.6" x14ac:dyDescent="0.3">
      <c r="B93" s="37" t="s">
        <v>71</v>
      </c>
      <c r="C93" s="38" t="s">
        <v>72</v>
      </c>
      <c r="D93" s="39">
        <v>6.5</v>
      </c>
    </row>
    <row r="94" spans="2:4" ht="15.6" x14ac:dyDescent="0.3">
      <c r="B94" s="37" t="s">
        <v>73</v>
      </c>
      <c r="C94" s="38" t="s">
        <v>74</v>
      </c>
      <c r="D94" s="39">
        <v>4.5</v>
      </c>
    </row>
    <row r="95" spans="2:4" ht="15.6" x14ac:dyDescent="0.3">
      <c r="B95" s="37" t="s">
        <v>75</v>
      </c>
      <c r="C95" s="38" t="s">
        <v>76</v>
      </c>
      <c r="D95" s="39">
        <v>6</v>
      </c>
    </row>
    <row r="96" spans="2:4" ht="15.6" x14ac:dyDescent="0.3">
      <c r="B96" s="37" t="s">
        <v>77</v>
      </c>
      <c r="C96" s="38" t="s">
        <v>78</v>
      </c>
      <c r="D96" s="39">
        <v>6</v>
      </c>
    </row>
    <row r="97" spans="2:4" ht="15.6" x14ac:dyDescent="0.3">
      <c r="B97" s="37" t="s">
        <v>769</v>
      </c>
      <c r="C97" s="38" t="s">
        <v>770</v>
      </c>
      <c r="D97" s="39">
        <v>4.5</v>
      </c>
    </row>
    <row r="98" spans="2:4" ht="15.6" x14ac:dyDescent="0.3">
      <c r="B98" s="37" t="s">
        <v>736</v>
      </c>
      <c r="C98" s="40" t="s">
        <v>735</v>
      </c>
      <c r="D98" s="41">
        <v>4.5</v>
      </c>
    </row>
    <row r="99" spans="2:4" ht="15.6" x14ac:dyDescent="0.3">
      <c r="B99" s="37" t="s">
        <v>737</v>
      </c>
      <c r="C99" s="40" t="s">
        <v>738</v>
      </c>
      <c r="D99" s="41">
        <v>4.3</v>
      </c>
    </row>
    <row r="100" spans="2:4" ht="15.6" x14ac:dyDescent="0.3">
      <c r="B100" s="37" t="s">
        <v>863</v>
      </c>
      <c r="C100" s="40" t="s">
        <v>864</v>
      </c>
      <c r="D100" s="41">
        <v>7</v>
      </c>
    </row>
    <row r="101" spans="2:4" ht="15.6" x14ac:dyDescent="0.3">
      <c r="B101" s="37" t="s">
        <v>79</v>
      </c>
      <c r="C101" s="38" t="s">
        <v>80</v>
      </c>
      <c r="D101" s="39">
        <v>4.2</v>
      </c>
    </row>
    <row r="102" spans="2:4" ht="15.6" x14ac:dyDescent="0.3">
      <c r="B102" s="37" t="s">
        <v>81</v>
      </c>
      <c r="C102" s="38" t="s">
        <v>82</v>
      </c>
      <c r="D102" s="39">
        <v>4.7</v>
      </c>
    </row>
    <row r="103" spans="2:4" ht="15.6" x14ac:dyDescent="0.3">
      <c r="B103" s="37" t="s">
        <v>83</v>
      </c>
      <c r="C103" s="38" t="s">
        <v>92</v>
      </c>
      <c r="D103" s="39">
        <v>6.3</v>
      </c>
    </row>
    <row r="104" spans="2:4" ht="15.6" x14ac:dyDescent="0.3">
      <c r="B104" s="37" t="s">
        <v>84</v>
      </c>
      <c r="C104" s="38" t="s">
        <v>85</v>
      </c>
      <c r="D104" s="39">
        <v>3.3</v>
      </c>
    </row>
    <row r="105" spans="2:4" ht="15.6" x14ac:dyDescent="0.3">
      <c r="B105" s="37" t="s">
        <v>86</v>
      </c>
      <c r="C105" s="38" t="s">
        <v>87</v>
      </c>
      <c r="D105" s="39">
        <v>4</v>
      </c>
    </row>
    <row r="106" spans="2:4" ht="15.6" x14ac:dyDescent="0.3">
      <c r="B106" s="37" t="s">
        <v>88</v>
      </c>
      <c r="C106" s="38" t="s">
        <v>89</v>
      </c>
      <c r="D106" s="39">
        <v>4.7</v>
      </c>
    </row>
    <row r="107" spans="2:4" ht="15.6" x14ac:dyDescent="0.3">
      <c r="B107" s="37" t="s">
        <v>90</v>
      </c>
      <c r="C107" s="38" t="s">
        <v>91</v>
      </c>
      <c r="D107" s="39">
        <v>6.3</v>
      </c>
    </row>
    <row r="108" spans="2:4" ht="15.6" x14ac:dyDescent="0.3">
      <c r="B108" s="37" t="s">
        <v>835</v>
      </c>
      <c r="C108" s="38" t="s">
        <v>836</v>
      </c>
      <c r="D108" s="15">
        <v>6</v>
      </c>
    </row>
    <row r="109" spans="2:4" ht="15.6" x14ac:dyDescent="0.3">
      <c r="B109" s="37" t="s">
        <v>93</v>
      </c>
      <c r="C109" s="38" t="s">
        <v>94</v>
      </c>
      <c r="D109" s="39">
        <v>4</v>
      </c>
    </row>
    <row r="110" spans="2:4" ht="15.6" x14ac:dyDescent="0.3">
      <c r="B110" s="37" t="s">
        <v>95</v>
      </c>
      <c r="C110" s="38" t="s">
        <v>888</v>
      </c>
      <c r="D110" s="39">
        <v>4.8</v>
      </c>
    </row>
    <row r="111" spans="2:4" ht="15.6" x14ac:dyDescent="0.3">
      <c r="B111" s="37" t="s">
        <v>96</v>
      </c>
      <c r="C111" s="38" t="s">
        <v>97</v>
      </c>
      <c r="D111" s="39">
        <v>4.7</v>
      </c>
    </row>
    <row r="112" spans="2:4" ht="15.6" x14ac:dyDescent="0.3">
      <c r="B112" s="37" t="s">
        <v>98</v>
      </c>
      <c r="C112" s="38" t="s">
        <v>99</v>
      </c>
      <c r="D112" s="39">
        <v>6.3</v>
      </c>
    </row>
    <row r="113" spans="2:4" ht="15.6" x14ac:dyDescent="0.3">
      <c r="B113" s="37" t="s">
        <v>100</v>
      </c>
      <c r="C113" s="38" t="s">
        <v>101</v>
      </c>
      <c r="D113" s="39">
        <v>4</v>
      </c>
    </row>
    <row r="114" spans="2:4" ht="15.6" x14ac:dyDescent="0.3">
      <c r="B114" s="37" t="s">
        <v>102</v>
      </c>
      <c r="C114" s="38" t="s">
        <v>703</v>
      </c>
      <c r="D114" s="39">
        <v>6</v>
      </c>
    </row>
    <row r="115" spans="2:4" ht="15.6" x14ac:dyDescent="0.3">
      <c r="B115" s="37" t="s">
        <v>103</v>
      </c>
      <c r="C115" s="38" t="s">
        <v>104</v>
      </c>
      <c r="D115" s="39">
        <v>1.6</v>
      </c>
    </row>
    <row r="116" spans="2:4" ht="15.6" x14ac:dyDescent="0.3">
      <c r="B116" s="37" t="s">
        <v>105</v>
      </c>
      <c r="C116" s="38" t="s">
        <v>106</v>
      </c>
      <c r="D116" s="39">
        <v>4.2</v>
      </c>
    </row>
    <row r="117" spans="2:4" ht="15.6" x14ac:dyDescent="0.3">
      <c r="B117" s="37" t="s">
        <v>786</v>
      </c>
      <c r="C117" s="38" t="s">
        <v>787</v>
      </c>
      <c r="D117" s="39">
        <v>5.0999999999999996</v>
      </c>
    </row>
    <row r="118" spans="2:4" ht="15.6" x14ac:dyDescent="0.3">
      <c r="B118" s="37" t="s">
        <v>107</v>
      </c>
      <c r="C118" s="38" t="s">
        <v>108</v>
      </c>
      <c r="D118" s="39">
        <v>4.5999999999999996</v>
      </c>
    </row>
    <row r="119" spans="2:4" ht="15.6" x14ac:dyDescent="0.3">
      <c r="B119" s="37" t="s">
        <v>109</v>
      </c>
      <c r="C119" s="38" t="s">
        <v>110</v>
      </c>
      <c r="D119" s="39">
        <v>9</v>
      </c>
    </row>
    <row r="120" spans="2:4" ht="15.6" x14ac:dyDescent="0.3">
      <c r="B120" s="37" t="s">
        <v>111</v>
      </c>
      <c r="C120" s="38" t="s">
        <v>112</v>
      </c>
      <c r="D120" s="39">
        <v>4.3</v>
      </c>
    </row>
    <row r="121" spans="2:4" ht="15.6" x14ac:dyDescent="0.3">
      <c r="B121" s="37" t="s">
        <v>113</v>
      </c>
      <c r="C121" s="38" t="s">
        <v>781</v>
      </c>
      <c r="D121" s="39">
        <v>3.99</v>
      </c>
    </row>
    <row r="122" spans="2:4" ht="15.6" x14ac:dyDescent="0.3">
      <c r="B122" s="37" t="s">
        <v>114</v>
      </c>
      <c r="C122" s="38" t="s">
        <v>115</v>
      </c>
      <c r="D122" s="39">
        <v>8</v>
      </c>
    </row>
    <row r="123" spans="2:4" ht="15.6" x14ac:dyDescent="0.3">
      <c r="B123" s="37" t="s">
        <v>116</v>
      </c>
      <c r="C123" s="38" t="s">
        <v>809</v>
      </c>
      <c r="D123" s="39">
        <v>5.3</v>
      </c>
    </row>
    <row r="124" spans="2:4" ht="15.6" x14ac:dyDescent="0.3">
      <c r="B124" s="37" t="s">
        <v>722</v>
      </c>
      <c r="C124" s="40" t="s">
        <v>723</v>
      </c>
      <c r="D124" s="41">
        <v>3.1</v>
      </c>
    </row>
    <row r="125" spans="2:4" ht="15.6" x14ac:dyDescent="0.3">
      <c r="B125" s="37" t="s">
        <v>117</v>
      </c>
      <c r="C125" s="38" t="s">
        <v>118</v>
      </c>
      <c r="D125" s="39">
        <v>3.1</v>
      </c>
    </row>
    <row r="126" spans="2:4" ht="15.6" x14ac:dyDescent="0.3">
      <c r="B126" s="37" t="s">
        <v>119</v>
      </c>
      <c r="C126" s="38" t="s">
        <v>120</v>
      </c>
      <c r="D126" s="39">
        <v>4.5</v>
      </c>
    </row>
    <row r="127" spans="2:4" ht="15.6" x14ac:dyDescent="0.3">
      <c r="B127" s="37" t="s">
        <v>121</v>
      </c>
      <c r="C127" s="38" t="s">
        <v>810</v>
      </c>
      <c r="D127" s="39">
        <v>5.2</v>
      </c>
    </row>
    <row r="128" spans="2:4" ht="15.6" x14ac:dyDescent="0.3">
      <c r="B128" s="37" t="s">
        <v>122</v>
      </c>
      <c r="C128" s="38" t="s">
        <v>704</v>
      </c>
      <c r="D128" s="39">
        <v>7.3</v>
      </c>
    </row>
    <row r="129" spans="2:4" ht="15.6" x14ac:dyDescent="0.3">
      <c r="B129" s="37" t="s">
        <v>123</v>
      </c>
      <c r="C129" s="38" t="s">
        <v>883</v>
      </c>
      <c r="D129" s="39">
        <v>3.3</v>
      </c>
    </row>
    <row r="130" spans="2:4" ht="15.6" x14ac:dyDescent="0.3">
      <c r="B130" s="37" t="s">
        <v>124</v>
      </c>
      <c r="C130" s="38" t="s">
        <v>125</v>
      </c>
      <c r="D130" s="39">
        <v>3.2</v>
      </c>
    </row>
    <row r="131" spans="2:4" ht="15.6" x14ac:dyDescent="0.3">
      <c r="B131" s="37" t="s">
        <v>126</v>
      </c>
      <c r="C131" s="38" t="s">
        <v>833</v>
      </c>
      <c r="D131" s="39">
        <v>5.6</v>
      </c>
    </row>
    <row r="132" spans="2:4" ht="15.6" x14ac:dyDescent="0.3">
      <c r="B132" s="37" t="s">
        <v>127</v>
      </c>
      <c r="C132" s="38" t="s">
        <v>128</v>
      </c>
      <c r="D132" s="39">
        <v>5.7</v>
      </c>
    </row>
    <row r="133" spans="2:4" ht="15.6" x14ac:dyDescent="0.3">
      <c r="B133" s="37" t="s">
        <v>129</v>
      </c>
      <c r="C133" s="38" t="s">
        <v>130</v>
      </c>
      <c r="D133" s="39">
        <v>4.2</v>
      </c>
    </row>
    <row r="134" spans="2:4" ht="15.6" x14ac:dyDescent="0.3">
      <c r="B134" s="37" t="s">
        <v>131</v>
      </c>
      <c r="C134" s="38" t="s">
        <v>132</v>
      </c>
      <c r="D134" s="39">
        <v>0.45</v>
      </c>
    </row>
    <row r="135" spans="2:4" ht="15.6" x14ac:dyDescent="0.3">
      <c r="B135" s="37" t="s">
        <v>133</v>
      </c>
      <c r="C135" s="38" t="s">
        <v>134</v>
      </c>
      <c r="D135" s="39">
        <v>5.5</v>
      </c>
    </row>
    <row r="136" spans="2:4" ht="15.6" x14ac:dyDescent="0.3">
      <c r="B136" s="37" t="s">
        <v>803</v>
      </c>
      <c r="C136" s="40" t="s">
        <v>804</v>
      </c>
      <c r="D136" s="41">
        <v>4</v>
      </c>
    </row>
    <row r="137" spans="2:4" ht="15.6" x14ac:dyDescent="0.3">
      <c r="B137" s="37" t="s">
        <v>135</v>
      </c>
      <c r="C137" s="38" t="s">
        <v>136</v>
      </c>
      <c r="D137" s="39">
        <v>1</v>
      </c>
    </row>
    <row r="138" spans="2:4" ht="15.6" x14ac:dyDescent="0.3">
      <c r="B138" s="37" t="s">
        <v>137</v>
      </c>
      <c r="C138" s="38" t="s">
        <v>138</v>
      </c>
      <c r="D138" s="39">
        <v>3.3</v>
      </c>
    </row>
    <row r="139" spans="2:4" ht="15.6" x14ac:dyDescent="0.3">
      <c r="B139" s="37" t="s">
        <v>139</v>
      </c>
      <c r="C139" s="38" t="s">
        <v>782</v>
      </c>
      <c r="D139" s="39">
        <v>3.6</v>
      </c>
    </row>
    <row r="140" spans="2:4" ht="15.6" x14ac:dyDescent="0.3">
      <c r="B140" s="37" t="s">
        <v>750</v>
      </c>
      <c r="C140" s="38" t="s">
        <v>751</v>
      </c>
      <c r="D140" s="39">
        <v>4.2</v>
      </c>
    </row>
    <row r="141" spans="2:4" ht="15.6" x14ac:dyDescent="0.3">
      <c r="B141" s="37" t="s">
        <v>140</v>
      </c>
      <c r="C141" s="38" t="s">
        <v>141</v>
      </c>
      <c r="D141" s="39">
        <v>4.2</v>
      </c>
    </row>
    <row r="142" spans="2:4" ht="15.6" x14ac:dyDescent="0.3">
      <c r="B142" s="37" t="s">
        <v>142</v>
      </c>
      <c r="C142" s="38" t="s">
        <v>143</v>
      </c>
      <c r="D142" s="39">
        <v>12</v>
      </c>
    </row>
    <row r="143" spans="2:4" ht="15.6" x14ac:dyDescent="0.3">
      <c r="B143" s="37" t="s">
        <v>144</v>
      </c>
      <c r="C143" s="38" t="s">
        <v>145</v>
      </c>
      <c r="D143" s="39">
        <v>8</v>
      </c>
    </row>
    <row r="144" spans="2:4" ht="15.6" x14ac:dyDescent="0.3">
      <c r="B144" s="37" t="s">
        <v>146</v>
      </c>
      <c r="C144" s="38" t="s">
        <v>147</v>
      </c>
      <c r="D144" s="39">
        <v>6.5</v>
      </c>
    </row>
    <row r="145" spans="2:4" ht="15.6" x14ac:dyDescent="0.3">
      <c r="B145" s="37" t="s">
        <v>148</v>
      </c>
      <c r="C145" s="38" t="s">
        <v>895</v>
      </c>
      <c r="D145" s="39">
        <v>7.5</v>
      </c>
    </row>
    <row r="146" spans="2:4" ht="15.6" x14ac:dyDescent="0.3">
      <c r="B146" s="37" t="s">
        <v>148</v>
      </c>
      <c r="C146" s="38" t="s">
        <v>149</v>
      </c>
      <c r="D146" s="39">
        <v>7.5</v>
      </c>
    </row>
    <row r="147" spans="2:4" ht="15.6" x14ac:dyDescent="0.3">
      <c r="B147" s="37" t="s">
        <v>150</v>
      </c>
      <c r="C147" s="38" t="s">
        <v>834</v>
      </c>
      <c r="D147" s="39">
        <v>10</v>
      </c>
    </row>
    <row r="148" spans="2:4" ht="15.6" x14ac:dyDescent="0.3">
      <c r="B148" s="37" t="s">
        <v>151</v>
      </c>
      <c r="C148" s="38" t="s">
        <v>152</v>
      </c>
      <c r="D148" s="39">
        <v>4</v>
      </c>
    </row>
    <row r="149" spans="2:4" ht="15.6" x14ac:dyDescent="0.3">
      <c r="B149" s="37" t="s">
        <v>153</v>
      </c>
      <c r="C149" s="38" t="s">
        <v>154</v>
      </c>
      <c r="D149" s="39">
        <v>3.2</v>
      </c>
    </row>
    <row r="150" spans="2:4" ht="15.6" x14ac:dyDescent="0.3">
      <c r="B150" s="37" t="s">
        <v>155</v>
      </c>
      <c r="C150" s="38" t="s">
        <v>156</v>
      </c>
      <c r="D150" s="39">
        <v>3.7</v>
      </c>
    </row>
    <row r="151" spans="2:4" ht="15.6" x14ac:dyDescent="0.3">
      <c r="B151" s="37" t="s">
        <v>157</v>
      </c>
      <c r="C151" s="38" t="s">
        <v>158</v>
      </c>
      <c r="D151" s="39">
        <v>13.8</v>
      </c>
    </row>
    <row r="152" spans="2:4" ht="15.6" x14ac:dyDescent="0.3">
      <c r="B152" s="37" t="s">
        <v>159</v>
      </c>
      <c r="C152" s="38" t="s">
        <v>160</v>
      </c>
      <c r="D152" s="39">
        <v>8.5</v>
      </c>
    </row>
    <row r="153" spans="2:4" ht="15.6" x14ac:dyDescent="0.3">
      <c r="B153" s="37" t="s">
        <v>161</v>
      </c>
      <c r="C153" s="38" t="s">
        <v>162</v>
      </c>
      <c r="D153" s="39">
        <v>4.5</v>
      </c>
    </row>
    <row r="154" spans="2:4" ht="15.6" x14ac:dyDescent="0.3">
      <c r="B154" s="37" t="s">
        <v>163</v>
      </c>
      <c r="C154" s="38" t="s">
        <v>164</v>
      </c>
      <c r="D154" s="39">
        <v>4.3</v>
      </c>
    </row>
    <row r="155" spans="2:4" ht="15.6" x14ac:dyDescent="0.3">
      <c r="B155" s="37" t="s">
        <v>165</v>
      </c>
      <c r="C155" s="38" t="s">
        <v>166</v>
      </c>
      <c r="D155" s="39">
        <v>3.9</v>
      </c>
    </row>
    <row r="156" spans="2:4" ht="15.6" x14ac:dyDescent="0.3">
      <c r="B156" s="37" t="s">
        <v>167</v>
      </c>
      <c r="C156" s="38" t="s">
        <v>168</v>
      </c>
      <c r="D156" s="39">
        <v>10</v>
      </c>
    </row>
    <row r="157" spans="2:4" ht="15.6" x14ac:dyDescent="0.3">
      <c r="B157" s="37" t="s">
        <v>169</v>
      </c>
      <c r="C157" s="38" t="s">
        <v>170</v>
      </c>
      <c r="D157" s="39">
        <v>9</v>
      </c>
    </row>
    <row r="158" spans="2:4" ht="15.6" x14ac:dyDescent="0.3">
      <c r="B158" s="37" t="s">
        <v>171</v>
      </c>
      <c r="C158" s="38" t="s">
        <v>172</v>
      </c>
      <c r="D158" s="39">
        <v>7.9</v>
      </c>
    </row>
    <row r="159" spans="2:4" ht="15.6" x14ac:dyDescent="0.3">
      <c r="B159" s="37" t="s">
        <v>173</v>
      </c>
      <c r="C159" s="38" t="s">
        <v>174</v>
      </c>
      <c r="D159" s="39">
        <v>9</v>
      </c>
    </row>
    <row r="160" spans="2:4" ht="15.6" x14ac:dyDescent="0.3">
      <c r="B160" s="37" t="s">
        <v>175</v>
      </c>
      <c r="C160" s="38" t="s">
        <v>176</v>
      </c>
      <c r="D160" s="39">
        <v>4.5</v>
      </c>
    </row>
    <row r="161" spans="2:4" ht="15.6" x14ac:dyDescent="0.3">
      <c r="B161" s="37" t="s">
        <v>788</v>
      </c>
      <c r="C161" s="38" t="s">
        <v>789</v>
      </c>
      <c r="D161" s="39">
        <v>4.4000000000000004</v>
      </c>
    </row>
    <row r="162" spans="2:4" ht="15.6" x14ac:dyDescent="0.3">
      <c r="B162" s="37" t="s">
        <v>177</v>
      </c>
      <c r="C162" s="38" t="s">
        <v>178</v>
      </c>
      <c r="D162" s="39">
        <v>4.2</v>
      </c>
    </row>
    <row r="163" spans="2:4" ht="15.6" x14ac:dyDescent="0.3">
      <c r="B163" s="37" t="s">
        <v>790</v>
      </c>
      <c r="C163" s="38" t="s">
        <v>791</v>
      </c>
      <c r="D163" s="39">
        <v>3.9</v>
      </c>
    </row>
    <row r="164" spans="2:4" ht="15.6" x14ac:dyDescent="0.3">
      <c r="B164" s="37" t="s">
        <v>179</v>
      </c>
      <c r="C164" s="38" t="s">
        <v>180</v>
      </c>
      <c r="D164" s="39">
        <v>6.8</v>
      </c>
    </row>
    <row r="165" spans="2:4" ht="15.6" x14ac:dyDescent="0.3">
      <c r="B165" s="37" t="s">
        <v>182</v>
      </c>
      <c r="C165" s="38" t="s">
        <v>181</v>
      </c>
      <c r="D165" s="39">
        <v>5.5</v>
      </c>
    </row>
    <row r="166" spans="2:4" ht="15.6" x14ac:dyDescent="0.3">
      <c r="B166" s="37" t="s">
        <v>183</v>
      </c>
      <c r="C166" s="38" t="s">
        <v>184</v>
      </c>
      <c r="D166" s="39">
        <v>4.8</v>
      </c>
    </row>
    <row r="167" spans="2:4" ht="15.6" x14ac:dyDescent="0.3">
      <c r="B167" s="37" t="s">
        <v>185</v>
      </c>
      <c r="C167" s="38" t="s">
        <v>186</v>
      </c>
      <c r="D167" s="39">
        <v>4.5</v>
      </c>
    </row>
    <row r="168" spans="2:4" ht="15.6" x14ac:dyDescent="0.3">
      <c r="B168" s="37" t="s">
        <v>187</v>
      </c>
      <c r="C168" s="38" t="s">
        <v>188</v>
      </c>
      <c r="D168" s="39">
        <v>3</v>
      </c>
    </row>
    <row r="169" spans="2:4" ht="15.6" x14ac:dyDescent="0.3">
      <c r="B169" s="37" t="s">
        <v>189</v>
      </c>
      <c r="C169" s="38" t="s">
        <v>190</v>
      </c>
      <c r="D169" s="39">
        <v>5.3</v>
      </c>
    </row>
    <row r="170" spans="2:4" ht="15.6" x14ac:dyDescent="0.3">
      <c r="B170" s="37" t="s">
        <v>827</v>
      </c>
      <c r="C170" s="38" t="s">
        <v>828</v>
      </c>
      <c r="D170" s="39">
        <v>13</v>
      </c>
    </row>
    <row r="171" spans="2:4" ht="15.6" x14ac:dyDescent="0.3">
      <c r="B171" s="37" t="s">
        <v>191</v>
      </c>
      <c r="C171" s="38" t="s">
        <v>192</v>
      </c>
      <c r="D171" s="39">
        <v>7.9</v>
      </c>
    </row>
    <row r="172" spans="2:4" ht="15.6" x14ac:dyDescent="0.3">
      <c r="B172" s="37" t="s">
        <v>760</v>
      </c>
      <c r="C172" s="38" t="s">
        <v>744</v>
      </c>
      <c r="D172" s="39">
        <v>6.4</v>
      </c>
    </row>
    <row r="173" spans="2:4" ht="15.6" x14ac:dyDescent="0.3">
      <c r="B173" s="37" t="s">
        <v>752</v>
      </c>
      <c r="C173" s="38" t="s">
        <v>753</v>
      </c>
      <c r="D173" s="39">
        <v>11</v>
      </c>
    </row>
    <row r="174" spans="2:4" ht="15.6" x14ac:dyDescent="0.3">
      <c r="B174" s="37" t="s">
        <v>193</v>
      </c>
      <c r="C174" s="38" t="s">
        <v>194</v>
      </c>
      <c r="D174" s="39">
        <v>5</v>
      </c>
    </row>
    <row r="175" spans="2:4" ht="15.6" x14ac:dyDescent="0.3">
      <c r="B175" s="37" t="s">
        <v>745</v>
      </c>
      <c r="C175" s="38" t="s">
        <v>746</v>
      </c>
      <c r="D175" s="39">
        <v>4.0999999999999996</v>
      </c>
    </row>
    <row r="176" spans="2:4" ht="15.6" x14ac:dyDescent="0.3">
      <c r="B176" s="37" t="s">
        <v>837</v>
      </c>
      <c r="C176" s="38" t="s">
        <v>838</v>
      </c>
      <c r="D176" s="39">
        <v>2.5</v>
      </c>
    </row>
    <row r="177" spans="2:4" ht="15.6" x14ac:dyDescent="0.3">
      <c r="B177" s="37" t="s">
        <v>195</v>
      </c>
      <c r="C177" s="38" t="s">
        <v>196</v>
      </c>
      <c r="D177" s="39">
        <v>3.9</v>
      </c>
    </row>
    <row r="178" spans="2:4" ht="15.6" x14ac:dyDescent="0.3">
      <c r="B178" s="37" t="s">
        <v>871</v>
      </c>
      <c r="C178" s="40" t="s">
        <v>872</v>
      </c>
      <c r="D178" s="41">
        <v>5.0999999999999996</v>
      </c>
    </row>
    <row r="179" spans="2:4" ht="15.6" x14ac:dyDescent="0.3">
      <c r="B179" s="37" t="s">
        <v>197</v>
      </c>
      <c r="C179" s="38" t="s">
        <v>198</v>
      </c>
      <c r="D179" s="39">
        <v>19</v>
      </c>
    </row>
    <row r="180" spans="2:4" ht="15.6" x14ac:dyDescent="0.3">
      <c r="B180" s="37" t="s">
        <v>199</v>
      </c>
      <c r="C180" s="38" t="s">
        <v>200</v>
      </c>
      <c r="D180" s="39">
        <v>9.5</v>
      </c>
    </row>
    <row r="181" spans="2:4" ht="15.6" x14ac:dyDescent="0.3">
      <c r="B181" s="37" t="s">
        <v>201</v>
      </c>
      <c r="C181" s="38" t="s">
        <v>202</v>
      </c>
      <c r="D181" s="39">
        <v>7.6</v>
      </c>
    </row>
    <row r="182" spans="2:4" ht="15.6" x14ac:dyDescent="0.3">
      <c r="B182" s="37" t="s">
        <v>203</v>
      </c>
      <c r="C182" s="38" t="s">
        <v>204</v>
      </c>
      <c r="D182" s="39">
        <v>4.7</v>
      </c>
    </row>
    <row r="183" spans="2:4" ht="15.6" x14ac:dyDescent="0.3">
      <c r="B183" s="37" t="s">
        <v>205</v>
      </c>
      <c r="C183" s="38" t="s">
        <v>206</v>
      </c>
      <c r="D183" s="39">
        <v>4</v>
      </c>
    </row>
    <row r="184" spans="2:4" ht="15.6" x14ac:dyDescent="0.3">
      <c r="B184" s="37" t="s">
        <v>207</v>
      </c>
      <c r="C184" s="38" t="s">
        <v>208</v>
      </c>
      <c r="D184" s="39">
        <v>26.9</v>
      </c>
    </row>
    <row r="185" spans="2:4" ht="15.6" x14ac:dyDescent="0.3">
      <c r="B185" s="37" t="s">
        <v>209</v>
      </c>
      <c r="C185" s="38" t="s">
        <v>210</v>
      </c>
      <c r="D185" s="39">
        <v>4</v>
      </c>
    </row>
    <row r="186" spans="2:4" ht="15.6" x14ac:dyDescent="0.3">
      <c r="B186" s="37" t="s">
        <v>211</v>
      </c>
      <c r="C186" s="38" t="s">
        <v>212</v>
      </c>
      <c r="D186" s="39">
        <v>21</v>
      </c>
    </row>
    <row r="187" spans="2:4" ht="15.6" x14ac:dyDescent="0.3">
      <c r="B187" s="37" t="s">
        <v>213</v>
      </c>
      <c r="C187" s="38" t="s">
        <v>214</v>
      </c>
      <c r="D187" s="39">
        <v>3</v>
      </c>
    </row>
    <row r="188" spans="2:4" ht="15.6" x14ac:dyDescent="0.3">
      <c r="B188" s="37" t="s">
        <v>215</v>
      </c>
      <c r="C188" s="38" t="s">
        <v>216</v>
      </c>
      <c r="D188" s="39">
        <v>2.8</v>
      </c>
    </row>
    <row r="189" spans="2:4" ht="15.6" x14ac:dyDescent="0.3">
      <c r="B189" s="37" t="s">
        <v>217</v>
      </c>
      <c r="C189" s="38" t="s">
        <v>218</v>
      </c>
      <c r="D189" s="39">
        <v>4.3</v>
      </c>
    </row>
    <row r="190" spans="2:4" ht="15.6" x14ac:dyDescent="0.3">
      <c r="B190" s="37" t="s">
        <v>219</v>
      </c>
      <c r="C190" s="38" t="s">
        <v>885</v>
      </c>
      <c r="D190" s="39">
        <v>2</v>
      </c>
    </row>
    <row r="191" spans="2:4" ht="15.6" x14ac:dyDescent="0.3">
      <c r="B191" s="37" t="s">
        <v>852</v>
      </c>
      <c r="C191" s="38" t="s">
        <v>853</v>
      </c>
      <c r="D191" s="39">
        <v>4.7</v>
      </c>
    </row>
    <row r="192" spans="2:4" ht="15.6" x14ac:dyDescent="0.3">
      <c r="B192" s="37" t="s">
        <v>220</v>
      </c>
      <c r="C192" s="38" t="s">
        <v>221</v>
      </c>
      <c r="D192" s="39">
        <v>3.5</v>
      </c>
    </row>
    <row r="193" spans="2:4" ht="15.6" x14ac:dyDescent="0.3">
      <c r="B193" s="37" t="s">
        <v>222</v>
      </c>
      <c r="C193" s="38" t="s">
        <v>223</v>
      </c>
      <c r="D193" s="39">
        <v>3.5</v>
      </c>
    </row>
    <row r="194" spans="2:4" ht="15.6" x14ac:dyDescent="0.3">
      <c r="B194" s="37" t="s">
        <v>224</v>
      </c>
      <c r="C194" s="38" t="s">
        <v>225</v>
      </c>
      <c r="D194" s="39">
        <v>5.2</v>
      </c>
    </row>
    <row r="195" spans="2:4" ht="15.6" x14ac:dyDescent="0.3">
      <c r="B195" s="37" t="s">
        <v>226</v>
      </c>
      <c r="C195" s="38" t="s">
        <v>227</v>
      </c>
      <c r="D195" s="39">
        <v>30</v>
      </c>
    </row>
    <row r="196" spans="2:4" ht="15.6" x14ac:dyDescent="0.3">
      <c r="B196" s="37" t="s">
        <v>228</v>
      </c>
      <c r="C196" s="38" t="s">
        <v>229</v>
      </c>
      <c r="D196" s="39">
        <v>3.1</v>
      </c>
    </row>
    <row r="197" spans="2:4" ht="15.6" x14ac:dyDescent="0.3">
      <c r="B197" s="37" t="s">
        <v>230</v>
      </c>
      <c r="C197" s="38" t="s">
        <v>231</v>
      </c>
      <c r="D197" s="39">
        <v>3</v>
      </c>
    </row>
    <row r="198" spans="2:4" ht="15.6" x14ac:dyDescent="0.3">
      <c r="B198" s="37" t="s">
        <v>232</v>
      </c>
      <c r="C198" s="38" t="s">
        <v>233</v>
      </c>
      <c r="D198" s="39">
        <v>3.2</v>
      </c>
    </row>
    <row r="199" spans="2:4" ht="15.6" x14ac:dyDescent="0.3">
      <c r="B199" s="37" t="s">
        <v>234</v>
      </c>
      <c r="C199" s="38" t="s">
        <v>235</v>
      </c>
      <c r="D199" s="39">
        <v>3</v>
      </c>
    </row>
    <row r="200" spans="2:4" ht="15.6" x14ac:dyDescent="0.3">
      <c r="B200" s="37" t="s">
        <v>236</v>
      </c>
      <c r="C200" s="38" t="s">
        <v>237</v>
      </c>
      <c r="D200" s="39">
        <v>3.5</v>
      </c>
    </row>
    <row r="201" spans="2:4" ht="15.6" x14ac:dyDescent="0.3">
      <c r="B201" s="37" t="s">
        <v>238</v>
      </c>
      <c r="C201" s="38" t="s">
        <v>239</v>
      </c>
      <c r="D201" s="39">
        <v>2.2000000000000002</v>
      </c>
    </row>
    <row r="202" spans="2:4" ht="15.6" x14ac:dyDescent="0.3">
      <c r="B202" s="37" t="s">
        <v>240</v>
      </c>
      <c r="C202" s="38" t="s">
        <v>241</v>
      </c>
      <c r="D202" s="39">
        <v>4.2</v>
      </c>
    </row>
    <row r="203" spans="2:4" ht="15.6" x14ac:dyDescent="0.3">
      <c r="B203" s="37" t="s">
        <v>242</v>
      </c>
      <c r="C203" s="38" t="s">
        <v>243</v>
      </c>
      <c r="D203" s="39">
        <v>4.5</v>
      </c>
    </row>
    <row r="204" spans="2:4" ht="15.6" x14ac:dyDescent="0.3">
      <c r="B204" s="37" t="s">
        <v>244</v>
      </c>
      <c r="C204" s="38" t="s">
        <v>245</v>
      </c>
      <c r="D204" s="39">
        <v>4.5</v>
      </c>
    </row>
    <row r="205" spans="2:4" ht="15.6" x14ac:dyDescent="0.3">
      <c r="B205" s="37" t="s">
        <v>246</v>
      </c>
      <c r="C205" s="38" t="s">
        <v>247</v>
      </c>
      <c r="D205" s="39">
        <v>7.3</v>
      </c>
    </row>
    <row r="206" spans="2:4" ht="15.6" x14ac:dyDescent="0.3">
      <c r="B206" s="37" t="s">
        <v>774</v>
      </c>
      <c r="C206" s="38" t="s">
        <v>775</v>
      </c>
      <c r="D206" s="39">
        <v>4.5</v>
      </c>
    </row>
    <row r="207" spans="2:4" ht="15.6" x14ac:dyDescent="0.3">
      <c r="B207" s="37" t="s">
        <v>248</v>
      </c>
      <c r="C207" s="38" t="s">
        <v>249</v>
      </c>
      <c r="D207" s="39">
        <v>8</v>
      </c>
    </row>
    <row r="208" spans="2:4" ht="15.6" x14ac:dyDescent="0.3">
      <c r="B208" s="37" t="s">
        <v>250</v>
      </c>
      <c r="C208" s="38" t="s">
        <v>251</v>
      </c>
      <c r="D208" s="39">
        <v>6</v>
      </c>
    </row>
    <row r="209" spans="2:4" ht="15.6" x14ac:dyDescent="0.3">
      <c r="B209" s="37" t="s">
        <v>850</v>
      </c>
      <c r="C209" s="38" t="s">
        <v>851</v>
      </c>
      <c r="D209" s="39">
        <v>4.5999999999999996</v>
      </c>
    </row>
    <row r="210" spans="2:4" ht="15.6" x14ac:dyDescent="0.3">
      <c r="B210" s="37" t="s">
        <v>858</v>
      </c>
      <c r="C210" s="40" t="s">
        <v>859</v>
      </c>
      <c r="D210" s="41">
        <v>4.7</v>
      </c>
    </row>
    <row r="211" spans="2:4" ht="15.6" x14ac:dyDescent="0.3">
      <c r="B211" s="37" t="s">
        <v>867</v>
      </c>
      <c r="C211" s="40" t="s">
        <v>868</v>
      </c>
      <c r="D211" s="41">
        <v>4.7</v>
      </c>
    </row>
    <row r="212" spans="2:4" ht="15.6" x14ac:dyDescent="0.3">
      <c r="B212" s="37" t="s">
        <v>856</v>
      </c>
      <c r="C212" s="40" t="s">
        <v>857</v>
      </c>
      <c r="D212" s="41">
        <v>15.5</v>
      </c>
    </row>
    <row r="213" spans="2:4" ht="15.6" x14ac:dyDescent="0.3">
      <c r="B213" s="37" t="s">
        <v>252</v>
      </c>
      <c r="C213" s="38" t="s">
        <v>253</v>
      </c>
      <c r="D213" s="39">
        <v>7</v>
      </c>
    </row>
    <row r="214" spans="2:4" ht="15.6" x14ac:dyDescent="0.3">
      <c r="B214" s="37" t="s">
        <v>254</v>
      </c>
      <c r="C214" s="38" t="s">
        <v>255</v>
      </c>
      <c r="D214" s="39">
        <v>5</v>
      </c>
    </row>
    <row r="215" spans="2:4" ht="15.6" x14ac:dyDescent="0.3">
      <c r="B215" s="37" t="s">
        <v>712</v>
      </c>
      <c r="C215" s="40" t="s">
        <v>713</v>
      </c>
      <c r="D215" s="41">
        <v>20</v>
      </c>
    </row>
    <row r="216" spans="2:4" ht="15.6" x14ac:dyDescent="0.3">
      <c r="B216" s="37" t="s">
        <v>256</v>
      </c>
      <c r="C216" s="38" t="s">
        <v>257</v>
      </c>
      <c r="D216" s="39">
        <v>20</v>
      </c>
    </row>
    <row r="217" spans="2:4" ht="15.6" x14ac:dyDescent="0.3">
      <c r="B217" s="37" t="s">
        <v>258</v>
      </c>
      <c r="C217" s="38" t="s">
        <v>259</v>
      </c>
      <c r="D217" s="39">
        <v>15</v>
      </c>
    </row>
    <row r="218" spans="2:4" ht="15.6" x14ac:dyDescent="0.3">
      <c r="B218" s="37" t="s">
        <v>777</v>
      </c>
      <c r="C218" s="38" t="s">
        <v>778</v>
      </c>
      <c r="D218" s="39">
        <v>9.6999999999999993</v>
      </c>
    </row>
    <row r="219" spans="2:4" ht="15.6" x14ac:dyDescent="0.3">
      <c r="B219" s="37" t="s">
        <v>260</v>
      </c>
      <c r="C219" s="38" t="s">
        <v>261</v>
      </c>
      <c r="D219" s="39">
        <v>9.6999999999999993</v>
      </c>
    </row>
    <row r="220" spans="2:4" ht="15.6" x14ac:dyDescent="0.3">
      <c r="B220" s="37" t="s">
        <v>262</v>
      </c>
      <c r="C220" s="38" t="s">
        <v>263</v>
      </c>
      <c r="D220" s="39">
        <v>6.5</v>
      </c>
    </row>
    <row r="221" spans="2:4" ht="15.6" x14ac:dyDescent="0.3">
      <c r="B221" s="37" t="s">
        <v>264</v>
      </c>
      <c r="C221" s="38" t="s">
        <v>265</v>
      </c>
      <c r="D221" s="39">
        <v>6</v>
      </c>
    </row>
    <row r="222" spans="2:4" ht="15.6" x14ac:dyDescent="0.3">
      <c r="B222" s="37" t="s">
        <v>266</v>
      </c>
      <c r="C222" s="38" t="s">
        <v>267</v>
      </c>
      <c r="D222" s="39">
        <v>5</v>
      </c>
    </row>
    <row r="223" spans="2:4" ht="15.6" x14ac:dyDescent="0.3">
      <c r="B223" s="37" t="s">
        <v>268</v>
      </c>
      <c r="C223" s="38" t="s">
        <v>269</v>
      </c>
      <c r="D223" s="39">
        <v>6.99</v>
      </c>
    </row>
    <row r="224" spans="2:4" ht="15.6" x14ac:dyDescent="0.3">
      <c r="B224" s="37" t="s">
        <v>270</v>
      </c>
      <c r="C224" s="38" t="s">
        <v>271</v>
      </c>
      <c r="D224" s="39">
        <v>5.99</v>
      </c>
    </row>
    <row r="225" spans="2:4" ht="15.6" x14ac:dyDescent="0.3">
      <c r="B225" s="37" t="s">
        <v>272</v>
      </c>
      <c r="C225" s="38" t="s">
        <v>273</v>
      </c>
      <c r="D225" s="39">
        <v>6</v>
      </c>
    </row>
    <row r="226" spans="2:4" ht="15.6" x14ac:dyDescent="0.3">
      <c r="B226" s="37" t="s">
        <v>274</v>
      </c>
      <c r="C226" s="38" t="s">
        <v>275</v>
      </c>
      <c r="D226" s="39">
        <v>7.2</v>
      </c>
    </row>
    <row r="227" spans="2:4" ht="15.6" x14ac:dyDescent="0.3">
      <c r="B227" s="37" t="s">
        <v>276</v>
      </c>
      <c r="C227" s="38" t="s">
        <v>277</v>
      </c>
      <c r="D227" s="39">
        <v>5.2</v>
      </c>
    </row>
    <row r="228" spans="2:4" ht="15.6" x14ac:dyDescent="0.3">
      <c r="B228" s="37" t="s">
        <v>278</v>
      </c>
      <c r="C228" s="38" t="s">
        <v>279</v>
      </c>
      <c r="D228" s="39">
        <v>15</v>
      </c>
    </row>
    <row r="229" spans="2:4" ht="15.6" x14ac:dyDescent="0.3">
      <c r="B229" s="37" t="s">
        <v>280</v>
      </c>
      <c r="C229" s="38" t="s">
        <v>281</v>
      </c>
      <c r="D229" s="39">
        <v>10</v>
      </c>
    </row>
    <row r="230" spans="2:4" ht="15.6" x14ac:dyDescent="0.3">
      <c r="B230" s="37" t="s">
        <v>282</v>
      </c>
      <c r="C230" s="38" t="s">
        <v>285</v>
      </c>
      <c r="D230" s="39">
        <v>6.8</v>
      </c>
    </row>
    <row r="231" spans="2:4" ht="15.6" x14ac:dyDescent="0.3">
      <c r="B231" s="37" t="s">
        <v>283</v>
      </c>
      <c r="C231" s="38" t="s">
        <v>284</v>
      </c>
      <c r="D231" s="39">
        <v>18</v>
      </c>
    </row>
    <row r="232" spans="2:4" ht="15.6" x14ac:dyDescent="0.3">
      <c r="B232" s="37" t="s">
        <v>286</v>
      </c>
      <c r="C232" s="38" t="s">
        <v>287</v>
      </c>
      <c r="D232" s="39">
        <v>13</v>
      </c>
    </row>
    <row r="233" spans="2:4" ht="15.6" x14ac:dyDescent="0.3">
      <c r="B233" s="37" t="s">
        <v>288</v>
      </c>
      <c r="C233" s="38" t="s">
        <v>289</v>
      </c>
      <c r="D233" s="39">
        <v>7</v>
      </c>
    </row>
    <row r="234" spans="2:4" ht="15.6" x14ac:dyDescent="0.3">
      <c r="B234" s="37" t="s">
        <v>290</v>
      </c>
      <c r="C234" s="38" t="s">
        <v>291</v>
      </c>
      <c r="D234" s="39">
        <v>30</v>
      </c>
    </row>
    <row r="235" spans="2:4" ht="15.6" x14ac:dyDescent="0.3">
      <c r="B235" s="37" t="s">
        <v>292</v>
      </c>
      <c r="C235" s="38" t="s">
        <v>293</v>
      </c>
      <c r="D235" s="39">
        <v>20</v>
      </c>
    </row>
    <row r="236" spans="2:4" ht="15.6" x14ac:dyDescent="0.3">
      <c r="B236" s="37" t="s">
        <v>294</v>
      </c>
      <c r="C236" s="38" t="s">
        <v>295</v>
      </c>
      <c r="D236" s="39">
        <v>14</v>
      </c>
    </row>
    <row r="237" spans="2:4" ht="15.6" x14ac:dyDescent="0.3">
      <c r="B237" s="37" t="s">
        <v>296</v>
      </c>
      <c r="C237" s="38" t="s">
        <v>297</v>
      </c>
      <c r="D237" s="39">
        <v>8</v>
      </c>
    </row>
    <row r="238" spans="2:4" ht="15.6" x14ac:dyDescent="0.3">
      <c r="B238" s="37" t="s">
        <v>854</v>
      </c>
      <c r="C238" s="38" t="s">
        <v>855</v>
      </c>
      <c r="D238" s="39">
        <v>4.7</v>
      </c>
    </row>
    <row r="239" spans="2:4" ht="15.6" x14ac:dyDescent="0.3">
      <c r="B239" s="37" t="s">
        <v>298</v>
      </c>
      <c r="C239" s="38" t="s">
        <v>299</v>
      </c>
      <c r="D239" s="39">
        <v>49</v>
      </c>
    </row>
    <row r="240" spans="2:4" ht="15.6" x14ac:dyDescent="0.3">
      <c r="B240" s="37" t="s">
        <v>705</v>
      </c>
      <c r="C240" s="38" t="s">
        <v>300</v>
      </c>
      <c r="D240" s="39">
        <v>5.2</v>
      </c>
    </row>
    <row r="241" spans="2:4" ht="15.6" x14ac:dyDescent="0.3">
      <c r="B241" s="37" t="s">
        <v>301</v>
      </c>
      <c r="C241" s="38" t="s">
        <v>302</v>
      </c>
      <c r="D241" s="39">
        <v>4.0999999999999996</v>
      </c>
    </row>
    <row r="242" spans="2:4" ht="15.6" x14ac:dyDescent="0.3">
      <c r="B242" s="37" t="s">
        <v>303</v>
      </c>
      <c r="C242" s="38" t="s">
        <v>304</v>
      </c>
      <c r="D242" s="39">
        <v>4.3</v>
      </c>
    </row>
    <row r="243" spans="2:4" ht="15.6" x14ac:dyDescent="0.3">
      <c r="B243" s="37" t="s">
        <v>305</v>
      </c>
      <c r="C243" s="38" t="s">
        <v>844</v>
      </c>
      <c r="D243" s="39">
        <v>3.8</v>
      </c>
    </row>
    <row r="244" spans="2:4" ht="15.6" x14ac:dyDescent="0.3">
      <c r="B244" s="37" t="s">
        <v>306</v>
      </c>
      <c r="C244" s="38" t="s">
        <v>845</v>
      </c>
      <c r="D244" s="39">
        <v>3.8</v>
      </c>
    </row>
    <row r="245" spans="2:4" ht="15.6" x14ac:dyDescent="0.3">
      <c r="B245" s="37" t="s">
        <v>742</v>
      </c>
      <c r="C245" s="40" t="s">
        <v>743</v>
      </c>
      <c r="D245" s="41">
        <v>6.5</v>
      </c>
    </row>
    <row r="246" spans="2:4" ht="15.6" x14ac:dyDescent="0.3">
      <c r="B246" s="37" t="s">
        <v>873</v>
      </c>
      <c r="C246" s="40" t="s">
        <v>874</v>
      </c>
      <c r="D246" s="41">
        <v>4.5999999999999996</v>
      </c>
    </row>
    <row r="247" spans="2:4" ht="15.6" x14ac:dyDescent="0.3">
      <c r="B247" s="37" t="s">
        <v>307</v>
      </c>
      <c r="C247" s="38" t="s">
        <v>308</v>
      </c>
      <c r="D247" s="39">
        <v>2.7</v>
      </c>
    </row>
    <row r="248" spans="2:4" ht="15.6" x14ac:dyDescent="0.3">
      <c r="B248" s="37" t="s">
        <v>846</v>
      </c>
      <c r="C248" s="38" t="s">
        <v>847</v>
      </c>
      <c r="D248" s="39">
        <v>6.8</v>
      </c>
    </row>
    <row r="249" spans="2:4" ht="15.6" x14ac:dyDescent="0.3">
      <c r="B249" s="37" t="s">
        <v>848</v>
      </c>
      <c r="C249" s="38" t="s">
        <v>849</v>
      </c>
      <c r="D249" s="39">
        <v>4.7</v>
      </c>
    </row>
    <row r="250" spans="2:4" ht="15.6" x14ac:dyDescent="0.3">
      <c r="B250" s="37" t="s">
        <v>309</v>
      </c>
      <c r="C250" s="38" t="s">
        <v>310</v>
      </c>
      <c r="D250" s="39">
        <v>3.9</v>
      </c>
    </row>
    <row r="251" spans="2:4" ht="15.6" x14ac:dyDescent="0.3">
      <c r="B251" s="37" t="s">
        <v>311</v>
      </c>
      <c r="C251" s="38" t="s">
        <v>312</v>
      </c>
      <c r="D251" s="39">
        <v>4.5</v>
      </c>
    </row>
    <row r="252" spans="2:4" ht="15.6" x14ac:dyDescent="0.3">
      <c r="B252" s="37" t="s">
        <v>313</v>
      </c>
      <c r="C252" s="38" t="s">
        <v>314</v>
      </c>
      <c r="D252" s="39">
        <v>5</v>
      </c>
    </row>
    <row r="253" spans="2:4" ht="15.6" x14ac:dyDescent="0.3">
      <c r="B253" s="37" t="s">
        <v>315</v>
      </c>
      <c r="C253" s="38" t="s">
        <v>316</v>
      </c>
      <c r="D253" s="39">
        <v>6.5</v>
      </c>
    </row>
    <row r="254" spans="2:4" ht="15.6" x14ac:dyDescent="0.3">
      <c r="B254" s="37" t="s">
        <v>317</v>
      </c>
      <c r="C254" s="38" t="s">
        <v>318</v>
      </c>
      <c r="D254" s="39">
        <v>8.5</v>
      </c>
    </row>
    <row r="255" spans="2:4" ht="15.6" x14ac:dyDescent="0.3">
      <c r="B255" s="37" t="s">
        <v>319</v>
      </c>
      <c r="C255" s="38" t="s">
        <v>320</v>
      </c>
      <c r="D255" s="39">
        <v>9.5</v>
      </c>
    </row>
    <row r="256" spans="2:4" ht="15.6" x14ac:dyDescent="0.3">
      <c r="B256" s="37" t="s">
        <v>321</v>
      </c>
      <c r="C256" s="38" t="s">
        <v>322</v>
      </c>
      <c r="D256" s="39">
        <v>5.7</v>
      </c>
    </row>
    <row r="257" spans="2:4" ht="15.6" x14ac:dyDescent="0.3">
      <c r="B257" s="37" t="s">
        <v>841</v>
      </c>
      <c r="C257" s="38" t="s">
        <v>842</v>
      </c>
      <c r="D257" s="39">
        <v>3.7</v>
      </c>
    </row>
    <row r="258" spans="2:4" ht="15.6" x14ac:dyDescent="0.3">
      <c r="B258" s="37" t="s">
        <v>323</v>
      </c>
      <c r="C258" s="38" t="s">
        <v>324</v>
      </c>
      <c r="D258" s="39">
        <v>4.2</v>
      </c>
    </row>
    <row r="259" spans="2:4" ht="15.6" x14ac:dyDescent="0.3">
      <c r="B259" s="37" t="s">
        <v>325</v>
      </c>
      <c r="C259" s="38" t="s">
        <v>326</v>
      </c>
      <c r="D259" s="39">
        <v>3.5</v>
      </c>
    </row>
    <row r="260" spans="2:4" ht="15.6" x14ac:dyDescent="0.3">
      <c r="B260" s="37" t="s">
        <v>327</v>
      </c>
      <c r="C260" s="38" t="s">
        <v>328</v>
      </c>
      <c r="D260" s="39">
        <v>14</v>
      </c>
    </row>
    <row r="261" spans="2:4" ht="15.6" x14ac:dyDescent="0.3">
      <c r="B261" s="37" t="s">
        <v>329</v>
      </c>
      <c r="C261" s="38" t="s">
        <v>330</v>
      </c>
      <c r="D261" s="39">
        <v>6.5</v>
      </c>
    </row>
    <row r="262" spans="2:4" ht="15.6" x14ac:dyDescent="0.3">
      <c r="B262" s="37" t="s">
        <v>331</v>
      </c>
      <c r="C262" s="38" t="s">
        <v>332</v>
      </c>
      <c r="D262" s="39">
        <v>9</v>
      </c>
    </row>
    <row r="263" spans="2:4" ht="15.6" x14ac:dyDescent="0.3">
      <c r="B263" s="37" t="s">
        <v>333</v>
      </c>
      <c r="C263" s="38" t="s">
        <v>334</v>
      </c>
      <c r="D263" s="39">
        <v>5.2</v>
      </c>
    </row>
    <row r="264" spans="2:4" ht="15.6" x14ac:dyDescent="0.3">
      <c r="B264" s="37" t="s">
        <v>335</v>
      </c>
      <c r="C264" s="38" t="s">
        <v>336</v>
      </c>
      <c r="D264" s="39">
        <v>4.2</v>
      </c>
    </row>
    <row r="265" spans="2:4" ht="15.6" x14ac:dyDescent="0.3">
      <c r="B265" s="37" t="s">
        <v>337</v>
      </c>
      <c r="C265" s="38" t="s">
        <v>338</v>
      </c>
      <c r="D265" s="39">
        <v>2.5</v>
      </c>
    </row>
    <row r="266" spans="2:4" ht="15.6" x14ac:dyDescent="0.3">
      <c r="B266" s="37" t="s">
        <v>339</v>
      </c>
      <c r="C266" s="38" t="s">
        <v>340</v>
      </c>
      <c r="D266" s="39">
        <v>7.8</v>
      </c>
    </row>
    <row r="267" spans="2:4" ht="15.6" x14ac:dyDescent="0.3">
      <c r="B267" s="37" t="s">
        <v>865</v>
      </c>
      <c r="C267" s="40" t="s">
        <v>866</v>
      </c>
      <c r="D267" s="41">
        <v>4.5999999999999996</v>
      </c>
    </row>
    <row r="268" spans="2:4" ht="15.6" x14ac:dyDescent="0.3">
      <c r="B268" s="37" t="s">
        <v>861</v>
      </c>
      <c r="C268" s="40" t="s">
        <v>862</v>
      </c>
      <c r="D268" s="41">
        <v>11.5</v>
      </c>
    </row>
    <row r="269" spans="2:4" ht="15.6" x14ac:dyDescent="0.3">
      <c r="B269" s="37" t="s">
        <v>341</v>
      </c>
      <c r="C269" s="38" t="s">
        <v>342</v>
      </c>
      <c r="D269" s="39">
        <v>11</v>
      </c>
    </row>
    <row r="270" spans="2:4" ht="15.6" x14ac:dyDescent="0.3">
      <c r="B270" s="37" t="s">
        <v>343</v>
      </c>
      <c r="C270" s="38" t="s">
        <v>344</v>
      </c>
      <c r="D270" s="39">
        <v>6.8</v>
      </c>
    </row>
    <row r="271" spans="2:4" ht="15.6" x14ac:dyDescent="0.3">
      <c r="B271" s="37" t="s">
        <v>345</v>
      </c>
      <c r="C271" s="38" t="s">
        <v>346</v>
      </c>
      <c r="D271" s="39">
        <v>5.5</v>
      </c>
    </row>
    <row r="272" spans="2:4" ht="15.6" x14ac:dyDescent="0.3">
      <c r="B272" s="37" t="s">
        <v>347</v>
      </c>
      <c r="C272" s="38" t="s">
        <v>348</v>
      </c>
      <c r="D272" s="39">
        <v>6.8</v>
      </c>
    </row>
    <row r="273" spans="1:4" ht="15.6" x14ac:dyDescent="0.3">
      <c r="B273" s="37" t="s">
        <v>349</v>
      </c>
      <c r="C273" s="38" t="s">
        <v>350</v>
      </c>
      <c r="D273" s="39">
        <v>5.5</v>
      </c>
    </row>
    <row r="274" spans="1:4" ht="15.6" x14ac:dyDescent="0.3">
      <c r="B274" s="37" t="s">
        <v>351</v>
      </c>
      <c r="C274" s="38" t="s">
        <v>352</v>
      </c>
      <c r="D274" s="39">
        <v>4.5</v>
      </c>
    </row>
    <row r="275" spans="1:4" ht="15.6" x14ac:dyDescent="0.3">
      <c r="B275" s="37" t="s">
        <v>879</v>
      </c>
      <c r="C275" s="40" t="s">
        <v>880</v>
      </c>
      <c r="D275" s="41">
        <v>4.5</v>
      </c>
    </row>
    <row r="276" spans="1:4" ht="15.6" x14ac:dyDescent="0.3">
      <c r="B276" s="37" t="s">
        <v>353</v>
      </c>
      <c r="C276" s="38" t="s">
        <v>354</v>
      </c>
      <c r="D276" s="39">
        <v>12</v>
      </c>
    </row>
    <row r="277" spans="1:4" ht="15.6" x14ac:dyDescent="0.3">
      <c r="B277" s="37" t="s">
        <v>355</v>
      </c>
      <c r="C277" s="38" t="s">
        <v>356</v>
      </c>
      <c r="D277" s="39">
        <v>10</v>
      </c>
    </row>
    <row r="278" spans="1:4" ht="15.6" x14ac:dyDescent="0.3">
      <c r="B278" s="37" t="s">
        <v>358</v>
      </c>
      <c r="C278" s="38" t="s">
        <v>359</v>
      </c>
      <c r="D278" s="39">
        <v>7.5</v>
      </c>
    </row>
    <row r="279" spans="1:4" ht="15.6" x14ac:dyDescent="0.3">
      <c r="B279" s="37" t="s">
        <v>360</v>
      </c>
      <c r="C279" s="38" t="s">
        <v>361</v>
      </c>
      <c r="D279" s="39">
        <v>6</v>
      </c>
    </row>
    <row r="280" spans="1:4" ht="15.6" x14ac:dyDescent="0.3">
      <c r="B280" s="37" t="s">
        <v>362</v>
      </c>
      <c r="C280" s="38" t="s">
        <v>363</v>
      </c>
      <c r="D280" s="39">
        <v>4.9000000000000004</v>
      </c>
    </row>
    <row r="281" spans="1:4" ht="15.6" x14ac:dyDescent="0.3">
      <c r="B281" s="37" t="s">
        <v>364</v>
      </c>
      <c r="C281" s="38" t="s">
        <v>365</v>
      </c>
      <c r="D281" s="39">
        <v>6.8</v>
      </c>
    </row>
    <row r="282" spans="1:4" ht="15.6" x14ac:dyDescent="0.3">
      <c r="A282" s="16"/>
      <c r="B282" s="37" t="s">
        <v>366</v>
      </c>
      <c r="C282" s="38" t="s">
        <v>811</v>
      </c>
      <c r="D282" s="39">
        <v>15.5</v>
      </c>
    </row>
    <row r="283" spans="1:4" ht="15.6" x14ac:dyDescent="0.3">
      <c r="B283" s="37" t="s">
        <v>367</v>
      </c>
      <c r="C283" s="38" t="s">
        <v>812</v>
      </c>
      <c r="D283" s="39">
        <v>9.1999999999999993</v>
      </c>
    </row>
    <row r="284" spans="1:4" ht="15.6" x14ac:dyDescent="0.3">
      <c r="B284" s="37" t="s">
        <v>715</v>
      </c>
      <c r="C284" s="40" t="s">
        <v>716</v>
      </c>
      <c r="D284" s="41">
        <v>6.8</v>
      </c>
    </row>
    <row r="285" spans="1:4" ht="15.6" x14ac:dyDescent="0.3">
      <c r="B285" s="37" t="s">
        <v>717</v>
      </c>
      <c r="C285" s="40" t="s">
        <v>718</v>
      </c>
      <c r="D285" s="41">
        <v>5.5</v>
      </c>
    </row>
    <row r="286" spans="1:4" ht="15.6" x14ac:dyDescent="0.3">
      <c r="B286" s="37" t="s">
        <v>368</v>
      </c>
      <c r="C286" s="38" t="s">
        <v>369</v>
      </c>
      <c r="D286" s="39">
        <v>5.5</v>
      </c>
    </row>
    <row r="287" spans="1:4" ht="15.6" x14ac:dyDescent="0.3">
      <c r="B287" s="37" t="s">
        <v>370</v>
      </c>
      <c r="C287" s="38" t="s">
        <v>813</v>
      </c>
      <c r="D287" s="39">
        <v>7.3</v>
      </c>
    </row>
    <row r="288" spans="1:4" ht="15.6" x14ac:dyDescent="0.3">
      <c r="B288" s="37" t="s">
        <v>371</v>
      </c>
      <c r="C288" s="38" t="s">
        <v>372</v>
      </c>
      <c r="D288" s="39">
        <v>6</v>
      </c>
    </row>
    <row r="289" spans="2:4" ht="15.6" x14ac:dyDescent="0.3">
      <c r="B289" s="37" t="s">
        <v>373</v>
      </c>
      <c r="C289" s="38" t="s">
        <v>374</v>
      </c>
      <c r="D289" s="39">
        <v>5.3</v>
      </c>
    </row>
    <row r="290" spans="2:4" ht="15.6" x14ac:dyDescent="0.3">
      <c r="B290" s="37" t="s">
        <v>375</v>
      </c>
      <c r="C290" s="38" t="s">
        <v>376</v>
      </c>
      <c r="D290" s="39">
        <v>4.5999999999999996</v>
      </c>
    </row>
    <row r="291" spans="2:4" ht="15.6" x14ac:dyDescent="0.3">
      <c r="B291" s="37" t="s">
        <v>377</v>
      </c>
      <c r="C291" s="38" t="s">
        <v>378</v>
      </c>
      <c r="D291" s="39">
        <v>4.2</v>
      </c>
    </row>
    <row r="292" spans="2:4" ht="15.6" x14ac:dyDescent="0.3">
      <c r="B292" s="37" t="s">
        <v>379</v>
      </c>
      <c r="C292" s="38" t="s">
        <v>380</v>
      </c>
      <c r="D292" s="39">
        <v>3.3</v>
      </c>
    </row>
    <row r="293" spans="2:4" ht="15.6" x14ac:dyDescent="0.3">
      <c r="B293" s="37" t="s">
        <v>381</v>
      </c>
      <c r="C293" s="38" t="s">
        <v>382</v>
      </c>
      <c r="D293" s="39">
        <v>10</v>
      </c>
    </row>
    <row r="294" spans="2:4" ht="15.6" x14ac:dyDescent="0.3">
      <c r="B294" s="37" t="s">
        <v>383</v>
      </c>
      <c r="C294" s="38" t="s">
        <v>384</v>
      </c>
      <c r="D294" s="39">
        <v>6.8</v>
      </c>
    </row>
    <row r="295" spans="2:4" ht="15.6" x14ac:dyDescent="0.3">
      <c r="B295" s="37" t="s">
        <v>385</v>
      </c>
      <c r="C295" s="38" t="s">
        <v>386</v>
      </c>
      <c r="D295" s="39">
        <v>25</v>
      </c>
    </row>
    <row r="296" spans="2:4" ht="15.6" x14ac:dyDescent="0.3">
      <c r="B296" s="37" t="s">
        <v>387</v>
      </c>
      <c r="C296" s="38" t="s">
        <v>388</v>
      </c>
      <c r="D296" s="39">
        <v>5.5</v>
      </c>
    </row>
    <row r="297" spans="2:4" ht="15.6" x14ac:dyDescent="0.3">
      <c r="B297" s="37" t="s">
        <v>389</v>
      </c>
      <c r="C297" s="38" t="s">
        <v>741</v>
      </c>
      <c r="D297" s="39">
        <v>5</v>
      </c>
    </row>
    <row r="298" spans="2:4" ht="15.6" x14ac:dyDescent="0.3">
      <c r="B298" s="37" t="s">
        <v>807</v>
      </c>
      <c r="C298" s="38" t="s">
        <v>808</v>
      </c>
      <c r="D298" s="39">
        <v>6.8</v>
      </c>
    </row>
    <row r="299" spans="2:4" ht="15.6" x14ac:dyDescent="0.3">
      <c r="B299" s="37" t="s">
        <v>390</v>
      </c>
      <c r="C299" s="38" t="s">
        <v>391</v>
      </c>
      <c r="D299" s="39">
        <v>7.5</v>
      </c>
    </row>
    <row r="300" spans="2:4" ht="15.6" x14ac:dyDescent="0.3">
      <c r="B300" s="37" t="s">
        <v>392</v>
      </c>
      <c r="C300" s="38" t="s">
        <v>393</v>
      </c>
      <c r="D300" s="39">
        <v>7</v>
      </c>
    </row>
    <row r="301" spans="2:4" ht="15.6" x14ac:dyDescent="0.3">
      <c r="B301" s="37" t="s">
        <v>805</v>
      </c>
      <c r="C301" s="38" t="s">
        <v>806</v>
      </c>
      <c r="D301" s="39">
        <v>5.5</v>
      </c>
    </row>
    <row r="302" spans="2:4" ht="15.6" x14ac:dyDescent="0.3">
      <c r="B302" s="37" t="s">
        <v>394</v>
      </c>
      <c r="C302" s="38" t="s">
        <v>395</v>
      </c>
      <c r="D302" s="39">
        <v>5.5</v>
      </c>
    </row>
    <row r="303" spans="2:4" ht="15.6" x14ac:dyDescent="0.3">
      <c r="B303" s="37" t="s">
        <v>396</v>
      </c>
      <c r="C303" s="38" t="s">
        <v>397</v>
      </c>
      <c r="D303" s="39">
        <v>5</v>
      </c>
    </row>
    <row r="304" spans="2:4" ht="15.6" x14ac:dyDescent="0.3">
      <c r="B304" s="37" t="s">
        <v>398</v>
      </c>
      <c r="C304" s="38" t="s">
        <v>399</v>
      </c>
      <c r="D304" s="39">
        <v>8</v>
      </c>
    </row>
    <row r="305" spans="2:4" ht="15.6" x14ac:dyDescent="0.3">
      <c r="B305" s="37" t="s">
        <v>400</v>
      </c>
      <c r="C305" s="38" t="s">
        <v>814</v>
      </c>
      <c r="D305" s="39">
        <v>14</v>
      </c>
    </row>
    <row r="306" spans="2:4" ht="15.6" x14ac:dyDescent="0.3">
      <c r="B306" s="37" t="s">
        <v>401</v>
      </c>
      <c r="C306" s="38" t="s">
        <v>402</v>
      </c>
      <c r="D306" s="39">
        <v>8</v>
      </c>
    </row>
    <row r="307" spans="2:4" ht="15.6" x14ac:dyDescent="0.3">
      <c r="B307" s="37" t="s">
        <v>403</v>
      </c>
      <c r="C307" s="38" t="s">
        <v>815</v>
      </c>
      <c r="D307" s="39">
        <v>8.5</v>
      </c>
    </row>
    <row r="308" spans="2:4" ht="15.6" x14ac:dyDescent="0.3">
      <c r="B308" s="37" t="s">
        <v>404</v>
      </c>
      <c r="C308" s="38" t="s">
        <v>405</v>
      </c>
      <c r="D308" s="39">
        <v>8</v>
      </c>
    </row>
    <row r="309" spans="2:4" ht="15.6" x14ac:dyDescent="0.3">
      <c r="B309" s="37" t="s">
        <v>406</v>
      </c>
      <c r="C309" s="38" t="s">
        <v>407</v>
      </c>
      <c r="D309" s="39">
        <v>12</v>
      </c>
    </row>
    <row r="310" spans="2:4" ht="15.6" x14ac:dyDescent="0.3">
      <c r="B310" s="37" t="s">
        <v>408</v>
      </c>
      <c r="C310" s="38" t="s">
        <v>409</v>
      </c>
      <c r="D310" s="39">
        <v>9</v>
      </c>
    </row>
    <row r="311" spans="2:4" ht="15.6" x14ac:dyDescent="0.3">
      <c r="B311" s="37" t="s">
        <v>410</v>
      </c>
      <c r="C311" s="38" t="s">
        <v>411</v>
      </c>
      <c r="D311" s="39">
        <v>7.3</v>
      </c>
    </row>
    <row r="312" spans="2:4" ht="15.6" x14ac:dyDescent="0.3">
      <c r="B312" s="37" t="s">
        <v>412</v>
      </c>
      <c r="C312" s="38" t="s">
        <v>413</v>
      </c>
      <c r="D312" s="39">
        <v>4.7</v>
      </c>
    </row>
    <row r="313" spans="2:4" ht="15.6" x14ac:dyDescent="0.3">
      <c r="B313" s="37" t="s">
        <v>414</v>
      </c>
      <c r="C313" s="38" t="s">
        <v>415</v>
      </c>
      <c r="D313" s="39">
        <v>4</v>
      </c>
    </row>
    <row r="314" spans="2:4" ht="15.6" x14ac:dyDescent="0.3">
      <c r="B314" s="37" t="s">
        <v>416</v>
      </c>
      <c r="C314" s="38" t="s">
        <v>816</v>
      </c>
      <c r="D314" s="39">
        <v>7.3</v>
      </c>
    </row>
    <row r="315" spans="2:4" ht="15.6" x14ac:dyDescent="0.3">
      <c r="B315" s="37" t="s">
        <v>417</v>
      </c>
      <c r="C315" s="38" t="s">
        <v>418</v>
      </c>
      <c r="D315" s="39">
        <v>12</v>
      </c>
    </row>
    <row r="316" spans="2:4" ht="15.6" x14ac:dyDescent="0.3">
      <c r="B316" s="37" t="s">
        <v>419</v>
      </c>
      <c r="C316" s="38" t="s">
        <v>420</v>
      </c>
      <c r="D316" s="39">
        <v>9</v>
      </c>
    </row>
    <row r="317" spans="2:4" ht="15.6" x14ac:dyDescent="0.3">
      <c r="B317" s="37" t="s">
        <v>421</v>
      </c>
      <c r="C317" s="38" t="s">
        <v>422</v>
      </c>
      <c r="D317" s="39">
        <v>6.8</v>
      </c>
    </row>
    <row r="318" spans="2:4" ht="15.6" x14ac:dyDescent="0.3">
      <c r="B318" s="37" t="s">
        <v>423</v>
      </c>
      <c r="C318" s="38" t="s">
        <v>424</v>
      </c>
      <c r="D318" s="39">
        <v>4.7</v>
      </c>
    </row>
    <row r="319" spans="2:4" ht="15.6" x14ac:dyDescent="0.3">
      <c r="B319" s="37" t="s">
        <v>425</v>
      </c>
      <c r="C319" s="38" t="s">
        <v>426</v>
      </c>
      <c r="D319" s="39">
        <v>4</v>
      </c>
    </row>
    <row r="320" spans="2:4" ht="15.6" x14ac:dyDescent="0.3">
      <c r="B320" s="37" t="s">
        <v>427</v>
      </c>
      <c r="C320" s="38" t="s">
        <v>428</v>
      </c>
      <c r="D320" s="39">
        <v>11</v>
      </c>
    </row>
    <row r="321" spans="2:4" ht="15.6" x14ac:dyDescent="0.3">
      <c r="B321" s="37" t="s">
        <v>429</v>
      </c>
      <c r="C321" s="38" t="s">
        <v>430</v>
      </c>
      <c r="D321" s="39">
        <v>8.9</v>
      </c>
    </row>
    <row r="322" spans="2:4" ht="15.6" x14ac:dyDescent="0.3">
      <c r="B322" s="37" t="s">
        <v>431</v>
      </c>
      <c r="C322" s="38" t="s">
        <v>432</v>
      </c>
      <c r="D322" s="39">
        <v>6.9</v>
      </c>
    </row>
    <row r="323" spans="2:4" ht="15.6" x14ac:dyDescent="0.3">
      <c r="B323" s="37" t="s">
        <v>433</v>
      </c>
      <c r="C323" s="38" t="s">
        <v>434</v>
      </c>
      <c r="D323" s="39">
        <v>4</v>
      </c>
    </row>
    <row r="324" spans="2:4" ht="15.6" x14ac:dyDescent="0.3">
      <c r="B324" s="37" t="s">
        <v>754</v>
      </c>
      <c r="C324" s="38" t="s">
        <v>755</v>
      </c>
      <c r="D324" s="39">
        <v>8</v>
      </c>
    </row>
    <row r="325" spans="2:4" ht="15.6" x14ac:dyDescent="0.3">
      <c r="B325" s="37" t="s">
        <v>756</v>
      </c>
      <c r="C325" s="38" t="s">
        <v>757</v>
      </c>
      <c r="D325" s="39">
        <v>6.8</v>
      </c>
    </row>
    <row r="326" spans="2:4" ht="15.6" x14ac:dyDescent="0.3">
      <c r="B326" s="37" t="s">
        <v>435</v>
      </c>
      <c r="C326" s="38" t="s">
        <v>436</v>
      </c>
      <c r="D326" s="39">
        <v>8</v>
      </c>
    </row>
    <row r="327" spans="2:4" ht="15.6" x14ac:dyDescent="0.3">
      <c r="B327" s="37" t="s">
        <v>758</v>
      </c>
      <c r="C327" s="38" t="s">
        <v>759</v>
      </c>
      <c r="D327" s="39">
        <v>5.5</v>
      </c>
    </row>
    <row r="328" spans="2:4" ht="15.6" x14ac:dyDescent="0.3">
      <c r="B328" s="37" t="s">
        <v>437</v>
      </c>
      <c r="C328" s="38" t="s">
        <v>438</v>
      </c>
      <c r="D328" s="39">
        <v>6.8</v>
      </c>
    </row>
    <row r="329" spans="2:4" ht="15.6" x14ac:dyDescent="0.3">
      <c r="B329" s="37" t="s">
        <v>439</v>
      </c>
      <c r="C329" s="38" t="s">
        <v>440</v>
      </c>
      <c r="D329" s="39">
        <v>5.5</v>
      </c>
    </row>
    <row r="330" spans="2:4" ht="15.6" x14ac:dyDescent="0.3">
      <c r="B330" s="37" t="s">
        <v>441</v>
      </c>
      <c r="C330" s="38" t="s">
        <v>442</v>
      </c>
      <c r="D330" s="39">
        <v>3.5</v>
      </c>
    </row>
    <row r="331" spans="2:4" ht="15.6" x14ac:dyDescent="0.3">
      <c r="B331" s="37" t="s">
        <v>443</v>
      </c>
      <c r="C331" s="38" t="s">
        <v>444</v>
      </c>
      <c r="D331" s="39">
        <v>5.6</v>
      </c>
    </row>
    <row r="332" spans="2:4" ht="15.6" x14ac:dyDescent="0.3">
      <c r="B332" s="37" t="s">
        <v>445</v>
      </c>
      <c r="C332" s="38" t="s">
        <v>446</v>
      </c>
      <c r="D332" s="39">
        <v>4.2</v>
      </c>
    </row>
    <row r="333" spans="2:4" ht="15.6" x14ac:dyDescent="0.3">
      <c r="B333" s="37" t="s">
        <v>447</v>
      </c>
      <c r="C333" s="38" t="s">
        <v>448</v>
      </c>
      <c r="D333" s="39">
        <v>4.5</v>
      </c>
    </row>
    <row r="334" spans="2:4" ht="15.6" x14ac:dyDescent="0.3">
      <c r="B334" s="37" t="s">
        <v>449</v>
      </c>
      <c r="C334" s="38" t="s">
        <v>450</v>
      </c>
      <c r="D334" s="39">
        <v>4.2</v>
      </c>
    </row>
    <row r="335" spans="2:4" ht="15.6" x14ac:dyDescent="0.3">
      <c r="B335" s="37" t="s">
        <v>451</v>
      </c>
      <c r="C335" s="38" t="s">
        <v>452</v>
      </c>
      <c r="D335" s="39">
        <v>6.8</v>
      </c>
    </row>
    <row r="336" spans="2:4" ht="15.6" x14ac:dyDescent="0.3">
      <c r="B336" s="37" t="s">
        <v>453</v>
      </c>
      <c r="C336" s="38" t="s">
        <v>454</v>
      </c>
      <c r="D336" s="39">
        <v>6.2</v>
      </c>
    </row>
    <row r="337" spans="2:4" ht="15.6" x14ac:dyDescent="0.3">
      <c r="B337" s="37" t="s">
        <v>455</v>
      </c>
      <c r="C337" s="38" t="s">
        <v>456</v>
      </c>
      <c r="D337" s="39">
        <v>5.3</v>
      </c>
    </row>
    <row r="338" spans="2:4" ht="15.6" x14ac:dyDescent="0.3">
      <c r="B338" s="37" t="s">
        <v>457</v>
      </c>
      <c r="C338" s="38" t="s">
        <v>458</v>
      </c>
      <c r="D338" s="39">
        <v>4.5</v>
      </c>
    </row>
    <row r="339" spans="2:4" ht="15.6" x14ac:dyDescent="0.3">
      <c r="B339" s="37" t="s">
        <v>459</v>
      </c>
      <c r="C339" s="38" t="s">
        <v>460</v>
      </c>
      <c r="D339" s="39">
        <v>6</v>
      </c>
    </row>
    <row r="340" spans="2:4" ht="15.6" x14ac:dyDescent="0.3">
      <c r="B340" s="37" t="s">
        <v>860</v>
      </c>
      <c r="C340" s="40" t="s">
        <v>845</v>
      </c>
      <c r="D340" s="41">
        <v>4.5999999999999996</v>
      </c>
    </row>
    <row r="341" spans="2:4" ht="15.6" x14ac:dyDescent="0.3">
      <c r="B341" s="37" t="s">
        <v>461</v>
      </c>
      <c r="C341" s="38" t="s">
        <v>462</v>
      </c>
      <c r="D341" s="39">
        <v>5.8</v>
      </c>
    </row>
    <row r="342" spans="2:4" ht="15.6" x14ac:dyDescent="0.3">
      <c r="B342" s="37" t="s">
        <v>463</v>
      </c>
      <c r="C342" s="38" t="s">
        <v>464</v>
      </c>
      <c r="D342" s="39">
        <v>5.8</v>
      </c>
    </row>
    <row r="343" spans="2:4" ht="15.6" x14ac:dyDescent="0.3">
      <c r="B343" s="37" t="s">
        <v>869</v>
      </c>
      <c r="C343" s="40" t="s">
        <v>870</v>
      </c>
      <c r="D343" s="41">
        <v>8.5</v>
      </c>
    </row>
    <row r="344" spans="2:4" ht="15.6" x14ac:dyDescent="0.3">
      <c r="B344" s="37" t="s">
        <v>465</v>
      </c>
      <c r="C344" s="38" t="s">
        <v>466</v>
      </c>
      <c r="D344" s="39">
        <v>5.5</v>
      </c>
    </row>
    <row r="345" spans="2:4" ht="15.6" x14ac:dyDescent="0.3">
      <c r="B345" s="37" t="s">
        <v>467</v>
      </c>
      <c r="C345" s="38" t="s">
        <v>468</v>
      </c>
      <c r="D345" s="39">
        <v>2</v>
      </c>
    </row>
    <row r="346" spans="2:4" ht="15.6" x14ac:dyDescent="0.3">
      <c r="B346" s="37" t="s">
        <v>469</v>
      </c>
      <c r="C346" s="38" t="s">
        <v>470</v>
      </c>
      <c r="D346" s="39">
        <v>40</v>
      </c>
    </row>
    <row r="347" spans="2:4" ht="15.6" x14ac:dyDescent="0.3">
      <c r="B347" s="37" t="s">
        <v>747</v>
      </c>
      <c r="C347" s="38" t="s">
        <v>748</v>
      </c>
      <c r="D347" s="39">
        <v>4.9000000000000004</v>
      </c>
    </row>
    <row r="348" spans="2:4" ht="15.6" x14ac:dyDescent="0.3">
      <c r="B348" s="37" t="s">
        <v>471</v>
      </c>
      <c r="C348" s="38" t="s">
        <v>472</v>
      </c>
      <c r="D348" s="39">
        <v>4.9000000000000004</v>
      </c>
    </row>
    <row r="349" spans="2:4" ht="15.6" x14ac:dyDescent="0.3">
      <c r="B349" s="37" t="s">
        <v>473</v>
      </c>
      <c r="C349" s="38" t="s">
        <v>474</v>
      </c>
      <c r="D349" s="39">
        <v>4.7</v>
      </c>
    </row>
    <row r="350" spans="2:4" ht="15.6" x14ac:dyDescent="0.3">
      <c r="B350" s="37" t="s">
        <v>475</v>
      </c>
      <c r="C350" s="38" t="s">
        <v>476</v>
      </c>
      <c r="D350" s="39">
        <v>4</v>
      </c>
    </row>
    <row r="351" spans="2:4" ht="15.6" x14ac:dyDescent="0.3">
      <c r="B351" s="37" t="s">
        <v>477</v>
      </c>
      <c r="C351" s="38" t="s">
        <v>478</v>
      </c>
      <c r="D351" s="39">
        <v>2.8</v>
      </c>
    </row>
    <row r="352" spans="2:4" ht="15.6" x14ac:dyDescent="0.3">
      <c r="B352" s="37" t="s">
        <v>479</v>
      </c>
      <c r="C352" s="38" t="s">
        <v>480</v>
      </c>
      <c r="D352" s="39">
        <v>15</v>
      </c>
    </row>
    <row r="353" spans="2:4" ht="15.6" x14ac:dyDescent="0.3">
      <c r="B353" s="37" t="s">
        <v>481</v>
      </c>
      <c r="C353" s="38" t="s">
        <v>817</v>
      </c>
      <c r="D353" s="39">
        <v>16</v>
      </c>
    </row>
    <row r="354" spans="2:4" ht="15.6" x14ac:dyDescent="0.3">
      <c r="B354" s="37" t="s">
        <v>482</v>
      </c>
      <c r="C354" s="38" t="s">
        <v>483</v>
      </c>
      <c r="D354" s="39">
        <v>15.5</v>
      </c>
    </row>
    <row r="355" spans="2:4" ht="15.6" x14ac:dyDescent="0.3">
      <c r="B355" s="37" t="s">
        <v>484</v>
      </c>
      <c r="C355" s="38" t="s">
        <v>485</v>
      </c>
      <c r="D355" s="39">
        <v>4.8</v>
      </c>
    </row>
    <row r="356" spans="2:4" ht="15.6" x14ac:dyDescent="0.3">
      <c r="B356" s="37" t="s">
        <v>486</v>
      </c>
      <c r="C356" s="38" t="s">
        <v>487</v>
      </c>
      <c r="D356" s="39">
        <v>4.8</v>
      </c>
    </row>
    <row r="357" spans="2:4" ht="15.6" x14ac:dyDescent="0.3">
      <c r="B357" s="37" t="s">
        <v>488</v>
      </c>
      <c r="C357" s="38" t="s">
        <v>818</v>
      </c>
      <c r="D357" s="39">
        <v>11</v>
      </c>
    </row>
    <row r="358" spans="2:4" ht="15.6" x14ac:dyDescent="0.3">
      <c r="B358" s="37" t="s">
        <v>489</v>
      </c>
      <c r="C358" s="38" t="s">
        <v>490</v>
      </c>
      <c r="D358" s="39">
        <v>8.9499999999999993</v>
      </c>
    </row>
    <row r="359" spans="2:4" ht="15.6" x14ac:dyDescent="0.3">
      <c r="B359" s="37" t="s">
        <v>491</v>
      </c>
      <c r="C359" s="38" t="s">
        <v>492</v>
      </c>
      <c r="D359" s="39">
        <v>3.5</v>
      </c>
    </row>
    <row r="360" spans="2:4" ht="15.6" x14ac:dyDescent="0.3">
      <c r="B360" s="37" t="s">
        <v>843</v>
      </c>
      <c r="C360" s="38" t="s">
        <v>819</v>
      </c>
      <c r="D360" s="39">
        <v>7.5</v>
      </c>
    </row>
    <row r="361" spans="2:4" ht="15.6" x14ac:dyDescent="0.3">
      <c r="B361" s="37" t="s">
        <v>877</v>
      </c>
      <c r="C361" s="40" t="s">
        <v>878</v>
      </c>
      <c r="D361" s="41">
        <v>7.1</v>
      </c>
    </row>
    <row r="362" spans="2:4" ht="15.6" x14ac:dyDescent="0.3">
      <c r="B362" s="37" t="s">
        <v>493</v>
      </c>
      <c r="C362" s="38" t="s">
        <v>494</v>
      </c>
      <c r="D362" s="39">
        <v>6.6</v>
      </c>
    </row>
    <row r="363" spans="2:4" ht="15.6" x14ac:dyDescent="0.3">
      <c r="B363" s="37" t="s">
        <v>898</v>
      </c>
      <c r="C363" s="40" t="s">
        <v>894</v>
      </c>
      <c r="D363" s="41">
        <v>4.7</v>
      </c>
    </row>
    <row r="364" spans="2:4" ht="15.6" x14ac:dyDescent="0.3">
      <c r="B364" s="37" t="s">
        <v>899</v>
      </c>
      <c r="C364" s="40" t="s">
        <v>893</v>
      </c>
      <c r="D364" s="41">
        <v>4.4000000000000004</v>
      </c>
    </row>
    <row r="365" spans="2:4" ht="15.6" x14ac:dyDescent="0.3">
      <c r="B365" s="37" t="s">
        <v>495</v>
      </c>
      <c r="C365" s="38" t="s">
        <v>496</v>
      </c>
      <c r="D365" s="39">
        <v>6.8</v>
      </c>
    </row>
    <row r="366" spans="2:4" ht="15.6" x14ac:dyDescent="0.3">
      <c r="B366" s="37" t="s">
        <v>497</v>
      </c>
      <c r="C366" s="38" t="s">
        <v>498</v>
      </c>
      <c r="D366" s="39">
        <v>4.3</v>
      </c>
    </row>
    <row r="367" spans="2:4" ht="15.6" x14ac:dyDescent="0.3">
      <c r="B367" s="37" t="s">
        <v>499</v>
      </c>
      <c r="C367" s="38" t="s">
        <v>500</v>
      </c>
      <c r="D367" s="39">
        <v>6.8</v>
      </c>
    </row>
    <row r="368" spans="2:4" ht="15.6" x14ac:dyDescent="0.3">
      <c r="B368" s="37" t="s">
        <v>797</v>
      </c>
      <c r="C368" s="38" t="s">
        <v>798</v>
      </c>
      <c r="D368" s="39">
        <v>4.7</v>
      </c>
    </row>
    <row r="369" spans="2:4" ht="15.6" x14ac:dyDescent="0.3">
      <c r="B369" s="37" t="s">
        <v>501</v>
      </c>
      <c r="C369" s="38" t="s">
        <v>502</v>
      </c>
      <c r="D369" s="39">
        <v>3.4</v>
      </c>
    </row>
    <row r="370" spans="2:4" ht="15.6" x14ac:dyDescent="0.3">
      <c r="B370" s="37" t="s">
        <v>503</v>
      </c>
      <c r="C370" s="38" t="s">
        <v>504</v>
      </c>
      <c r="D370" s="39">
        <v>8.5</v>
      </c>
    </row>
    <row r="371" spans="2:4" ht="15.6" x14ac:dyDescent="0.3">
      <c r="B371" s="37" t="s">
        <v>505</v>
      </c>
      <c r="C371" s="38" t="s">
        <v>506</v>
      </c>
      <c r="D371" s="39">
        <v>13</v>
      </c>
    </row>
    <row r="372" spans="2:4" ht="15.6" x14ac:dyDescent="0.3">
      <c r="B372" s="37" t="s">
        <v>507</v>
      </c>
      <c r="C372" s="38" t="s">
        <v>508</v>
      </c>
      <c r="D372" s="39">
        <v>12</v>
      </c>
    </row>
    <row r="373" spans="2:4" ht="15.6" x14ac:dyDescent="0.3">
      <c r="B373" s="37" t="s">
        <v>509</v>
      </c>
      <c r="C373" s="38" t="s">
        <v>510</v>
      </c>
      <c r="D373" s="39">
        <v>8.6999999999999993</v>
      </c>
    </row>
    <row r="374" spans="2:4" ht="15.6" x14ac:dyDescent="0.3">
      <c r="B374" s="37" t="s">
        <v>801</v>
      </c>
      <c r="C374" s="38" t="s">
        <v>802</v>
      </c>
      <c r="D374" s="39">
        <v>9.6999999999999993</v>
      </c>
    </row>
    <row r="375" spans="2:4" ht="15.6" x14ac:dyDescent="0.3">
      <c r="B375" s="37" t="s">
        <v>511</v>
      </c>
      <c r="C375" s="38" t="s">
        <v>512</v>
      </c>
      <c r="D375" s="39">
        <v>7.6</v>
      </c>
    </row>
    <row r="376" spans="2:4" ht="15.6" x14ac:dyDescent="0.3">
      <c r="B376" s="37" t="s">
        <v>513</v>
      </c>
      <c r="C376" s="38" t="s">
        <v>514</v>
      </c>
      <c r="D376" s="39">
        <v>8</v>
      </c>
    </row>
    <row r="377" spans="2:4" ht="15.6" x14ac:dyDescent="0.3">
      <c r="B377" s="37" t="s">
        <v>515</v>
      </c>
      <c r="C377" s="38" t="s">
        <v>516</v>
      </c>
      <c r="D377" s="39">
        <v>7</v>
      </c>
    </row>
    <row r="378" spans="2:4" ht="15.6" x14ac:dyDescent="0.3">
      <c r="B378" s="37" t="s">
        <v>517</v>
      </c>
      <c r="C378" s="38" t="s">
        <v>518</v>
      </c>
      <c r="D378" s="39">
        <v>7.3</v>
      </c>
    </row>
    <row r="379" spans="2:4" ht="15.6" x14ac:dyDescent="0.3">
      <c r="B379" s="37" t="s">
        <v>793</v>
      </c>
      <c r="C379" s="38" t="s">
        <v>795</v>
      </c>
      <c r="D379" s="39">
        <v>6.8</v>
      </c>
    </row>
    <row r="380" spans="2:4" ht="15.6" x14ac:dyDescent="0.3">
      <c r="B380" s="37" t="s">
        <v>794</v>
      </c>
      <c r="C380" s="38" t="s">
        <v>796</v>
      </c>
      <c r="D380" s="39">
        <v>5.5</v>
      </c>
    </row>
    <row r="381" spans="2:4" ht="15.6" x14ac:dyDescent="0.3">
      <c r="B381" s="37" t="s">
        <v>519</v>
      </c>
      <c r="C381" s="38" t="s">
        <v>520</v>
      </c>
      <c r="D381" s="39">
        <v>15</v>
      </c>
    </row>
    <row r="382" spans="2:4" ht="15.6" x14ac:dyDescent="0.3">
      <c r="B382" s="37" t="s">
        <v>521</v>
      </c>
      <c r="C382" s="38" t="s">
        <v>522</v>
      </c>
      <c r="D382" s="39">
        <v>7</v>
      </c>
    </row>
    <row r="383" spans="2:4" ht="15.6" x14ac:dyDescent="0.3">
      <c r="B383" s="37" t="s">
        <v>523</v>
      </c>
      <c r="C383" s="38" t="s">
        <v>524</v>
      </c>
      <c r="D383" s="39">
        <v>3.1</v>
      </c>
    </row>
    <row r="384" spans="2:4" ht="15.6" x14ac:dyDescent="0.3">
      <c r="B384" s="37" t="s">
        <v>525</v>
      </c>
      <c r="C384" s="38" t="s">
        <v>526</v>
      </c>
      <c r="D384" s="39">
        <v>3.5</v>
      </c>
    </row>
    <row r="385" spans="2:4" ht="15.6" x14ac:dyDescent="0.3">
      <c r="B385" s="37" t="s">
        <v>527</v>
      </c>
      <c r="C385" s="38" t="s">
        <v>528</v>
      </c>
      <c r="D385" s="39">
        <v>3.1</v>
      </c>
    </row>
    <row r="386" spans="2:4" ht="15.6" x14ac:dyDescent="0.3">
      <c r="B386" s="37" t="s">
        <v>529</v>
      </c>
      <c r="C386" s="38" t="s">
        <v>530</v>
      </c>
      <c r="D386" s="39">
        <v>5</v>
      </c>
    </row>
    <row r="387" spans="2:4" ht="15.6" x14ac:dyDescent="0.3">
      <c r="B387" s="37" t="s">
        <v>701</v>
      </c>
      <c r="C387" s="38" t="s">
        <v>702</v>
      </c>
      <c r="D387" s="39">
        <v>3.3</v>
      </c>
    </row>
    <row r="388" spans="2:4" ht="15.6" x14ac:dyDescent="0.3">
      <c r="B388" s="37" t="s">
        <v>531</v>
      </c>
      <c r="C388" s="38" t="s">
        <v>532</v>
      </c>
      <c r="D388" s="39">
        <v>7</v>
      </c>
    </row>
    <row r="389" spans="2:4" ht="15.6" x14ac:dyDescent="0.3">
      <c r="B389" s="37" t="s">
        <v>533</v>
      </c>
      <c r="C389" s="38" t="s">
        <v>534</v>
      </c>
      <c r="D389" s="39">
        <v>7.5</v>
      </c>
    </row>
    <row r="390" spans="2:4" ht="15.6" x14ac:dyDescent="0.3">
      <c r="B390" s="37" t="s">
        <v>535</v>
      </c>
      <c r="C390" s="38" t="s">
        <v>536</v>
      </c>
      <c r="D390" s="39">
        <v>8.5</v>
      </c>
    </row>
    <row r="391" spans="2:4" ht="15.6" x14ac:dyDescent="0.3">
      <c r="B391" s="37" t="s">
        <v>537</v>
      </c>
      <c r="C391" s="38" t="s">
        <v>538</v>
      </c>
      <c r="D391" s="39">
        <v>3.3</v>
      </c>
    </row>
    <row r="392" spans="2:4" ht="15.6" x14ac:dyDescent="0.3">
      <c r="B392" s="37" t="s">
        <v>539</v>
      </c>
      <c r="C392" s="38" t="s">
        <v>540</v>
      </c>
      <c r="D392" s="39">
        <v>5</v>
      </c>
    </row>
    <row r="393" spans="2:4" ht="15.6" x14ac:dyDescent="0.3">
      <c r="B393" s="37" t="s">
        <v>541</v>
      </c>
      <c r="C393" s="38" t="s">
        <v>542</v>
      </c>
      <c r="D393" s="39">
        <v>7.5</v>
      </c>
    </row>
    <row r="394" spans="2:4" ht="15.6" x14ac:dyDescent="0.3">
      <c r="B394" s="37" t="s">
        <v>543</v>
      </c>
      <c r="C394" s="38" t="s">
        <v>544</v>
      </c>
      <c r="D394" s="39">
        <v>4.8</v>
      </c>
    </row>
    <row r="395" spans="2:4" ht="15.6" x14ac:dyDescent="0.3">
      <c r="B395" s="37" t="s">
        <v>545</v>
      </c>
      <c r="C395" s="38" t="s">
        <v>546</v>
      </c>
      <c r="D395" s="39">
        <v>5.3</v>
      </c>
    </row>
    <row r="396" spans="2:4" ht="15.6" x14ac:dyDescent="0.3">
      <c r="B396" s="37" t="s">
        <v>547</v>
      </c>
      <c r="C396" s="38" t="s">
        <v>548</v>
      </c>
      <c r="D396" s="39">
        <v>8.5</v>
      </c>
    </row>
    <row r="397" spans="2:4" ht="15.6" x14ac:dyDescent="0.3">
      <c r="B397" s="37" t="s">
        <v>549</v>
      </c>
      <c r="C397" s="38" t="s">
        <v>550</v>
      </c>
      <c r="D397" s="39">
        <v>5.9</v>
      </c>
    </row>
    <row r="398" spans="2:4" ht="15.6" x14ac:dyDescent="0.3">
      <c r="B398" s="37" t="s">
        <v>551</v>
      </c>
      <c r="C398" s="38" t="s">
        <v>552</v>
      </c>
      <c r="D398" s="39">
        <v>3.9</v>
      </c>
    </row>
    <row r="399" spans="2:4" ht="15.6" x14ac:dyDescent="0.3">
      <c r="B399" s="37" t="s">
        <v>553</v>
      </c>
      <c r="C399" s="38" t="s">
        <v>554</v>
      </c>
      <c r="D399" s="39">
        <v>9.5</v>
      </c>
    </row>
    <row r="400" spans="2:4" ht="15.6" x14ac:dyDescent="0.3">
      <c r="B400" s="37" t="s">
        <v>555</v>
      </c>
      <c r="C400" s="38" t="s">
        <v>556</v>
      </c>
      <c r="D400" s="39">
        <v>5.7</v>
      </c>
    </row>
    <row r="401" spans="2:4" ht="15.6" x14ac:dyDescent="0.3">
      <c r="B401" s="37" t="s">
        <v>557</v>
      </c>
      <c r="C401" s="38" t="s">
        <v>558</v>
      </c>
      <c r="D401" s="39">
        <v>3.2</v>
      </c>
    </row>
    <row r="402" spans="2:4" ht="15.6" x14ac:dyDescent="0.3">
      <c r="B402" s="37" t="s">
        <v>559</v>
      </c>
      <c r="C402" s="38" t="s">
        <v>560</v>
      </c>
      <c r="D402" s="39">
        <v>3.9</v>
      </c>
    </row>
    <row r="403" spans="2:4" ht="15.6" x14ac:dyDescent="0.3">
      <c r="B403" s="37" t="s">
        <v>561</v>
      </c>
      <c r="C403" s="38" t="s">
        <v>792</v>
      </c>
      <c r="D403" s="39">
        <v>4.5</v>
      </c>
    </row>
    <row r="404" spans="2:4" ht="15.6" x14ac:dyDescent="0.3">
      <c r="B404" s="37" t="s">
        <v>562</v>
      </c>
      <c r="C404" s="38" t="s">
        <v>563</v>
      </c>
      <c r="D404" s="39">
        <v>3.7</v>
      </c>
    </row>
    <row r="405" spans="2:4" ht="15.6" x14ac:dyDescent="0.3">
      <c r="B405" s="37" t="s">
        <v>564</v>
      </c>
      <c r="C405" s="38" t="s">
        <v>565</v>
      </c>
      <c r="D405" s="39">
        <v>4</v>
      </c>
    </row>
    <row r="406" spans="2:4" ht="15.6" x14ac:dyDescent="0.3">
      <c r="B406" s="37" t="s">
        <v>566</v>
      </c>
      <c r="C406" s="38" t="s">
        <v>567</v>
      </c>
      <c r="D406" s="39">
        <v>3.4</v>
      </c>
    </row>
    <row r="407" spans="2:4" ht="15.6" x14ac:dyDescent="0.3">
      <c r="B407" s="37" t="s">
        <v>568</v>
      </c>
      <c r="C407" s="38" t="s">
        <v>569</v>
      </c>
      <c r="D407" s="39">
        <v>3.3</v>
      </c>
    </row>
    <row r="408" spans="2:4" ht="15.6" x14ac:dyDescent="0.3">
      <c r="B408" s="37" t="s">
        <v>733</v>
      </c>
      <c r="C408" s="40" t="s">
        <v>734</v>
      </c>
      <c r="D408" s="41">
        <v>3.7</v>
      </c>
    </row>
    <row r="409" spans="2:4" ht="15.6" x14ac:dyDescent="0.3">
      <c r="B409" s="37" t="s">
        <v>896</v>
      </c>
      <c r="C409" s="40" t="s">
        <v>897</v>
      </c>
      <c r="D409" s="41">
        <v>3.9</v>
      </c>
    </row>
    <row r="410" spans="2:4" ht="15.6" x14ac:dyDescent="0.3">
      <c r="B410" s="37" t="s">
        <v>711</v>
      </c>
      <c r="C410" s="38" t="s">
        <v>586</v>
      </c>
      <c r="D410" s="39">
        <v>4.5</v>
      </c>
    </row>
    <row r="411" spans="2:4" ht="15.6" x14ac:dyDescent="0.3">
      <c r="B411" s="37" t="s">
        <v>570</v>
      </c>
      <c r="C411" s="38" t="s">
        <v>820</v>
      </c>
      <c r="D411" s="39">
        <v>4.7</v>
      </c>
    </row>
    <row r="412" spans="2:4" ht="15.6" x14ac:dyDescent="0.3">
      <c r="B412" s="37" t="s">
        <v>571</v>
      </c>
      <c r="C412" s="38" t="s">
        <v>572</v>
      </c>
      <c r="D412" s="39">
        <v>10</v>
      </c>
    </row>
    <row r="413" spans="2:4" ht="15.6" x14ac:dyDescent="0.3">
      <c r="B413" s="37" t="s">
        <v>573</v>
      </c>
      <c r="C413" s="38" t="s">
        <v>574</v>
      </c>
      <c r="D413" s="39">
        <v>5.8</v>
      </c>
    </row>
    <row r="414" spans="2:4" ht="15.6" x14ac:dyDescent="0.3">
      <c r="B414" s="37" t="s">
        <v>575</v>
      </c>
      <c r="C414" s="38" t="s">
        <v>576</v>
      </c>
      <c r="D414" s="39">
        <v>2.8</v>
      </c>
    </row>
    <row r="415" spans="2:4" ht="15.6" x14ac:dyDescent="0.3">
      <c r="B415" s="37" t="s">
        <v>577</v>
      </c>
      <c r="C415" s="38" t="s">
        <v>578</v>
      </c>
      <c r="D415" s="39">
        <v>4.7</v>
      </c>
    </row>
    <row r="416" spans="2:4" ht="15.6" x14ac:dyDescent="0.3">
      <c r="B416" s="37" t="s">
        <v>762</v>
      </c>
      <c r="C416" s="38" t="s">
        <v>768</v>
      </c>
      <c r="D416" s="39">
        <v>24</v>
      </c>
    </row>
    <row r="417" spans="2:4" ht="15.6" x14ac:dyDescent="0.3">
      <c r="B417" s="37" t="s">
        <v>579</v>
      </c>
      <c r="C417" s="38" t="s">
        <v>580</v>
      </c>
      <c r="D417" s="39">
        <v>9.8000000000000007</v>
      </c>
    </row>
    <row r="418" spans="2:4" ht="15.6" x14ac:dyDescent="0.3">
      <c r="B418" s="37" t="s">
        <v>581</v>
      </c>
      <c r="C418" s="38" t="s">
        <v>582</v>
      </c>
      <c r="D418" s="39">
        <v>22</v>
      </c>
    </row>
    <row r="419" spans="2:4" ht="15.6" x14ac:dyDescent="0.3">
      <c r="B419" s="37" t="s">
        <v>583</v>
      </c>
      <c r="C419" s="38" t="s">
        <v>821</v>
      </c>
      <c r="D419" s="39">
        <v>11</v>
      </c>
    </row>
    <row r="420" spans="2:4" ht="15.6" x14ac:dyDescent="0.3">
      <c r="B420" s="37" t="s">
        <v>584</v>
      </c>
      <c r="C420" s="38" t="s">
        <v>585</v>
      </c>
      <c r="D420" s="39">
        <v>7.2</v>
      </c>
    </row>
    <row r="421" spans="2:4" ht="15.6" x14ac:dyDescent="0.3">
      <c r="B421" s="37" t="s">
        <v>725</v>
      </c>
      <c r="C421" s="38" t="s">
        <v>726</v>
      </c>
      <c r="D421" s="39">
        <v>4.5</v>
      </c>
    </row>
    <row r="422" spans="2:4" ht="15.6" x14ac:dyDescent="0.3">
      <c r="B422" s="37" t="s">
        <v>727</v>
      </c>
      <c r="C422" s="38" t="s">
        <v>728</v>
      </c>
      <c r="D422" s="39">
        <v>4.2</v>
      </c>
    </row>
    <row r="423" spans="2:4" ht="15.6" x14ac:dyDescent="0.3">
      <c r="B423" s="37" t="s">
        <v>587</v>
      </c>
      <c r="C423" s="38" t="s">
        <v>588</v>
      </c>
      <c r="D423" s="39">
        <v>6.3</v>
      </c>
    </row>
    <row r="424" spans="2:4" ht="15.6" x14ac:dyDescent="0.3">
      <c r="B424" s="37" t="s">
        <v>589</v>
      </c>
      <c r="C424" s="38" t="s">
        <v>590</v>
      </c>
      <c r="D424" s="39">
        <v>14</v>
      </c>
    </row>
    <row r="425" spans="2:4" ht="15.6" x14ac:dyDescent="0.3">
      <c r="B425" s="37" t="s">
        <v>591</v>
      </c>
      <c r="C425" s="38" t="s">
        <v>592</v>
      </c>
      <c r="D425" s="39">
        <v>0.95</v>
      </c>
    </row>
    <row r="426" spans="2:4" ht="15.6" x14ac:dyDescent="0.3">
      <c r="B426" s="37" t="s">
        <v>749</v>
      </c>
      <c r="C426" s="38" t="s">
        <v>886</v>
      </c>
      <c r="D426" s="39">
        <v>5</v>
      </c>
    </row>
    <row r="427" spans="2:4" ht="15.6" x14ac:dyDescent="0.3">
      <c r="B427" s="37" t="s">
        <v>593</v>
      </c>
      <c r="C427" s="38" t="s">
        <v>594</v>
      </c>
      <c r="D427" s="39">
        <v>2.6</v>
      </c>
    </row>
    <row r="428" spans="2:4" ht="15.6" x14ac:dyDescent="0.3">
      <c r="B428" s="37" t="s">
        <v>595</v>
      </c>
      <c r="C428" s="38" t="s">
        <v>596</v>
      </c>
      <c r="D428" s="39">
        <v>3.2</v>
      </c>
    </row>
    <row r="429" spans="2:4" ht="15.6" x14ac:dyDescent="0.3">
      <c r="B429" s="37" t="s">
        <v>597</v>
      </c>
      <c r="C429" s="38" t="s">
        <v>598</v>
      </c>
      <c r="D429" s="39">
        <v>2.8</v>
      </c>
    </row>
    <row r="430" spans="2:4" ht="15.6" x14ac:dyDescent="0.3">
      <c r="B430" s="37" t="s">
        <v>599</v>
      </c>
      <c r="C430" s="38" t="s">
        <v>600</v>
      </c>
      <c r="D430" s="39">
        <v>3.1</v>
      </c>
    </row>
    <row r="431" spans="2:4" ht="15.6" x14ac:dyDescent="0.3">
      <c r="B431" s="37" t="s">
        <v>601</v>
      </c>
      <c r="C431" s="38" t="s">
        <v>602</v>
      </c>
      <c r="D431" s="39">
        <v>3.4</v>
      </c>
    </row>
    <row r="432" spans="2:4" ht="15.6" x14ac:dyDescent="0.3">
      <c r="B432" s="37" t="s">
        <v>603</v>
      </c>
      <c r="C432" s="38" t="s">
        <v>604</v>
      </c>
      <c r="D432" s="39">
        <v>25</v>
      </c>
    </row>
    <row r="433" spans="2:4" ht="15.6" x14ac:dyDescent="0.3">
      <c r="B433" s="37" t="s">
        <v>605</v>
      </c>
      <c r="C433" s="38" t="s">
        <v>606</v>
      </c>
      <c r="D433" s="39">
        <v>18</v>
      </c>
    </row>
    <row r="434" spans="2:4" ht="15.6" x14ac:dyDescent="0.3">
      <c r="B434" s="37" t="s">
        <v>607</v>
      </c>
      <c r="C434" s="38" t="s">
        <v>830</v>
      </c>
      <c r="D434" s="39">
        <v>0.5</v>
      </c>
    </row>
    <row r="435" spans="2:4" ht="15.6" x14ac:dyDescent="0.3">
      <c r="B435" s="37" t="s">
        <v>608</v>
      </c>
      <c r="C435" s="38" t="s">
        <v>609</v>
      </c>
      <c r="D435" s="39">
        <v>13</v>
      </c>
    </row>
    <row r="436" spans="2:4" ht="15.6" x14ac:dyDescent="0.3">
      <c r="B436" s="37" t="s">
        <v>729</v>
      </c>
      <c r="C436" s="38" t="s">
        <v>730</v>
      </c>
      <c r="D436" s="39">
        <v>3.8</v>
      </c>
    </row>
    <row r="437" spans="2:4" ht="15.6" x14ac:dyDescent="0.3">
      <c r="B437" s="37" t="s">
        <v>610</v>
      </c>
      <c r="C437" s="38" t="s">
        <v>611</v>
      </c>
      <c r="D437" s="39">
        <v>3.6</v>
      </c>
    </row>
    <row r="438" spans="2:4" ht="15.6" x14ac:dyDescent="0.3">
      <c r="B438" s="37" t="s">
        <v>761</v>
      </c>
      <c r="C438" s="38" t="s">
        <v>763</v>
      </c>
      <c r="D438" s="39">
        <v>13</v>
      </c>
    </row>
    <row r="439" spans="2:4" ht="15.6" x14ac:dyDescent="0.3">
      <c r="B439" s="37" t="s">
        <v>764</v>
      </c>
      <c r="C439" s="38" t="s">
        <v>765</v>
      </c>
      <c r="D439" s="39">
        <v>9</v>
      </c>
    </row>
    <row r="440" spans="2:4" ht="15.6" x14ac:dyDescent="0.3">
      <c r="B440" s="37" t="s">
        <v>766</v>
      </c>
      <c r="C440" s="38" t="s">
        <v>767</v>
      </c>
      <c r="D440" s="39">
        <v>6.6</v>
      </c>
    </row>
    <row r="441" spans="2:4" ht="15.6" x14ac:dyDescent="0.3">
      <c r="B441" s="37" t="s">
        <v>612</v>
      </c>
      <c r="C441" s="38" t="s">
        <v>613</v>
      </c>
      <c r="D441" s="39">
        <v>3.5</v>
      </c>
    </row>
    <row r="442" spans="2:4" ht="15.6" x14ac:dyDescent="0.3">
      <c r="B442" s="37" t="s">
        <v>614</v>
      </c>
      <c r="C442" s="38" t="s">
        <v>615</v>
      </c>
      <c r="D442" s="39">
        <v>10</v>
      </c>
    </row>
    <row r="443" spans="2:4" ht="15.6" x14ac:dyDescent="0.3">
      <c r="B443" s="37" t="s">
        <v>616</v>
      </c>
      <c r="C443" s="38" t="s">
        <v>617</v>
      </c>
      <c r="D443" s="39">
        <v>10</v>
      </c>
    </row>
    <row r="444" spans="2:4" ht="15.6" x14ac:dyDescent="0.3">
      <c r="B444" s="37" t="s">
        <v>618</v>
      </c>
      <c r="C444" s="38" t="s">
        <v>822</v>
      </c>
      <c r="D444" s="39">
        <v>15</v>
      </c>
    </row>
    <row r="445" spans="2:4" ht="15.6" x14ac:dyDescent="0.3">
      <c r="B445" s="37" t="s">
        <v>739</v>
      </c>
      <c r="C445" s="40" t="s">
        <v>740</v>
      </c>
      <c r="D445" s="41">
        <v>13</v>
      </c>
    </row>
    <row r="446" spans="2:4" ht="15.6" x14ac:dyDescent="0.3">
      <c r="B446" s="37" t="s">
        <v>619</v>
      </c>
      <c r="C446" s="38" t="s">
        <v>620</v>
      </c>
      <c r="D446" s="39">
        <v>10</v>
      </c>
    </row>
    <row r="447" spans="2:4" ht="15.6" x14ac:dyDescent="0.3">
      <c r="B447" s="37" t="s">
        <v>779</v>
      </c>
      <c r="C447" s="38" t="s">
        <v>780</v>
      </c>
      <c r="D447" s="39">
        <v>7.6</v>
      </c>
    </row>
    <row r="448" spans="2:4" ht="15.6" x14ac:dyDescent="0.3">
      <c r="B448" s="37" t="s">
        <v>621</v>
      </c>
      <c r="C448" s="38" t="s">
        <v>622</v>
      </c>
      <c r="D448" s="39">
        <v>8.5</v>
      </c>
    </row>
    <row r="449" spans="2:4" ht="15.6" x14ac:dyDescent="0.3">
      <c r="B449" s="37" t="s">
        <v>825</v>
      </c>
      <c r="C449" s="38" t="s">
        <v>826</v>
      </c>
      <c r="D449" s="15">
        <v>7.3</v>
      </c>
    </row>
    <row r="450" spans="2:4" ht="15.6" x14ac:dyDescent="0.3">
      <c r="B450" s="37" t="s">
        <v>623</v>
      </c>
      <c r="C450" s="38" t="s">
        <v>624</v>
      </c>
      <c r="D450" s="39">
        <v>7.8</v>
      </c>
    </row>
    <row r="451" spans="2:4" ht="15.6" x14ac:dyDescent="0.3">
      <c r="B451" s="37" t="s">
        <v>625</v>
      </c>
      <c r="C451" s="38" t="s">
        <v>626</v>
      </c>
      <c r="D451" s="39">
        <v>9.5</v>
      </c>
    </row>
    <row r="452" spans="2:4" ht="15.6" x14ac:dyDescent="0.3">
      <c r="B452" s="37" t="s">
        <v>627</v>
      </c>
      <c r="C452" s="38" t="s">
        <v>628</v>
      </c>
      <c r="D452" s="39">
        <v>3.2</v>
      </c>
    </row>
    <row r="453" spans="2:4" ht="15.6" x14ac:dyDescent="0.3">
      <c r="B453" s="37" t="s">
        <v>629</v>
      </c>
      <c r="C453" s="38" t="s">
        <v>823</v>
      </c>
      <c r="D453" s="39">
        <v>10.199999999999999</v>
      </c>
    </row>
    <row r="454" spans="2:4" ht="15.6" x14ac:dyDescent="0.3">
      <c r="B454" s="37" t="s">
        <v>630</v>
      </c>
      <c r="C454" s="38" t="s">
        <v>631</v>
      </c>
      <c r="D454" s="39">
        <v>9</v>
      </c>
    </row>
    <row r="455" spans="2:4" ht="15.6" x14ac:dyDescent="0.3">
      <c r="B455" s="37" t="s">
        <v>632</v>
      </c>
      <c r="C455" s="38" t="s">
        <v>633</v>
      </c>
      <c r="D455" s="39">
        <v>6.3</v>
      </c>
    </row>
    <row r="456" spans="2:4" ht="15.6" x14ac:dyDescent="0.3">
      <c r="B456" s="37" t="s">
        <v>634</v>
      </c>
      <c r="C456" s="38" t="s">
        <v>635</v>
      </c>
      <c r="D456" s="39">
        <v>8.6999999999999993</v>
      </c>
    </row>
    <row r="457" spans="2:4" ht="15.6" x14ac:dyDescent="0.3">
      <c r="B457" s="37" t="s">
        <v>636</v>
      </c>
      <c r="C457" s="38" t="s">
        <v>637</v>
      </c>
      <c r="D457" s="39">
        <v>8</v>
      </c>
    </row>
    <row r="458" spans="2:4" ht="15.6" x14ac:dyDescent="0.3">
      <c r="B458" s="37" t="s">
        <v>638</v>
      </c>
      <c r="C458" s="38" t="s">
        <v>890</v>
      </c>
      <c r="D458" s="39">
        <v>7.2</v>
      </c>
    </row>
    <row r="459" spans="2:4" ht="15.6" x14ac:dyDescent="0.3">
      <c r="B459" s="37" t="s">
        <v>772</v>
      </c>
      <c r="C459" s="38" t="s">
        <v>771</v>
      </c>
      <c r="D459" s="39">
        <v>12.5</v>
      </c>
    </row>
    <row r="460" spans="2:4" ht="15.6" x14ac:dyDescent="0.3">
      <c r="B460" s="37" t="s">
        <v>639</v>
      </c>
      <c r="C460" s="38" t="s">
        <v>640</v>
      </c>
      <c r="D460" s="39">
        <v>6.6</v>
      </c>
    </row>
    <row r="461" spans="2:4" ht="15.6" x14ac:dyDescent="0.3">
      <c r="B461" s="37" t="s">
        <v>641</v>
      </c>
      <c r="C461" s="38" t="s">
        <v>884</v>
      </c>
      <c r="D461" s="39">
        <v>2.9</v>
      </c>
    </row>
    <row r="462" spans="2:4" ht="15.6" x14ac:dyDescent="0.3">
      <c r="B462" s="37" t="s">
        <v>642</v>
      </c>
      <c r="C462" s="38" t="s">
        <v>643</v>
      </c>
      <c r="D462" s="39">
        <v>3.9</v>
      </c>
    </row>
    <row r="463" spans="2:4" ht="15.6" x14ac:dyDescent="0.3">
      <c r="B463" s="37" t="s">
        <v>644</v>
      </c>
      <c r="C463" s="38" t="s">
        <v>645</v>
      </c>
      <c r="D463" s="39">
        <v>4</v>
      </c>
    </row>
    <row r="464" spans="2:4" ht="15.6" x14ac:dyDescent="0.3">
      <c r="B464" s="37" t="s">
        <v>646</v>
      </c>
      <c r="C464" s="38" t="s">
        <v>824</v>
      </c>
      <c r="D464" s="39">
        <v>6</v>
      </c>
    </row>
    <row r="465" spans="1:4" ht="15.6" x14ac:dyDescent="0.3">
      <c r="B465" s="37" t="s">
        <v>647</v>
      </c>
      <c r="C465" s="38" t="s">
        <v>648</v>
      </c>
      <c r="D465" s="39">
        <v>5.2</v>
      </c>
    </row>
    <row r="466" spans="1:4" ht="15.6" x14ac:dyDescent="0.3">
      <c r="B466" s="37" t="s">
        <v>649</v>
      </c>
      <c r="C466" s="38" t="s">
        <v>650</v>
      </c>
      <c r="D466" s="39">
        <v>5.2</v>
      </c>
    </row>
    <row r="467" spans="1:4" ht="15.6" x14ac:dyDescent="0.3">
      <c r="B467" s="37" t="s">
        <v>651</v>
      </c>
      <c r="C467" s="38" t="s">
        <v>652</v>
      </c>
      <c r="D467" s="39">
        <v>4.8</v>
      </c>
    </row>
    <row r="468" spans="1:4" ht="15.6" x14ac:dyDescent="0.3">
      <c r="B468" s="37" t="s">
        <v>653</v>
      </c>
      <c r="C468" s="38" t="s">
        <v>654</v>
      </c>
      <c r="D468" s="39">
        <v>3.2</v>
      </c>
    </row>
    <row r="469" spans="1:4" ht="15.6" x14ac:dyDescent="0.3">
      <c r="B469" s="37" t="s">
        <v>655</v>
      </c>
      <c r="C469" s="38" t="s">
        <v>656</v>
      </c>
      <c r="D469" s="39">
        <v>3.5</v>
      </c>
    </row>
    <row r="470" spans="1:4" ht="15.6" x14ac:dyDescent="0.3">
      <c r="B470" s="37" t="s">
        <v>839</v>
      </c>
      <c r="C470" s="38" t="s">
        <v>840</v>
      </c>
      <c r="D470" s="39">
        <v>3.7</v>
      </c>
    </row>
    <row r="471" spans="1:4" ht="15.6" x14ac:dyDescent="0.3">
      <c r="B471" s="37" t="s">
        <v>708</v>
      </c>
      <c r="C471" s="40" t="s">
        <v>709</v>
      </c>
      <c r="D471" s="41">
        <v>16</v>
      </c>
    </row>
    <row r="472" spans="1:4" ht="15.6" x14ac:dyDescent="0.3">
      <c r="B472" s="37" t="s">
        <v>657</v>
      </c>
      <c r="C472" s="38" t="s">
        <v>658</v>
      </c>
      <c r="D472" s="39">
        <v>3.3</v>
      </c>
    </row>
    <row r="473" spans="1:4" ht="15.6" x14ac:dyDescent="0.3">
      <c r="B473" s="37" t="s">
        <v>659</v>
      </c>
      <c r="C473" s="38" t="s">
        <v>660</v>
      </c>
      <c r="D473" s="39">
        <v>4.3</v>
      </c>
    </row>
    <row r="474" spans="1:4" ht="15.6" x14ac:dyDescent="0.3">
      <c r="B474" s="37" t="s">
        <v>661</v>
      </c>
      <c r="C474" s="38" t="s">
        <v>662</v>
      </c>
      <c r="D474" s="39">
        <v>7.5</v>
      </c>
    </row>
    <row r="475" spans="1:4" ht="15.6" x14ac:dyDescent="0.3">
      <c r="B475" s="37" t="s">
        <v>663</v>
      </c>
      <c r="C475" s="38" t="s">
        <v>664</v>
      </c>
      <c r="D475" s="39">
        <v>10.5</v>
      </c>
    </row>
    <row r="476" spans="1:4" ht="15.6" x14ac:dyDescent="0.3">
      <c r="B476" s="37" t="s">
        <v>665</v>
      </c>
      <c r="C476" s="38" t="s">
        <v>666</v>
      </c>
      <c r="D476" s="39">
        <v>19</v>
      </c>
    </row>
    <row r="477" spans="1:4" ht="15.6" x14ac:dyDescent="0.3">
      <c r="B477" s="37" t="s">
        <v>731</v>
      </c>
      <c r="C477" s="38" t="s">
        <v>732</v>
      </c>
      <c r="D477" s="39">
        <v>3.3</v>
      </c>
    </row>
    <row r="478" spans="1:4" ht="15.6" x14ac:dyDescent="0.3">
      <c r="B478" s="37" t="s">
        <v>667</v>
      </c>
      <c r="C478" s="38" t="s">
        <v>668</v>
      </c>
      <c r="D478" s="39">
        <v>3.3</v>
      </c>
    </row>
    <row r="479" spans="1:4" ht="15.6" x14ac:dyDescent="0.3">
      <c r="B479" s="37" t="s">
        <v>669</v>
      </c>
      <c r="C479" s="38" t="s">
        <v>670</v>
      </c>
      <c r="D479" s="39">
        <v>4.3</v>
      </c>
    </row>
    <row r="480" spans="1:4" ht="15.6" x14ac:dyDescent="0.3">
      <c r="A480" s="42"/>
      <c r="B480" s="37" t="s">
        <v>671</v>
      </c>
      <c r="C480" s="40" t="s">
        <v>672</v>
      </c>
      <c r="D480" s="41">
        <v>7.5</v>
      </c>
    </row>
    <row r="481" spans="1:4" ht="15.6" x14ac:dyDescent="0.3">
      <c r="A481" s="42"/>
      <c r="B481" s="37" t="s">
        <v>673</v>
      </c>
      <c r="C481" s="40" t="s">
        <v>674</v>
      </c>
      <c r="D481" s="41">
        <v>10.5</v>
      </c>
    </row>
    <row r="482" spans="1:4" ht="15.6" x14ac:dyDescent="0.3">
      <c r="A482" s="42"/>
      <c r="B482" s="37" t="s">
        <v>675</v>
      </c>
      <c r="C482" s="40" t="s">
        <v>676</v>
      </c>
      <c r="D482" s="41">
        <v>19</v>
      </c>
    </row>
    <row r="483" spans="1:4" ht="15.6" x14ac:dyDescent="0.3">
      <c r="A483" s="42"/>
      <c r="B483" s="37" t="s">
        <v>881</v>
      </c>
      <c r="C483" s="40" t="s">
        <v>887</v>
      </c>
      <c r="D483" s="41">
        <v>20</v>
      </c>
    </row>
    <row r="484" spans="1:4" ht="15.6" x14ac:dyDescent="0.3">
      <c r="A484" s="42"/>
      <c r="B484" s="37" t="s">
        <v>882</v>
      </c>
      <c r="C484" s="40" t="s">
        <v>889</v>
      </c>
      <c r="D484" s="41">
        <v>28</v>
      </c>
    </row>
    <row r="485" spans="1:4" ht="15.6" x14ac:dyDescent="0.3">
      <c r="A485" s="42"/>
      <c r="B485" s="37" t="s">
        <v>900</v>
      </c>
      <c r="C485" s="40" t="s">
        <v>901</v>
      </c>
      <c r="D485" s="41">
        <v>25</v>
      </c>
    </row>
    <row r="486" spans="1:4" ht="15.6" x14ac:dyDescent="0.3">
      <c r="A486" s="42"/>
      <c r="B486" s="37" t="s">
        <v>677</v>
      </c>
      <c r="C486" s="40" t="s">
        <v>678</v>
      </c>
      <c r="D486" s="41">
        <v>3.3</v>
      </c>
    </row>
    <row r="487" spans="1:4" ht="15.6" x14ac:dyDescent="0.3">
      <c r="A487" s="42"/>
      <c r="B487" s="37" t="s">
        <v>679</v>
      </c>
      <c r="C487" s="40" t="s">
        <v>680</v>
      </c>
      <c r="D487" s="41">
        <v>4.3</v>
      </c>
    </row>
    <row r="488" spans="1:4" ht="15.6" x14ac:dyDescent="0.3">
      <c r="A488" s="42"/>
      <c r="B488" s="37" t="s">
        <v>681</v>
      </c>
      <c r="C488" s="40" t="s">
        <v>682</v>
      </c>
      <c r="D488" s="41">
        <v>7.5</v>
      </c>
    </row>
    <row r="489" spans="1:4" ht="15.6" x14ac:dyDescent="0.3">
      <c r="A489" s="42"/>
      <c r="B489" s="37" t="s">
        <v>683</v>
      </c>
      <c r="C489" s="40" t="s">
        <v>684</v>
      </c>
      <c r="D489" s="41">
        <v>10.5</v>
      </c>
    </row>
    <row r="490" spans="1:4" ht="15.6" x14ac:dyDescent="0.3">
      <c r="A490" s="42"/>
      <c r="B490" s="37" t="s">
        <v>685</v>
      </c>
      <c r="C490" s="40" t="s">
        <v>686</v>
      </c>
      <c r="D490" s="41">
        <v>19</v>
      </c>
    </row>
    <row r="491" spans="1:4" ht="15.6" x14ac:dyDescent="0.3">
      <c r="A491" s="42"/>
      <c r="B491" s="37" t="s">
        <v>706</v>
      </c>
      <c r="C491" s="40" t="s">
        <v>707</v>
      </c>
      <c r="D491" s="41">
        <v>19</v>
      </c>
    </row>
    <row r="492" spans="1:4" ht="15.6" x14ac:dyDescent="0.3">
      <c r="A492" s="42"/>
      <c r="B492" s="37" t="s">
        <v>687</v>
      </c>
      <c r="C492" s="40" t="s">
        <v>688</v>
      </c>
      <c r="D492" s="41">
        <v>3.3</v>
      </c>
    </row>
    <row r="493" spans="1:4" ht="15.6" x14ac:dyDescent="0.3">
      <c r="A493" s="42"/>
      <c r="B493" s="37" t="s">
        <v>689</v>
      </c>
      <c r="C493" s="40" t="s">
        <v>690</v>
      </c>
      <c r="D493" s="41">
        <v>4.3</v>
      </c>
    </row>
    <row r="494" spans="1:4" ht="15.6" x14ac:dyDescent="0.3">
      <c r="A494" s="42"/>
      <c r="B494" s="37" t="s">
        <v>691</v>
      </c>
      <c r="C494" s="40" t="s">
        <v>692</v>
      </c>
      <c r="D494" s="41">
        <v>7.5</v>
      </c>
    </row>
    <row r="495" spans="1:4" ht="15.6" x14ac:dyDescent="0.3">
      <c r="A495" s="42"/>
      <c r="B495" s="37" t="s">
        <v>693</v>
      </c>
      <c r="C495" s="40" t="s">
        <v>694</v>
      </c>
      <c r="D495" s="41">
        <v>10.5</v>
      </c>
    </row>
    <row r="496" spans="1:4" ht="15.6" x14ac:dyDescent="0.3">
      <c r="A496" s="42"/>
      <c r="B496" s="37" t="s">
        <v>695</v>
      </c>
      <c r="C496" s="40" t="s">
        <v>696</v>
      </c>
      <c r="D496" s="41">
        <v>19</v>
      </c>
    </row>
    <row r="497" spans="1:4" ht="15.6" x14ac:dyDescent="0.3">
      <c r="A497" s="42"/>
      <c r="B497" s="37" t="s">
        <v>697</v>
      </c>
      <c r="C497" s="40" t="s">
        <v>698</v>
      </c>
      <c r="D497" s="41">
        <v>2.6</v>
      </c>
    </row>
    <row r="498" spans="1:4" ht="15.6" x14ac:dyDescent="0.3">
      <c r="A498" s="42"/>
      <c r="B498" s="37" t="s">
        <v>699</v>
      </c>
      <c r="C498" s="40" t="s">
        <v>700</v>
      </c>
      <c r="D498" s="41">
        <v>6.7</v>
      </c>
    </row>
    <row r="499" spans="1:4" ht="15.6" x14ac:dyDescent="0.3">
      <c r="A499" s="42"/>
      <c r="B499" s="37"/>
      <c r="C499" s="40"/>
      <c r="D499" s="41"/>
    </row>
    <row r="500" spans="1:4" ht="15.6" x14ac:dyDescent="0.3">
      <c r="A500" s="42"/>
      <c r="B500" s="37"/>
      <c r="C500" s="40"/>
      <c r="D500" s="41"/>
    </row>
    <row r="501" spans="1:4" ht="15.6" x14ac:dyDescent="0.3">
      <c r="A501" s="42"/>
      <c r="B501" s="37"/>
      <c r="C501" s="38"/>
      <c r="D501" s="39"/>
    </row>
    <row r="502" spans="1:4" ht="15.6" x14ac:dyDescent="0.3">
      <c r="A502" s="42"/>
      <c r="B502" s="37"/>
      <c r="C502" s="40"/>
      <c r="D502" s="41"/>
    </row>
    <row r="503" spans="1:4" ht="15.6" x14ac:dyDescent="0.3">
      <c r="A503" s="42"/>
      <c r="B503" s="37"/>
      <c r="C503" s="40"/>
      <c r="D503" s="41"/>
    </row>
    <row r="504" spans="1:4" ht="15.6" x14ac:dyDescent="0.3">
      <c r="A504" s="42"/>
      <c r="B504" s="37"/>
      <c r="C504" s="40"/>
      <c r="D504" s="41"/>
    </row>
    <row r="505" spans="1:4" ht="15.6" x14ac:dyDescent="0.3">
      <c r="A505" s="42"/>
      <c r="B505" s="37"/>
      <c r="C505" s="40"/>
      <c r="D505" s="41"/>
    </row>
    <row r="506" spans="1:4" ht="15.6" x14ac:dyDescent="0.3">
      <c r="A506" s="42"/>
      <c r="B506" s="37"/>
      <c r="C506" s="40"/>
      <c r="D506" s="41"/>
    </row>
    <row r="507" spans="1:4" ht="15.6" x14ac:dyDescent="0.3">
      <c r="A507" s="42"/>
      <c r="B507" s="37"/>
      <c r="C507" s="38"/>
      <c r="D507" s="39"/>
    </row>
    <row r="508" spans="1:4" ht="15.6" x14ac:dyDescent="0.3">
      <c r="A508" s="42"/>
      <c r="B508" s="37"/>
      <c r="C508" s="38"/>
      <c r="D508" s="39"/>
    </row>
    <row r="509" spans="1:4" ht="15.6" x14ac:dyDescent="0.3">
      <c r="A509" s="42"/>
      <c r="B509" s="37"/>
      <c r="C509" s="40"/>
      <c r="D509" s="41"/>
    </row>
    <row r="510" spans="1:4" ht="15.6" x14ac:dyDescent="0.3">
      <c r="A510" s="42"/>
      <c r="B510" s="37"/>
      <c r="C510" s="43"/>
      <c r="D510" s="39"/>
    </row>
    <row r="511" spans="1:4" ht="15.6" x14ac:dyDescent="0.3">
      <c r="A511" s="42"/>
      <c r="B511" s="37"/>
      <c r="C511" s="40"/>
      <c r="D511" s="26"/>
    </row>
    <row r="512" spans="1:4" ht="15.6" x14ac:dyDescent="0.3">
      <c r="A512" s="42"/>
      <c r="B512" s="37"/>
      <c r="C512" s="38"/>
      <c r="D512" s="39"/>
    </row>
    <row r="513" spans="1:4" ht="15.6" x14ac:dyDescent="0.3">
      <c r="A513" s="42"/>
      <c r="B513" s="37"/>
      <c r="C513" s="40"/>
      <c r="D513" s="41"/>
    </row>
    <row r="514" spans="1:4" ht="15.6" x14ac:dyDescent="0.3">
      <c r="A514" s="42"/>
      <c r="B514" s="37"/>
      <c r="C514" s="38"/>
      <c r="D514" s="39"/>
    </row>
    <row r="515" spans="1:4" ht="15.6" x14ac:dyDescent="0.3">
      <c r="A515" s="42"/>
      <c r="B515" s="37"/>
      <c r="C515" s="40"/>
      <c r="D515" s="41"/>
    </row>
    <row r="516" spans="1:4" ht="15.6" x14ac:dyDescent="0.3">
      <c r="A516" s="42"/>
      <c r="B516" s="37"/>
      <c r="C516" s="40"/>
      <c r="D516" s="41"/>
    </row>
    <row r="517" spans="1:4" ht="15.6" x14ac:dyDescent="0.3">
      <c r="A517" s="42"/>
      <c r="B517" s="37"/>
      <c r="C517" s="38"/>
      <c r="D517" s="39"/>
    </row>
    <row r="518" spans="1:4" ht="15.6" x14ac:dyDescent="0.3">
      <c r="B518" s="37"/>
      <c r="C518" s="40"/>
      <c r="D518" s="41"/>
    </row>
    <row r="519" spans="1:4" ht="15.6" x14ac:dyDescent="0.3">
      <c r="B519" s="37"/>
      <c r="C519" s="40"/>
      <c r="D519" s="41"/>
    </row>
    <row r="520" spans="1:4" ht="15.6" x14ac:dyDescent="0.3">
      <c r="B520" s="37"/>
      <c r="C520" s="38"/>
      <c r="D520" s="39"/>
    </row>
    <row r="521" spans="1:4" ht="15.6" x14ac:dyDescent="0.3">
      <c r="B521" s="37"/>
      <c r="C521" s="38"/>
      <c r="D521" s="39"/>
    </row>
    <row r="522" spans="1:4" ht="15.6" x14ac:dyDescent="0.3">
      <c r="B522" s="37"/>
      <c r="C522" s="38"/>
      <c r="D522" s="39"/>
    </row>
    <row r="523" spans="1:4" ht="15.6" x14ac:dyDescent="0.3">
      <c r="B523" s="37"/>
      <c r="C523" s="38"/>
      <c r="D523" s="39"/>
    </row>
    <row r="524" spans="1:4" ht="15.6" x14ac:dyDescent="0.3">
      <c r="B524" s="37"/>
      <c r="C524" s="38"/>
      <c r="D524" s="39"/>
    </row>
    <row r="525" spans="1:4" ht="15.6" x14ac:dyDescent="0.3">
      <c r="B525" s="37"/>
      <c r="C525" s="38"/>
      <c r="D525" s="39"/>
    </row>
    <row r="526" spans="1:4" ht="15.6" x14ac:dyDescent="0.3">
      <c r="B526" s="37"/>
      <c r="C526" s="40"/>
      <c r="D526" s="41"/>
    </row>
    <row r="527" spans="1:4" ht="15.6" x14ac:dyDescent="0.3">
      <c r="B527" s="37"/>
      <c r="C527" s="40"/>
      <c r="D527" s="41"/>
    </row>
    <row r="528" spans="1:4" ht="15.6" x14ac:dyDescent="0.3">
      <c r="B528" s="37"/>
      <c r="C528" s="38"/>
      <c r="D528" s="39"/>
    </row>
    <row r="529" spans="2:4" ht="15.6" x14ac:dyDescent="0.3">
      <c r="B529" s="37"/>
      <c r="C529" s="38"/>
      <c r="D529" s="39"/>
    </row>
    <row r="530" spans="2:4" ht="15.6" x14ac:dyDescent="0.3">
      <c r="B530" s="37"/>
      <c r="C530" s="38"/>
      <c r="D530" s="39"/>
    </row>
    <row r="531" spans="2:4" ht="15.6" x14ac:dyDescent="0.3">
      <c r="B531" s="37"/>
      <c r="C531" s="40"/>
      <c r="D531" s="41"/>
    </row>
    <row r="532" spans="2:4" ht="15.6" x14ac:dyDescent="0.3">
      <c r="B532" s="37"/>
      <c r="C532" s="40"/>
      <c r="D532" s="41"/>
    </row>
    <row r="533" spans="2:4" ht="15.6" x14ac:dyDescent="0.3">
      <c r="B533" s="37"/>
      <c r="C533" s="40"/>
      <c r="D533" s="41"/>
    </row>
    <row r="534" spans="2:4" ht="15.6" x14ac:dyDescent="0.3">
      <c r="B534" s="37"/>
      <c r="C534" s="38"/>
      <c r="D534" s="39"/>
    </row>
    <row r="535" spans="2:4" ht="15.6" x14ac:dyDescent="0.3">
      <c r="B535" s="37"/>
      <c r="C535" s="38"/>
      <c r="D535" s="39"/>
    </row>
    <row r="536" spans="2:4" ht="15.6" x14ac:dyDescent="0.3">
      <c r="B536" s="37"/>
      <c r="C536" s="38"/>
      <c r="D536" s="39"/>
    </row>
    <row r="537" spans="2:4" ht="15.6" x14ac:dyDescent="0.3">
      <c r="B537" s="37"/>
      <c r="C537" s="40"/>
      <c r="D537" s="41"/>
    </row>
    <row r="538" spans="2:4" ht="15.6" x14ac:dyDescent="0.3">
      <c r="B538" s="37"/>
      <c r="C538" s="40"/>
      <c r="D538" s="41"/>
    </row>
    <row r="539" spans="2:4" ht="15.6" x14ac:dyDescent="0.3">
      <c r="B539" s="37"/>
      <c r="C539" s="40"/>
      <c r="D539" s="41"/>
    </row>
    <row r="540" spans="2:4" ht="15.6" x14ac:dyDescent="0.3">
      <c r="B540" s="37"/>
      <c r="C540" s="38"/>
      <c r="D540" s="39"/>
    </row>
    <row r="541" spans="2:4" ht="15.6" x14ac:dyDescent="0.3">
      <c r="B541" s="37"/>
      <c r="C541" s="38"/>
      <c r="D541" s="39"/>
    </row>
    <row r="542" spans="2:4" ht="15.6" x14ac:dyDescent="0.3">
      <c r="B542" s="37"/>
      <c r="C542" s="40"/>
      <c r="D542" s="41"/>
    </row>
    <row r="543" spans="2:4" ht="15.6" x14ac:dyDescent="0.3">
      <c r="B543" s="37"/>
      <c r="C543" s="40"/>
      <c r="D543" s="41"/>
    </row>
    <row r="544" spans="2:4" ht="15.6" x14ac:dyDescent="0.3">
      <c r="B544" s="37"/>
      <c r="C544" s="40"/>
      <c r="D544" s="41"/>
    </row>
    <row r="545" spans="2:4" ht="15.6" x14ac:dyDescent="0.3">
      <c r="B545" s="37"/>
      <c r="C545" s="40"/>
      <c r="D545" s="41"/>
    </row>
    <row r="546" spans="2:4" ht="15.6" x14ac:dyDescent="0.3">
      <c r="B546" s="37"/>
      <c r="C546" s="40"/>
      <c r="D546" s="41"/>
    </row>
    <row r="547" spans="2:4" ht="15.6" x14ac:dyDescent="0.3">
      <c r="B547" s="37"/>
      <c r="C547" s="40"/>
      <c r="D547" s="41"/>
    </row>
    <row r="548" spans="2:4" ht="15.6" x14ac:dyDescent="0.3">
      <c r="B548" s="37"/>
      <c r="C548" s="40"/>
      <c r="D548" s="41"/>
    </row>
    <row r="549" spans="2:4" ht="15.6" x14ac:dyDescent="0.3">
      <c r="B549" s="37"/>
      <c r="C549" s="40"/>
      <c r="D549" s="41"/>
    </row>
    <row r="550" spans="2:4" ht="15.6" x14ac:dyDescent="0.3">
      <c r="B550" s="37"/>
      <c r="C550" s="40"/>
      <c r="D550" s="41"/>
    </row>
    <row r="551" spans="2:4" ht="15.6" x14ac:dyDescent="0.3">
      <c r="B551" s="37"/>
      <c r="C551" s="40"/>
      <c r="D551" s="41"/>
    </row>
    <row r="552" spans="2:4" ht="15.6" x14ac:dyDescent="0.3">
      <c r="B552" s="37"/>
      <c r="C552" s="40"/>
      <c r="D552" s="41"/>
    </row>
    <row r="553" spans="2:4" ht="15.6" x14ac:dyDescent="0.3">
      <c r="B553" s="37"/>
      <c r="C553" s="40"/>
      <c r="D553" s="41"/>
    </row>
    <row r="554" spans="2:4" ht="15.6" x14ac:dyDescent="0.3">
      <c r="B554" s="37"/>
      <c r="C554" s="40"/>
      <c r="D554" s="41"/>
    </row>
    <row r="555" spans="2:4" ht="15.6" x14ac:dyDescent="0.3">
      <c r="B555" s="37"/>
      <c r="C555" s="40"/>
      <c r="D555" s="41"/>
    </row>
    <row r="556" spans="2:4" ht="15.6" x14ac:dyDescent="0.3">
      <c r="B556" s="37"/>
      <c r="C556" s="40"/>
      <c r="D556" s="41"/>
    </row>
    <row r="557" spans="2:4" ht="15.6" x14ac:dyDescent="0.3">
      <c r="B557" s="37"/>
      <c r="C557" s="40"/>
      <c r="D557" s="41"/>
    </row>
    <row r="558" spans="2:4" ht="15.6" x14ac:dyDescent="0.3">
      <c r="B558" s="37"/>
      <c r="C558" s="40"/>
      <c r="D558" s="41"/>
    </row>
    <row r="559" spans="2:4" ht="15.6" x14ac:dyDescent="0.3">
      <c r="B559" s="37"/>
      <c r="C559" s="40"/>
      <c r="D559" s="41"/>
    </row>
    <row r="560" spans="2:4" ht="15.6" x14ac:dyDescent="0.3">
      <c r="B560" s="37"/>
      <c r="C560" s="40"/>
      <c r="D560" s="41"/>
    </row>
    <row r="561" spans="2:4" ht="15.6" x14ac:dyDescent="0.3">
      <c r="B561" s="14"/>
      <c r="C561" s="25"/>
      <c r="D561" s="26"/>
    </row>
    <row r="562" spans="2:4" ht="15.6" x14ac:dyDescent="0.3">
      <c r="B562" s="14"/>
      <c r="C562" s="25"/>
      <c r="D562" s="26"/>
    </row>
    <row r="563" spans="2:4" ht="15.6" x14ac:dyDescent="0.3">
      <c r="B563" s="14"/>
      <c r="C563" s="25"/>
      <c r="D563" s="26"/>
    </row>
    <row r="564" spans="2:4" ht="15.6" x14ac:dyDescent="0.3">
      <c r="B564" s="14"/>
      <c r="C564" s="25"/>
      <c r="D564" s="26"/>
    </row>
    <row r="565" spans="2:4" ht="15.6" x14ac:dyDescent="0.3">
      <c r="B565" s="14"/>
      <c r="C565" s="25"/>
      <c r="D565" s="26"/>
    </row>
    <row r="566" spans="2:4" ht="15.6" x14ac:dyDescent="0.3">
      <c r="B566" s="14"/>
      <c r="C566" s="25"/>
      <c r="D566" s="26"/>
    </row>
    <row r="567" spans="2:4" ht="15.6" x14ac:dyDescent="0.3">
      <c r="B567" s="14"/>
      <c r="C567" s="25"/>
      <c r="D567" s="26"/>
    </row>
  </sheetData>
  <sortState xmlns:xlrd2="http://schemas.microsoft.com/office/spreadsheetml/2017/richdata2" ref="B59:D541">
    <sortCondition ref="B59:B541"/>
  </sortState>
  <mergeCells count="12">
    <mergeCell ref="A48:C48"/>
    <mergeCell ref="B57:D57"/>
    <mergeCell ref="A49:C49"/>
    <mergeCell ref="C47:D47"/>
    <mergeCell ref="D4:E4"/>
    <mergeCell ref="D5:E5"/>
    <mergeCell ref="D6:E6"/>
    <mergeCell ref="D7:E7"/>
    <mergeCell ref="D8:E8"/>
    <mergeCell ref="D9:E9"/>
    <mergeCell ref="D10:E10"/>
    <mergeCell ref="D11:E11"/>
  </mergeCells>
  <printOptions verticalCentered="1"/>
  <pageMargins left="0.11811023622047245" right="0.11811023622047245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1utilisteur</dc:creator>
  <cp:lastModifiedBy>p10</cp:lastModifiedBy>
  <cp:lastPrinted>2025-03-20T14:15:29Z</cp:lastPrinted>
  <dcterms:created xsi:type="dcterms:W3CDTF">2012-03-06T16:28:28Z</dcterms:created>
  <dcterms:modified xsi:type="dcterms:W3CDTF">2025-04-19T12:24:51Z</dcterms:modified>
</cp:coreProperties>
</file>