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ymac/excel/"/>
    </mc:Choice>
  </mc:AlternateContent>
  <xr:revisionPtr revIDLastSave="0" documentId="13_ncr:1_{F9DA78C4-5724-6145-AA36-D14DEA2D7543}" xr6:coauthVersionLast="47" xr6:coauthVersionMax="47" xr10:uidLastSave="{00000000-0000-0000-0000-000000000000}"/>
  <bookViews>
    <workbookView xWindow="30240" yWindow="500" windowWidth="38400" windowHeight="21100" activeTab="2" xr2:uid="{9E1E0ABE-1EFE-9045-A75B-5CB98AFF96A8}"/>
  </bookViews>
  <sheets>
    <sheet name="namedRanges" sheetId="1" r:id="rId1"/>
    <sheet name="vLookup" sheetId="2" r:id="rId2"/>
    <sheet name="pivotTables" sheetId="3" r:id="rId3"/>
  </sheets>
  <definedNames>
    <definedName name="Customer">namedRanges!$B$2:$B$15</definedName>
    <definedName name="Order">namedRanges!$A$2:$A$15</definedName>
    <definedName name="Price_Per_Unit">namedRanges!$D$2:$D$15</definedName>
    <definedName name="Quantity">namedRanges!$C$2:$C$15</definedName>
    <definedName name="Total">namedRanges!$E$2:$E$15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2" l="1"/>
  <c r="B6" i="2"/>
  <c r="C5" i="2"/>
  <c r="B5" i="2"/>
  <c r="C4" i="2"/>
  <c r="B4" i="2"/>
  <c r="C3" i="2"/>
  <c r="B3" i="2"/>
  <c r="B2" i="2"/>
  <c r="C2" i="2"/>
  <c r="H5" i="1"/>
  <c r="H4" i="1"/>
  <c r="H2" i="1"/>
  <c r="H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2" i="1"/>
  <c r="H6" i="1" s="1"/>
</calcChain>
</file>

<file path=xl/sharedStrings.xml><?xml version="1.0" encoding="utf-8"?>
<sst xmlns="http://schemas.openxmlformats.org/spreadsheetml/2006/main" count="41" uniqueCount="38">
  <si>
    <t>Order #</t>
  </si>
  <si>
    <t>Customer</t>
  </si>
  <si>
    <t>Quantity</t>
  </si>
  <si>
    <t>Price Per Unit</t>
  </si>
  <si>
    <t>Total</t>
  </si>
  <si>
    <t>Staples</t>
  </si>
  <si>
    <t>WH Smith</t>
  </si>
  <si>
    <t>The Art Supply Store</t>
  </si>
  <si>
    <t>Brush Strokes</t>
  </si>
  <si>
    <t>Crafty Business</t>
  </si>
  <si>
    <t>Pens and Things</t>
  </si>
  <si>
    <t>Color Me Silly</t>
  </si>
  <si>
    <t>Sketch &amp; Co</t>
  </si>
  <si>
    <t>The Designer Centre</t>
  </si>
  <si>
    <t>Watersontes</t>
  </si>
  <si>
    <t>Painterly</t>
  </si>
  <si>
    <t>J Howard and Songs</t>
  </si>
  <si>
    <t>Art Attack</t>
  </si>
  <si>
    <t>Doodles</t>
  </si>
  <si>
    <t>Average Quantity</t>
  </si>
  <si>
    <t>No. of Orders</t>
  </si>
  <si>
    <t>Minimum Sales</t>
  </si>
  <si>
    <t>Maximum Sales</t>
  </si>
  <si>
    <t>Total Sales</t>
  </si>
  <si>
    <t>All of these use named ranges, instead of cell ranges</t>
  </si>
  <si>
    <t>Part Number</t>
  </si>
  <si>
    <t>Description</t>
  </si>
  <si>
    <t>Price</t>
  </si>
  <si>
    <t>Catalog</t>
  </si>
  <si>
    <t>Part 1</t>
  </si>
  <si>
    <t>Part 2</t>
  </si>
  <si>
    <t>Part 3</t>
  </si>
  <si>
    <t>Part 4</t>
  </si>
  <si>
    <t>Part 5</t>
  </si>
  <si>
    <t>Part 6</t>
  </si>
  <si>
    <t>Part 7</t>
  </si>
  <si>
    <t>Part 8</t>
  </si>
  <si>
    <t>Part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</si>
</sst>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164" fontId="0" fillId="0" borderId="0" xfId="1" applyNumberFormat="1" applyFont="1"/>
    <xf numFmtId="44" fontId="0" fillId="0" borderId="0" xfId="2" applyFont="1"/>
    <xf numFmtId="44" fontId="2" fillId="0" borderId="0" xfId="2" applyFont="1"/>
    <xf numFmtId="0" fontId="3" fillId="0" borderId="0" xfId="0" applyFont="1"/>
    <xf numFmtId="0" fontId="2" fillId="0" borderId="0" xfId="0" applyFont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0E490-DEDD-6F47-87F5-60BFCD417F2E}">
  <dimension ref="A1:J15"/>
  <sheetViews>
    <sheetView zoomScale="130" zoomScaleNormal="130" workbookViewId="0">
      <selection activeCell="H10" sqref="H10"/>
    </sheetView>
  </sheetViews>
  <sheetFormatPr baseColWidth="10" defaultRowHeight="16" x14ac:dyDescent="0.2"/>
  <cols>
    <col min="1" max="1" width="7.1640625" bestFit="1" customWidth="1"/>
    <col min="2" max="2" width="17.6640625" bestFit="1" customWidth="1"/>
    <col min="3" max="3" width="8.1640625" bestFit="1" customWidth="1"/>
    <col min="4" max="4" width="12.33203125" style="3" bestFit="1" customWidth="1"/>
    <col min="5" max="5" width="10.5" bestFit="1" customWidth="1"/>
    <col min="7" max="7" width="15.1640625" bestFit="1" customWidth="1"/>
    <col min="8" max="8" width="12.1640625" bestFit="1" customWidth="1"/>
  </cols>
  <sheetData>
    <row r="1" spans="1:10" x14ac:dyDescent="0.2">
      <c r="A1" s="1" t="s">
        <v>0</v>
      </c>
      <c r="B1" s="1" t="s">
        <v>1</v>
      </c>
      <c r="C1" s="1" t="s">
        <v>2</v>
      </c>
      <c r="D1" s="4" t="s">
        <v>3</v>
      </c>
      <c r="E1" s="1" t="s">
        <v>4</v>
      </c>
    </row>
    <row r="2" spans="1:10" x14ac:dyDescent="0.2">
      <c r="A2">
        <v>3211</v>
      </c>
      <c r="B2" t="s">
        <v>5</v>
      </c>
      <c r="C2" s="2">
        <v>27095</v>
      </c>
      <c r="D2" s="3">
        <v>0.2</v>
      </c>
      <c r="E2" s="3">
        <f>C2*D2</f>
        <v>5419</v>
      </c>
      <c r="G2" s="5" t="s">
        <v>19</v>
      </c>
      <c r="H2">
        <f>AVERAGE(Quantity)</f>
        <v>35460.714285714283</v>
      </c>
      <c r="J2" t="s">
        <v>24</v>
      </c>
    </row>
    <row r="3" spans="1:10" x14ac:dyDescent="0.2">
      <c r="A3">
        <v>2955</v>
      </c>
      <c r="B3" t="s">
        <v>6</v>
      </c>
      <c r="C3" s="2">
        <v>48696</v>
      </c>
      <c r="D3" s="3">
        <v>0.15</v>
      </c>
      <c r="E3" s="3">
        <f t="shared" ref="E3:E15" si="0">C3*D3</f>
        <v>7304.4</v>
      </c>
      <c r="G3" s="5" t="s">
        <v>20</v>
      </c>
      <c r="H3">
        <f>COUNT(Order)</f>
        <v>14</v>
      </c>
    </row>
    <row r="4" spans="1:10" x14ac:dyDescent="0.2">
      <c r="A4">
        <v>2159</v>
      </c>
      <c r="B4" t="s">
        <v>7</v>
      </c>
      <c r="C4" s="2">
        <v>29970</v>
      </c>
      <c r="D4" s="3">
        <v>0.25</v>
      </c>
      <c r="E4" s="3">
        <f t="shared" si="0"/>
        <v>7492.5</v>
      </c>
      <c r="G4" s="5" t="s">
        <v>21</v>
      </c>
      <c r="H4" s="3">
        <f>MIN(Total)</f>
        <v>3133.4</v>
      </c>
    </row>
    <row r="5" spans="1:10" x14ac:dyDescent="0.2">
      <c r="A5">
        <v>3004</v>
      </c>
      <c r="B5" t="s">
        <v>8</v>
      </c>
      <c r="C5" s="2">
        <v>15667</v>
      </c>
      <c r="D5" s="3">
        <v>0.2</v>
      </c>
      <c r="E5" s="3">
        <f t="shared" si="0"/>
        <v>3133.4</v>
      </c>
      <c r="G5" s="5" t="s">
        <v>22</v>
      </c>
      <c r="H5" s="3">
        <f>MAX(Total)</f>
        <v>9400.6</v>
      </c>
    </row>
    <row r="6" spans="1:10" x14ac:dyDescent="0.2">
      <c r="A6">
        <v>4534</v>
      </c>
      <c r="B6" t="s">
        <v>9</v>
      </c>
      <c r="C6" s="2">
        <v>46321</v>
      </c>
      <c r="D6" s="3">
        <v>0.2</v>
      </c>
      <c r="E6" s="3">
        <f t="shared" si="0"/>
        <v>9264.2000000000007</v>
      </c>
      <c r="G6" s="5" t="s">
        <v>23</v>
      </c>
      <c r="H6" s="3">
        <f>SUM(Total)</f>
        <v>95405.300000000032</v>
      </c>
    </row>
    <row r="7" spans="1:10" x14ac:dyDescent="0.2">
      <c r="A7">
        <v>2220</v>
      </c>
      <c r="B7" t="s">
        <v>10</v>
      </c>
      <c r="C7" s="2">
        <v>47003</v>
      </c>
      <c r="D7" s="3">
        <v>0.2</v>
      </c>
      <c r="E7" s="3">
        <f t="shared" si="0"/>
        <v>9400.6</v>
      </c>
    </row>
    <row r="8" spans="1:10" x14ac:dyDescent="0.2">
      <c r="A8">
        <v>1796</v>
      </c>
      <c r="B8" t="s">
        <v>11</v>
      </c>
      <c r="C8" s="2">
        <v>41595</v>
      </c>
      <c r="D8" s="3">
        <v>0.2</v>
      </c>
      <c r="E8" s="3">
        <f t="shared" si="0"/>
        <v>8319</v>
      </c>
    </row>
    <row r="9" spans="1:10" x14ac:dyDescent="0.2">
      <c r="A9">
        <v>3558</v>
      </c>
      <c r="B9" t="s">
        <v>12</v>
      </c>
      <c r="C9" s="2">
        <v>41552</v>
      </c>
      <c r="D9" s="3">
        <v>0.2</v>
      </c>
      <c r="E9" s="3">
        <f t="shared" si="0"/>
        <v>8310.4</v>
      </c>
    </row>
    <row r="10" spans="1:10" x14ac:dyDescent="0.2">
      <c r="A10">
        <v>1437</v>
      </c>
      <c r="B10" t="s">
        <v>13</v>
      </c>
      <c r="C10" s="2">
        <v>23299</v>
      </c>
      <c r="D10" s="3">
        <v>0.3</v>
      </c>
      <c r="E10" s="3">
        <f t="shared" si="0"/>
        <v>6989.7</v>
      </c>
    </row>
    <row r="11" spans="1:10" x14ac:dyDescent="0.2">
      <c r="A11">
        <v>1336</v>
      </c>
      <c r="B11" t="s">
        <v>14</v>
      </c>
      <c r="C11" s="2">
        <v>34014</v>
      </c>
      <c r="D11" s="3">
        <v>0.15</v>
      </c>
      <c r="E11" s="3">
        <f t="shared" si="0"/>
        <v>5102.0999999999995</v>
      </c>
    </row>
    <row r="12" spans="1:10" x14ac:dyDescent="0.2">
      <c r="A12">
        <v>2044</v>
      </c>
      <c r="B12" t="s">
        <v>15</v>
      </c>
      <c r="C12" s="2">
        <v>43247</v>
      </c>
      <c r="D12" s="3">
        <v>0.15</v>
      </c>
      <c r="E12" s="3">
        <f t="shared" si="0"/>
        <v>6487.05</v>
      </c>
    </row>
    <row r="13" spans="1:10" x14ac:dyDescent="0.2">
      <c r="A13">
        <v>3329</v>
      </c>
      <c r="B13" t="s">
        <v>16</v>
      </c>
      <c r="C13" s="2">
        <v>28305</v>
      </c>
      <c r="D13" s="3">
        <v>0.15</v>
      </c>
      <c r="E13" s="3">
        <f t="shared" si="0"/>
        <v>4245.75</v>
      </c>
    </row>
    <row r="14" spans="1:10" x14ac:dyDescent="0.2">
      <c r="A14">
        <v>1534</v>
      </c>
      <c r="B14" t="s">
        <v>17</v>
      </c>
      <c r="C14" s="2">
        <v>39218</v>
      </c>
      <c r="D14" s="3">
        <v>0.2</v>
      </c>
      <c r="E14" s="3">
        <f t="shared" si="0"/>
        <v>7843.6</v>
      </c>
    </row>
    <row r="15" spans="1:10" x14ac:dyDescent="0.2">
      <c r="A15">
        <v>3989</v>
      </c>
      <c r="B15" t="s">
        <v>18</v>
      </c>
      <c r="C15" s="2">
        <v>30468</v>
      </c>
      <c r="D15" s="3">
        <v>0.2</v>
      </c>
      <c r="E15" s="3">
        <f t="shared" si="0"/>
        <v>6093.6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D7B9E-4D33-E549-B27A-9E142D1213B6}">
  <dimension ref="A1:K11"/>
  <sheetViews>
    <sheetView zoomScale="130" zoomScaleNormal="130" workbookViewId="0">
      <selection activeCell="D16" sqref="D16"/>
    </sheetView>
  </sheetViews>
  <sheetFormatPr baseColWidth="10" defaultRowHeight="16" x14ac:dyDescent="0.2"/>
  <cols>
    <col min="1" max="1" width="11.6640625" bestFit="1" customWidth="1"/>
    <col min="2" max="2" width="10.83203125" bestFit="1" customWidth="1"/>
    <col min="3" max="3" width="8" bestFit="1" customWidth="1"/>
    <col min="4" max="4" width="9.5" bestFit="1" customWidth="1"/>
    <col min="9" max="9" width="11.6640625" bestFit="1" customWidth="1"/>
    <col min="11" max="11" width="8" bestFit="1" customWidth="1"/>
  </cols>
  <sheetData>
    <row r="1" spans="1:11" x14ac:dyDescent="0.2">
      <c r="A1" s="1" t="s">
        <v>25</v>
      </c>
      <c r="B1" s="1" t="s">
        <v>26</v>
      </c>
      <c r="C1" s="1" t="s">
        <v>27</v>
      </c>
      <c r="I1" s="6" t="s">
        <v>28</v>
      </c>
      <c r="J1" s="6"/>
      <c r="K1" s="6"/>
    </row>
    <row r="2" spans="1:11" x14ac:dyDescent="0.2">
      <c r="A2">
        <v>19232</v>
      </c>
      <c r="B2" t="str">
        <f>VLOOKUP(A2, $I$3:$K$11, 2,FALSE )</f>
        <v>Part 6</v>
      </c>
      <c r="C2" s="3">
        <f>VLOOKUP(A2, $I$3:$K$11, 3, FALSE)</f>
        <v>19.010000000000002</v>
      </c>
      <c r="I2" s="1" t="s">
        <v>25</v>
      </c>
      <c r="J2" s="1" t="s">
        <v>26</v>
      </c>
      <c r="K2" s="1" t="s">
        <v>27</v>
      </c>
    </row>
    <row r="3" spans="1:11" x14ac:dyDescent="0.2">
      <c r="A3">
        <v>48133</v>
      </c>
      <c r="B3" t="str">
        <f t="shared" ref="B3:B6" si="0">VLOOKUP(A3, $I$3:$K$11, 2,FALSE )</f>
        <v>Part 8</v>
      </c>
      <c r="C3" s="3">
        <f t="shared" ref="C3:C6" si="1">VLOOKUP(A3, $I$3:$K$11, 3, FALSE)</f>
        <v>10.11</v>
      </c>
      <c r="I3">
        <v>12345</v>
      </c>
      <c r="J3" t="s">
        <v>29</v>
      </c>
      <c r="K3" s="3">
        <v>19.04</v>
      </c>
    </row>
    <row r="4" spans="1:11" x14ac:dyDescent="0.2">
      <c r="A4">
        <v>12345</v>
      </c>
      <c r="B4" t="str">
        <f t="shared" si="0"/>
        <v>Part 1</v>
      </c>
      <c r="C4" s="3">
        <f t="shared" si="1"/>
        <v>19.04</v>
      </c>
      <c r="I4">
        <v>28645</v>
      </c>
      <c r="J4" t="s">
        <v>30</v>
      </c>
      <c r="K4" s="3">
        <v>18.7</v>
      </c>
    </row>
    <row r="5" spans="1:11" x14ac:dyDescent="0.2">
      <c r="A5">
        <v>75664</v>
      </c>
      <c r="B5" t="str">
        <f t="shared" si="0"/>
        <v>Part 9</v>
      </c>
      <c r="C5" s="3">
        <f t="shared" si="1"/>
        <v>25.42</v>
      </c>
      <c r="I5">
        <v>73248</v>
      </c>
      <c r="J5" t="s">
        <v>31</v>
      </c>
      <c r="K5" s="3">
        <v>17.850000000000001</v>
      </c>
    </row>
    <row r="6" spans="1:11" x14ac:dyDescent="0.2">
      <c r="A6">
        <v>51609</v>
      </c>
      <c r="B6" t="str">
        <f t="shared" si="0"/>
        <v>Part 4</v>
      </c>
      <c r="C6" s="3">
        <f t="shared" si="1"/>
        <v>18.940000000000001</v>
      </c>
      <c r="I6">
        <v>51609</v>
      </c>
      <c r="J6" t="s">
        <v>32</v>
      </c>
      <c r="K6" s="3">
        <v>18.940000000000001</v>
      </c>
    </row>
    <row r="7" spans="1:11" x14ac:dyDescent="0.2">
      <c r="I7">
        <v>19234</v>
      </c>
      <c r="J7" t="s">
        <v>33</v>
      </c>
      <c r="K7" s="3">
        <v>18.940000000000001</v>
      </c>
    </row>
    <row r="8" spans="1:11" x14ac:dyDescent="0.2">
      <c r="I8">
        <v>19232</v>
      </c>
      <c r="J8" t="s">
        <v>34</v>
      </c>
      <c r="K8" s="3">
        <v>19.010000000000002</v>
      </c>
    </row>
    <row r="9" spans="1:11" x14ac:dyDescent="0.2">
      <c r="I9">
        <v>36874</v>
      </c>
      <c r="J9" t="s">
        <v>35</v>
      </c>
      <c r="K9" s="3">
        <v>17.46</v>
      </c>
    </row>
    <row r="10" spans="1:11" x14ac:dyDescent="0.2">
      <c r="I10">
        <v>48133</v>
      </c>
      <c r="J10" t="s">
        <v>36</v>
      </c>
      <c r="K10" s="3">
        <v>10.11</v>
      </c>
    </row>
    <row r="11" spans="1:11" x14ac:dyDescent="0.2">
      <c r="I11">
        <v>75664</v>
      </c>
      <c r="J11" t="s">
        <v>37</v>
      </c>
      <c r="K11" s="3">
        <v>25.42</v>
      </c>
    </row>
  </sheetData>
  <mergeCells count="1">
    <mergeCell ref="I1:K1"/>
  </mergeCells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5989F-007F-9C48-843B-130367F9DFDB}">
  <dimension ref="A1"/>
  <sheetViews>
    <sheetView tabSelected="1" workbookViewId="0">
      <selection activeCell="F21" sqref="F21"/>
    </sheetView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namedRanges</vt:lpstr>
      <vt:lpstr>vLookup</vt:lpstr>
      <vt:lpstr>pivotTables</vt:lpstr>
      <vt:lpstr>Customer</vt:lpstr>
      <vt:lpstr>Order</vt:lpstr>
      <vt:lpstr>Price_Per_Unit</vt:lpstr>
      <vt:lpstr>Quantity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Pedersen</dc:creator>
  <cp:lastModifiedBy>Ethan Pedersen</cp:lastModifiedBy>
  <dcterms:created xsi:type="dcterms:W3CDTF">2024-03-27T23:07:08Z</dcterms:created>
  <dcterms:modified xsi:type="dcterms:W3CDTF">2024-04-08T21:22:07Z</dcterms:modified>
</cp:coreProperties>
</file>