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1922" documentId="8_{026E2CEC-91DE-48F7-861E-52387E5F0660}" xr6:coauthVersionLast="47" xr6:coauthVersionMax="47" xr10:uidLastSave="{9BCFBF6F-D4B3-4101-A551-66EE7521E62C}"/>
  <bookViews>
    <workbookView xWindow="-108" yWindow="-108" windowWidth="23256" windowHeight="12456" tabRatio="878" firstSheet="4" activeTab="4" xr2:uid="{00000000-000D-0000-FFFF-FFFF00000000}"/>
  </bookViews>
  <sheets>
    <sheet name="opus_base Validation " sheetId="1" r:id="rId1"/>
    <sheet name="opus_base Simple aWCE" sheetId="10" r:id="rId2"/>
    <sheet name="opus_base Fine aWCE" sheetId="12" r:id="rId3"/>
    <sheet name="opus_base AoN aWCE" sheetId="13" r:id="rId4"/>
    <sheet name="opus_base Test" sheetId="2" r:id="rId5"/>
    <sheet name="opus_big Validation" sheetId="7" r:id="rId6"/>
    <sheet name="opus_big Simple aWCE" sheetId="11" r:id="rId7"/>
    <sheet name="opus_big Fine aWCE" sheetId="14" r:id="rId8"/>
    <sheet name="opus_big AoN aWCE" sheetId="15" r:id="rId9"/>
    <sheet name="opus_big Test " sheetId="4" r:id="rId10"/>
    <sheet name="M2M (Deprecated)" sheetId="6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7" l="1"/>
  <c r="H41" i="1"/>
  <c r="F39" i="7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  <c r="F43" i="1"/>
  <c r="F42" i="1"/>
  <c r="F41" i="1"/>
  <c r="F40" i="1"/>
</calcChain>
</file>

<file path=xl/sharedStrings.xml><?xml version="1.0" encoding="utf-8"?>
<sst xmlns="http://schemas.openxmlformats.org/spreadsheetml/2006/main" count="239" uniqueCount="79">
  <si>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</si>
  <si>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</si>
  <si>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</si>
  <si>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</si>
  <si>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</si>
  <si>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</si>
  <si>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</si>
  <si>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</si>
  <si>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</si>
  <si>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</si>
  <si>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</si>
  <si>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</si>
  <si>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</si>
  <si>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</si>
  <si>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</si>
  <si>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</si>
  <si>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</si>
  <si>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</si>
  <si>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</si>
  <si>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</si>
  <si>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</si>
  <si>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</si>
  <si>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</si>
  <si>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</si>
  <si>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</si>
  <si>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</si>
  <si>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</si>
  <si>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</si>
  <si>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</si>
  <si>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</si>
  <si>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</si>
  <si>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</si>
  <si>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</si>
  <si>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</si>
  <si>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</si>
  <si>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</si>
  <si>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</si>
  <si>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</si>
  <si>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</si>
  <si>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</si>
  <si>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</si>
  <si>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</si>
  <si>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</si>
  <si>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</si>
  <si>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</si>
  <si>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</si>
  <si>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</si>
  <si>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</si>
  <si>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Unsampled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</si>
  <si>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</si>
  <si>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</si>
  <si>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</si>
  <si>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</si>
  <si>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</si>
  <si>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</si>
  <si>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</si>
  <si>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Choi et al. (2022)</t>
  </si>
  <si>
    <t>Ailem-Adapted</t>
  </si>
  <si>
    <t>Ailem-Antagonistic</t>
  </si>
  <si>
    <t>WCE-Adapted</t>
  </si>
  <si>
    <t>WCE-Antagonistic</t>
  </si>
  <si>
    <t>Ailem-Random</t>
  </si>
  <si>
    <t>WCE-Random</t>
  </si>
  <si>
    <t>0.75 train sample, full glossary, weight 1.25</t>
  </si>
  <si>
    <t>0.1 train sample, full glossary, weight 1.25</t>
  </si>
  <si>
    <t>0.25 train sample, full glossary, weight 1.5</t>
  </si>
  <si>
    <t>0.25 train sample, full glossary, upper weight 1.5, bands 6</t>
  </si>
  <si>
    <t>Runtime (Hours)</t>
  </si>
  <si>
    <t>0.75 train sample, full glossary, upper weight 1.25, bands 6</t>
  </si>
  <si>
    <t>Compute (PFLOPs)</t>
  </si>
  <si>
    <t>0.1 train sample, full glossary, upper weight 1.25, bands 6</t>
  </si>
  <si>
    <t>Fine-Banded Adaptive WCE</t>
  </si>
  <si>
    <t>Simple Adaptive WCE</t>
  </si>
  <si>
    <t>All-or-Nothing Adaptive WCE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</si>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</sst>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topLeftCell="B1" zoomScale="70" zoomScaleNormal="70" workbookViewId="0">
      <selection activeCell="K16" sqref="K16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86" t="s">
        <v>5</v>
      </c>
      <c r="B2" s="85" t="s">
        <v>48</v>
      </c>
      <c r="C2" s="85">
        <v>0.25</v>
      </c>
      <c r="D2" s="4">
        <v>1.25</v>
      </c>
      <c r="E2" s="17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87"/>
      <c r="B3" s="91"/>
      <c r="C3" s="91"/>
      <c r="D3" s="6">
        <v>1.5</v>
      </c>
      <c r="E3" s="18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87"/>
      <c r="B4" s="91"/>
      <c r="C4" s="91"/>
      <c r="D4" s="6">
        <v>1.75</v>
      </c>
      <c r="E4" s="18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87"/>
      <c r="B5" s="91"/>
      <c r="C5" s="91"/>
      <c r="D5" s="6">
        <v>2</v>
      </c>
      <c r="E5" s="18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87"/>
      <c r="B6" s="91"/>
      <c r="C6" s="91">
        <v>0.5</v>
      </c>
      <c r="D6" s="6">
        <v>1.25</v>
      </c>
      <c r="E6" s="18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87"/>
      <c r="B7" s="91"/>
      <c r="C7" s="91"/>
      <c r="D7" s="6">
        <v>1.5</v>
      </c>
      <c r="E7" s="18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87"/>
      <c r="B8" s="91"/>
      <c r="C8" s="91"/>
      <c r="D8" s="6">
        <v>1.75</v>
      </c>
      <c r="E8" s="18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87"/>
      <c r="B9" s="91"/>
      <c r="C9" s="91"/>
      <c r="D9" s="6">
        <v>2</v>
      </c>
      <c r="E9" s="18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87"/>
      <c r="B10" s="91"/>
      <c r="C10" s="91">
        <v>0.75</v>
      </c>
      <c r="D10" s="6">
        <v>1.25</v>
      </c>
      <c r="E10" s="18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87"/>
      <c r="B11" s="91"/>
      <c r="C11" s="91"/>
      <c r="D11" s="6">
        <v>1.5</v>
      </c>
      <c r="E11" s="18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87"/>
      <c r="B12" s="91"/>
      <c r="C12" s="91"/>
      <c r="D12" s="6">
        <v>1.75</v>
      </c>
      <c r="E12" s="18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87"/>
      <c r="B13" s="91"/>
      <c r="C13" s="91"/>
      <c r="D13" s="6">
        <v>2</v>
      </c>
      <c r="E13" s="18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87"/>
      <c r="B14" s="91"/>
      <c r="C14" s="91">
        <v>1</v>
      </c>
      <c r="D14" s="6">
        <v>1.25</v>
      </c>
      <c r="E14" s="19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87"/>
      <c r="B15" s="91"/>
      <c r="C15" s="91"/>
      <c r="D15" s="6">
        <v>1.5</v>
      </c>
      <c r="E15" s="18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87"/>
      <c r="B16" s="91"/>
      <c r="C16" s="91"/>
      <c r="D16" s="6">
        <v>1.75</v>
      </c>
      <c r="E16" s="18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87"/>
      <c r="B17" s="91"/>
      <c r="C17" s="91"/>
      <c r="D17" s="6">
        <v>2</v>
      </c>
      <c r="E17" s="18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87"/>
      <c r="B18" s="83">
        <v>1</v>
      </c>
      <c r="C18" s="91"/>
      <c r="D18" s="6">
        <v>1.25</v>
      </c>
      <c r="E18" s="18">
        <v>42.660200000000003</v>
      </c>
      <c r="F18" s="25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87"/>
      <c r="B19" s="84"/>
      <c r="C19" s="91"/>
      <c r="D19" s="6">
        <v>1.5</v>
      </c>
      <c r="E19" s="18">
        <v>42.821899999999999</v>
      </c>
      <c r="F19" s="25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87"/>
      <c r="B20" s="84"/>
      <c r="C20" s="91"/>
      <c r="D20" s="6">
        <v>1.75</v>
      </c>
      <c r="E20" s="18">
        <v>42.5351</v>
      </c>
      <c r="F20" s="25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87"/>
      <c r="B21" s="85"/>
      <c r="C21" s="91"/>
      <c r="D21" s="6">
        <v>2</v>
      </c>
      <c r="E21" s="18">
        <v>42.761600000000001</v>
      </c>
      <c r="F21" s="25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87"/>
      <c r="B22" s="91">
        <v>0.75</v>
      </c>
      <c r="C22" s="91"/>
      <c r="D22" s="6">
        <v>1.25</v>
      </c>
      <c r="E22" s="18">
        <v>42.6248</v>
      </c>
      <c r="F22" s="25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87"/>
      <c r="B23" s="91"/>
      <c r="C23" s="91"/>
      <c r="D23" s="6">
        <v>1.5</v>
      </c>
      <c r="E23" s="18">
        <v>42.568800000000003</v>
      </c>
      <c r="F23" s="25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87"/>
      <c r="B24" s="91"/>
      <c r="C24" s="91"/>
      <c r="D24" s="6">
        <v>1.75</v>
      </c>
      <c r="E24" s="18">
        <v>42.657299999999999</v>
      </c>
      <c r="F24" s="25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87"/>
      <c r="B25" s="91"/>
      <c r="C25" s="91"/>
      <c r="D25" s="6">
        <v>2</v>
      </c>
      <c r="E25" s="18">
        <v>42.586300000000001</v>
      </c>
      <c r="F25" s="25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87"/>
      <c r="B26" s="91">
        <v>0.5</v>
      </c>
      <c r="C26" s="91"/>
      <c r="D26" s="6">
        <v>1.25</v>
      </c>
      <c r="E26" s="18">
        <v>42.834800000000001</v>
      </c>
      <c r="F26" s="25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87"/>
      <c r="B27" s="91"/>
      <c r="C27" s="91"/>
      <c r="D27" s="6">
        <v>1.5</v>
      </c>
      <c r="E27" s="18">
        <v>42.8322</v>
      </c>
      <c r="F27" s="25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87"/>
      <c r="B28" s="91"/>
      <c r="C28" s="91"/>
      <c r="D28" s="6">
        <v>1.75</v>
      </c>
      <c r="E28" s="18">
        <v>42.7468</v>
      </c>
      <c r="F28" s="25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87"/>
      <c r="B29" s="91"/>
      <c r="C29" s="91"/>
      <c r="D29" s="6">
        <v>2</v>
      </c>
      <c r="E29" s="18">
        <v>42.115699999999997</v>
      </c>
      <c r="F29" s="25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87"/>
      <c r="B30" s="91">
        <v>0.25</v>
      </c>
      <c r="C30" s="91"/>
      <c r="D30" s="6">
        <v>1.25</v>
      </c>
      <c r="E30" s="18">
        <v>42.577399999999997</v>
      </c>
      <c r="F30" s="25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87"/>
      <c r="B31" s="91"/>
      <c r="C31" s="91"/>
      <c r="D31" s="6">
        <v>1.5</v>
      </c>
      <c r="E31" s="42">
        <v>42.997799999999998</v>
      </c>
      <c r="F31" s="25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87"/>
      <c r="B32" s="91"/>
      <c r="C32" s="91"/>
      <c r="D32" s="6">
        <v>1.75</v>
      </c>
      <c r="E32" s="18">
        <v>42.590800000000002</v>
      </c>
      <c r="F32" s="25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88"/>
      <c r="B33" s="92"/>
      <c r="C33" s="92"/>
      <c r="D33" s="8">
        <v>2</v>
      </c>
      <c r="E33" s="20">
        <v>42.779699999999998</v>
      </c>
      <c r="F33" s="26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89" t="s">
        <v>7</v>
      </c>
      <c r="B34" s="93">
        <v>0.1</v>
      </c>
      <c r="C34" s="93">
        <v>1</v>
      </c>
      <c r="D34" s="4">
        <v>1.25</v>
      </c>
      <c r="E34" s="21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69"/>
      <c r="B35" s="91"/>
      <c r="C35" s="91"/>
      <c r="D35" s="6">
        <v>1.5</v>
      </c>
      <c r="E35" s="18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69"/>
      <c r="B36" s="91"/>
      <c r="C36" s="91"/>
      <c r="D36" s="6">
        <v>1.75</v>
      </c>
      <c r="E36" s="18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68"/>
      <c r="B37" s="92"/>
      <c r="C37" s="92"/>
      <c r="D37" s="8">
        <v>2</v>
      </c>
      <c r="E37" s="20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67" t="s">
        <v>10</v>
      </c>
      <c r="B38" s="73" t="s">
        <v>12</v>
      </c>
      <c r="C38" s="74"/>
      <c r="D38" s="75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68"/>
      <c r="B39" s="70" t="s">
        <v>13</v>
      </c>
      <c r="C39" s="71"/>
      <c r="D39" s="72"/>
      <c r="E39" s="14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67" t="s">
        <v>11</v>
      </c>
      <c r="B40" s="80" t="s">
        <v>12</v>
      </c>
      <c r="C40" s="81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69"/>
      <c r="B41" s="73"/>
      <c r="C41" s="82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69"/>
      <c r="B42" s="76" t="s">
        <v>13</v>
      </c>
      <c r="C42" s="77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68"/>
      <c r="B43" s="78"/>
      <c r="C43" s="79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37">
        <f>H46 + 0.031</f>
        <v>82.825400000000002</v>
      </c>
      <c r="I43" s="10"/>
    </row>
    <row r="44" spans="1:9" x14ac:dyDescent="0.3">
      <c r="A44" s="67" t="s">
        <v>6</v>
      </c>
      <c r="B44" s="64" t="s">
        <v>12</v>
      </c>
      <c r="C44" s="65"/>
      <c r="D44" s="66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68"/>
      <c r="B45" s="70" t="s">
        <v>13</v>
      </c>
      <c r="C45" s="71"/>
      <c r="D45" s="72"/>
      <c r="E45" s="14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90" t="s">
        <v>1</v>
      </c>
      <c r="B46" s="90"/>
      <c r="C46" s="90"/>
      <c r="D46" s="90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  <mergeCell ref="B44:D44"/>
    <mergeCell ref="A38:A39"/>
    <mergeCell ref="A40:A43"/>
    <mergeCell ref="B39:D39"/>
    <mergeCell ref="B38:D38"/>
    <mergeCell ref="B42:C43"/>
    <mergeCell ref="B40:C4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27"/>
  <sheetViews>
    <sheetView zoomScale="70" zoomScaleNormal="70" workbookViewId="0">
      <selection activeCell="C29" sqref="C2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50</v>
      </c>
      <c r="C2" s="5" t="s">
        <v>49</v>
      </c>
      <c r="D2" s="15">
        <v>33.94</v>
      </c>
      <c r="E2" s="15">
        <v>53.2</v>
      </c>
      <c r="F2" s="15">
        <v>68.22</v>
      </c>
      <c r="G2" s="15">
        <v>0.50900000000000001</v>
      </c>
      <c r="H2" s="15">
        <v>0.75480000000000003</v>
      </c>
      <c r="I2" s="15">
        <v>1056</v>
      </c>
      <c r="J2" s="15">
        <v>0.75839999999999996</v>
      </c>
      <c r="K2" s="15">
        <v>1061</v>
      </c>
      <c r="L2" s="15">
        <v>0.75839999999999996</v>
      </c>
      <c r="M2" s="15">
        <v>1061</v>
      </c>
    </row>
    <row r="3" spans="1:13" x14ac:dyDescent="0.3">
      <c r="A3" s="7" t="s">
        <v>25</v>
      </c>
      <c r="B3" s="7" t="s">
        <v>36</v>
      </c>
      <c r="C3" s="7">
        <v>42.909700000000001</v>
      </c>
      <c r="D3" s="16">
        <v>34.03</v>
      </c>
      <c r="E3" s="16">
        <v>53.28</v>
      </c>
      <c r="F3" s="16">
        <v>67.849999999999994</v>
      </c>
      <c r="G3" s="16">
        <v>0.52349999999999997</v>
      </c>
      <c r="H3" s="16">
        <v>0.75409999999999999</v>
      </c>
      <c r="I3" s="16">
        <v>1055</v>
      </c>
      <c r="J3" s="16">
        <v>0.75700000000000001</v>
      </c>
      <c r="K3" s="16">
        <v>1059</v>
      </c>
      <c r="L3" s="16">
        <v>0.75700000000000001</v>
      </c>
      <c r="M3" s="16">
        <v>1059</v>
      </c>
    </row>
    <row r="4" spans="1:13" x14ac:dyDescent="0.3">
      <c r="A4" s="7" t="s">
        <v>35</v>
      </c>
      <c r="B4" s="7" t="s">
        <v>37</v>
      </c>
      <c r="C4" s="7">
        <v>42.252800000000001</v>
      </c>
      <c r="D4" s="16">
        <v>33.6</v>
      </c>
      <c r="E4" s="16">
        <v>52.94</v>
      </c>
      <c r="F4" s="16">
        <v>68.010000000000005</v>
      </c>
      <c r="G4" s="16">
        <v>0.52090000000000003</v>
      </c>
      <c r="H4" s="16">
        <v>0.74770000000000003</v>
      </c>
      <c r="I4" s="16">
        <v>1046</v>
      </c>
      <c r="J4" s="16">
        <v>0.75049999999999994</v>
      </c>
      <c r="K4" s="16">
        <v>1050</v>
      </c>
      <c r="L4" s="16">
        <v>0.75049999999999994</v>
      </c>
      <c r="M4" s="16">
        <v>1050</v>
      </c>
    </row>
    <row r="5" spans="1:13" x14ac:dyDescent="0.3">
      <c r="A5" s="7" t="s">
        <v>28</v>
      </c>
      <c r="B5" s="7" t="s">
        <v>38</v>
      </c>
      <c r="C5" s="7">
        <v>43.123899999999999</v>
      </c>
      <c r="D5" s="16">
        <v>34.11</v>
      </c>
      <c r="E5" s="16">
        <v>53.47</v>
      </c>
      <c r="F5" s="16">
        <v>67.3</v>
      </c>
      <c r="G5" s="16">
        <v>0.52569999999999995</v>
      </c>
      <c r="H5" s="16">
        <v>0.74480000000000002</v>
      </c>
      <c r="I5" s="16">
        <v>1042</v>
      </c>
      <c r="J5" s="16">
        <v>0.74770000000000003</v>
      </c>
      <c r="K5" s="16">
        <v>1046</v>
      </c>
      <c r="L5" s="16">
        <v>0.74770000000000003</v>
      </c>
      <c r="M5" s="16">
        <v>1046</v>
      </c>
    </row>
    <row r="6" spans="1:13" ht="15" thickBot="1" x14ac:dyDescent="0.35">
      <c r="A6" s="9" t="s">
        <v>27</v>
      </c>
      <c r="B6" s="9" t="s">
        <v>39</v>
      </c>
      <c r="C6" s="9">
        <v>43.224200000000003</v>
      </c>
      <c r="D6" s="44">
        <v>33.56</v>
      </c>
      <c r="E6" s="44">
        <v>53.02</v>
      </c>
      <c r="F6" s="44">
        <v>67.62</v>
      </c>
      <c r="G6" s="44">
        <v>0.52610000000000001</v>
      </c>
      <c r="H6" s="44">
        <v>0.73329999999999995</v>
      </c>
      <c r="I6" s="44">
        <v>1026</v>
      </c>
      <c r="J6" s="44">
        <v>0.73619999999999997</v>
      </c>
      <c r="K6" s="44">
        <v>1030</v>
      </c>
      <c r="L6" s="44">
        <v>0.73619999999999997</v>
      </c>
      <c r="M6" s="44">
        <v>1030</v>
      </c>
    </row>
    <row r="7" spans="1:13" x14ac:dyDescent="0.3">
      <c r="A7" s="5" t="s">
        <v>26</v>
      </c>
      <c r="B7" s="5" t="s">
        <v>64</v>
      </c>
      <c r="C7" s="5">
        <v>43.105200000000004</v>
      </c>
      <c r="D7" s="23">
        <v>33.86</v>
      </c>
      <c r="E7" s="23">
        <v>53.03</v>
      </c>
      <c r="F7" s="23">
        <v>68.69</v>
      </c>
      <c r="G7" s="23">
        <v>0.51370000000000005</v>
      </c>
      <c r="H7" s="23">
        <v>0.74839999999999995</v>
      </c>
      <c r="I7" s="23">
        <v>1047</v>
      </c>
      <c r="J7" s="23">
        <v>0.75049999999999994</v>
      </c>
      <c r="K7" s="23">
        <v>1050</v>
      </c>
      <c r="L7" s="23">
        <v>0.75049999999999994</v>
      </c>
      <c r="M7" s="23">
        <v>1050</v>
      </c>
    </row>
    <row r="8" spans="1:13" x14ac:dyDescent="0.3">
      <c r="A8" s="7" t="s">
        <v>57</v>
      </c>
      <c r="B8" s="97" t="s">
        <v>70</v>
      </c>
      <c r="C8" s="25">
        <v>43.083300000000001</v>
      </c>
      <c r="D8" s="24">
        <v>33.47</v>
      </c>
      <c r="E8" s="24">
        <v>52.63</v>
      </c>
      <c r="F8" s="24">
        <v>69.180000000000007</v>
      </c>
      <c r="G8" s="24">
        <v>0.51749999999999996</v>
      </c>
      <c r="H8" s="24">
        <v>0.74339999999999995</v>
      </c>
      <c r="I8" s="24">
        <v>1040</v>
      </c>
      <c r="J8" s="24">
        <v>0.74619999999999997</v>
      </c>
      <c r="K8" s="24">
        <v>1044</v>
      </c>
      <c r="L8" s="24">
        <v>0.74619999999999997</v>
      </c>
      <c r="M8" s="24">
        <v>1044</v>
      </c>
    </row>
    <row r="9" spans="1:13" x14ac:dyDescent="0.3">
      <c r="A9" s="7" t="s">
        <v>61</v>
      </c>
      <c r="B9" s="95"/>
      <c r="C9" s="25">
        <v>43.3155</v>
      </c>
      <c r="D9" s="24">
        <v>33.86</v>
      </c>
      <c r="E9" s="24">
        <v>53.03</v>
      </c>
      <c r="F9" s="24">
        <v>68.28</v>
      </c>
      <c r="G9" s="24">
        <v>0.51390000000000002</v>
      </c>
      <c r="H9" s="24">
        <v>0.74339999999999995</v>
      </c>
      <c r="I9" s="24">
        <v>1040</v>
      </c>
      <c r="J9" s="24">
        <v>0.74619999999999997</v>
      </c>
      <c r="K9" s="24">
        <v>1044</v>
      </c>
      <c r="L9" s="24">
        <v>0.74619999999999997</v>
      </c>
      <c r="M9" s="24">
        <v>1044</v>
      </c>
    </row>
    <row r="10" spans="1:13" ht="15" thickBot="1" x14ac:dyDescent="0.35">
      <c r="A10" s="9" t="s">
        <v>58</v>
      </c>
      <c r="B10" s="108"/>
      <c r="C10" s="26">
        <v>43.175699999999999</v>
      </c>
      <c r="D10" s="32">
        <v>33.409999999999997</v>
      </c>
      <c r="E10" s="32">
        <v>52.89</v>
      </c>
      <c r="F10" s="32">
        <v>68.5</v>
      </c>
      <c r="G10" s="32">
        <v>0.51749999999999996</v>
      </c>
      <c r="H10" s="32">
        <v>0.74980000000000002</v>
      </c>
      <c r="I10" s="32">
        <v>1049</v>
      </c>
      <c r="J10" s="32">
        <v>0.752</v>
      </c>
      <c r="K10" s="32">
        <v>1052</v>
      </c>
      <c r="L10" s="32">
        <v>0.752</v>
      </c>
      <c r="M10" s="32">
        <v>1052</v>
      </c>
    </row>
    <row r="11" spans="1:13" x14ac:dyDescent="0.3">
      <c r="A11" s="30" t="s">
        <v>29</v>
      </c>
      <c r="B11" s="31" t="s">
        <v>63</v>
      </c>
      <c r="C11" s="31">
        <v>43.5535</v>
      </c>
      <c r="D11" s="31">
        <v>33.72</v>
      </c>
      <c r="E11" s="31">
        <v>53.12</v>
      </c>
      <c r="F11" s="31">
        <v>68.45</v>
      </c>
      <c r="G11" s="31">
        <v>0.52510000000000001</v>
      </c>
      <c r="H11" s="31">
        <v>0.74909999999999999</v>
      </c>
      <c r="I11" s="31">
        <v>1048</v>
      </c>
      <c r="J11" s="31">
        <v>0.75129999999999997</v>
      </c>
      <c r="K11" s="31">
        <v>1051</v>
      </c>
      <c r="L11" s="31">
        <v>0.75129999999999997</v>
      </c>
      <c r="M11" s="31">
        <v>1051</v>
      </c>
    </row>
    <row r="12" spans="1:13" x14ac:dyDescent="0.3">
      <c r="A12" s="45" t="s">
        <v>59</v>
      </c>
      <c r="B12" s="116" t="s">
        <v>68</v>
      </c>
      <c r="C12" s="46">
        <v>42.999899999999997</v>
      </c>
      <c r="D12" s="46">
        <v>34.82</v>
      </c>
      <c r="E12" s="46">
        <v>53.48</v>
      </c>
      <c r="F12" s="46">
        <v>67.87</v>
      </c>
      <c r="G12" s="46">
        <v>0.52839999999999998</v>
      </c>
      <c r="H12" s="46">
        <v>0.75480000000000003</v>
      </c>
      <c r="I12" s="46">
        <v>1056</v>
      </c>
      <c r="J12" s="46">
        <v>0.75700000000000001</v>
      </c>
      <c r="K12" s="46">
        <v>1059</v>
      </c>
      <c r="L12" s="46">
        <v>0.75700000000000001</v>
      </c>
      <c r="M12" s="46">
        <v>1059</v>
      </c>
    </row>
    <row r="13" spans="1:13" x14ac:dyDescent="0.3">
      <c r="A13" s="45" t="s">
        <v>62</v>
      </c>
      <c r="B13" s="117"/>
      <c r="C13" s="46">
        <v>42.972000000000001</v>
      </c>
      <c r="D13" s="46">
        <v>34.590000000000003</v>
      </c>
      <c r="E13" s="46">
        <v>53.64</v>
      </c>
      <c r="F13" s="46">
        <v>67.099999999999994</v>
      </c>
      <c r="G13" s="46">
        <v>0.53359999999999996</v>
      </c>
      <c r="H13" s="46">
        <v>0.752</v>
      </c>
      <c r="I13" s="46">
        <v>1052</v>
      </c>
      <c r="J13" s="46">
        <v>0.75549999999999995</v>
      </c>
      <c r="K13" s="46">
        <v>1057</v>
      </c>
      <c r="L13" s="46">
        <v>0.75549999999999995</v>
      </c>
      <c r="M13" s="46">
        <v>1057</v>
      </c>
    </row>
    <row r="14" spans="1:13" ht="15" thickBot="1" x14ac:dyDescent="0.35">
      <c r="A14" s="33" t="s">
        <v>60</v>
      </c>
      <c r="B14" s="118"/>
      <c r="C14" s="47">
        <v>43.414900000000003</v>
      </c>
      <c r="D14" s="47">
        <v>34.200000000000003</v>
      </c>
      <c r="E14" s="47">
        <v>53.41</v>
      </c>
      <c r="F14" s="47">
        <v>67.72</v>
      </c>
      <c r="G14" s="47">
        <v>0.52480000000000004</v>
      </c>
      <c r="H14" s="47">
        <v>0.747</v>
      </c>
      <c r="I14" s="47">
        <v>1045</v>
      </c>
      <c r="J14" s="47">
        <v>0.74909999999999999</v>
      </c>
      <c r="K14" s="47">
        <v>1048</v>
      </c>
      <c r="L14" s="47">
        <v>0.74909999999999999</v>
      </c>
      <c r="M14" s="47">
        <v>1048</v>
      </c>
    </row>
    <row r="15" spans="1:13" x14ac:dyDescent="0.3">
      <c r="A15" s="51" t="s">
        <v>71</v>
      </c>
      <c r="B15" s="57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x14ac:dyDescent="0.3">
      <c r="A16" s="49" t="s">
        <v>72</v>
      </c>
      <c r="B16" s="5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15" thickBot="1" x14ac:dyDescent="0.35">
      <c r="A17" s="28" t="s">
        <v>73</v>
      </c>
      <c r="B17" s="5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  <row r="27" spans="1:13" x14ac:dyDescent="0.3">
      <c r="A27" s="22"/>
      <c r="B27" s="22"/>
      <c r="C27" s="22"/>
      <c r="D27" s="10"/>
      <c r="E27" s="10"/>
      <c r="F27" s="10"/>
      <c r="G27" s="10"/>
      <c r="H27" s="10"/>
      <c r="I27" s="10"/>
      <c r="J27" s="10"/>
      <c r="K27" s="10"/>
      <c r="L27" s="10"/>
      <c r="M27" s="10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55</v>
      </c>
      <c r="C2" s="5" t="s">
        <v>49</v>
      </c>
      <c r="D2" s="15">
        <v>27.35</v>
      </c>
      <c r="E2" s="15">
        <v>48.16</v>
      </c>
      <c r="F2" s="15">
        <v>73.66</v>
      </c>
      <c r="G2" s="15">
        <v>0.46410000000000001</v>
      </c>
      <c r="H2" s="15">
        <v>0.66830000000000001</v>
      </c>
      <c r="I2" s="15">
        <v>935</v>
      </c>
      <c r="J2" s="15">
        <v>0.67120000000000002</v>
      </c>
      <c r="K2" s="15">
        <v>939</v>
      </c>
      <c r="L2" s="15">
        <v>0.67120000000000002</v>
      </c>
      <c r="M2" s="15">
        <v>939</v>
      </c>
    </row>
    <row r="3" spans="1:13" x14ac:dyDescent="0.3">
      <c r="A3" s="7" t="s">
        <v>25</v>
      </c>
      <c r="B3" s="7" t="s">
        <v>36</v>
      </c>
      <c r="C3" s="7">
        <v>40.444299999999998</v>
      </c>
      <c r="D3" s="24">
        <v>32.83</v>
      </c>
      <c r="E3" s="24">
        <v>52</v>
      </c>
      <c r="F3" s="24">
        <v>69.88</v>
      </c>
      <c r="G3" s="24">
        <v>0.51090000000000002</v>
      </c>
      <c r="H3" s="24">
        <v>0.74119999999999997</v>
      </c>
      <c r="I3" s="24">
        <v>1037</v>
      </c>
      <c r="J3" s="24">
        <v>0.74339999999999995</v>
      </c>
      <c r="K3" s="24">
        <v>1040</v>
      </c>
      <c r="L3" s="24">
        <v>0.74339999999999995</v>
      </c>
      <c r="M3" s="24">
        <v>1040</v>
      </c>
    </row>
    <row r="4" spans="1:13" x14ac:dyDescent="0.3">
      <c r="A4" s="7" t="s">
        <v>35</v>
      </c>
      <c r="B4" s="7" t="s">
        <v>37</v>
      </c>
      <c r="C4" s="7">
        <v>38.722200000000001</v>
      </c>
      <c r="D4" s="24">
        <v>31.47</v>
      </c>
      <c r="E4" s="24">
        <v>50.74</v>
      </c>
      <c r="F4" s="24">
        <v>71.33</v>
      </c>
      <c r="G4" s="24">
        <v>0.4773</v>
      </c>
      <c r="H4" s="24">
        <v>0.70189999999999997</v>
      </c>
      <c r="I4" s="24">
        <v>982</v>
      </c>
      <c r="J4" s="24">
        <v>0.70550000000000002</v>
      </c>
      <c r="K4" s="24">
        <v>987</v>
      </c>
      <c r="L4" s="24">
        <v>0.70550000000000002</v>
      </c>
      <c r="M4" s="24">
        <v>987</v>
      </c>
    </row>
    <row r="5" spans="1:13" x14ac:dyDescent="0.3">
      <c r="A5" s="7" t="s">
        <v>28</v>
      </c>
      <c r="B5" s="7" t="s">
        <v>38</v>
      </c>
      <c r="C5" s="7">
        <v>40.642400000000002</v>
      </c>
      <c r="D5" s="24">
        <v>32.68</v>
      </c>
      <c r="E5" s="24">
        <v>51.81</v>
      </c>
      <c r="F5" s="24">
        <v>69.739999999999995</v>
      </c>
      <c r="G5" s="24">
        <v>0.51570000000000005</v>
      </c>
      <c r="H5" s="24">
        <v>0.73050000000000004</v>
      </c>
      <c r="I5" s="24">
        <v>1022</v>
      </c>
      <c r="J5" s="24">
        <v>0.73340000000000005</v>
      </c>
      <c r="K5" s="24">
        <v>1026</v>
      </c>
      <c r="L5" s="24">
        <v>0.73340000000000005</v>
      </c>
      <c r="M5" s="24">
        <v>1026</v>
      </c>
    </row>
    <row r="6" spans="1:13" x14ac:dyDescent="0.3">
      <c r="A6" s="7" t="s">
        <v>27</v>
      </c>
      <c r="B6" s="7" t="s">
        <v>39</v>
      </c>
      <c r="C6" s="25">
        <v>40.634</v>
      </c>
      <c r="D6" s="24">
        <v>33.090000000000003</v>
      </c>
      <c r="E6" s="24">
        <v>51.98</v>
      </c>
      <c r="F6" s="24">
        <v>69.52</v>
      </c>
      <c r="G6" s="24">
        <v>0.51400000000000001</v>
      </c>
      <c r="H6" s="24">
        <v>0.71909999999999996</v>
      </c>
      <c r="I6" s="24">
        <v>1006</v>
      </c>
      <c r="J6" s="23">
        <v>0.72189999999999999</v>
      </c>
      <c r="K6" s="23">
        <v>1010</v>
      </c>
      <c r="L6" s="23">
        <v>0.72189999999999999</v>
      </c>
      <c r="M6" s="23">
        <v>1010</v>
      </c>
    </row>
    <row r="7" spans="1:13" ht="15" thickBot="1" x14ac:dyDescent="0.35">
      <c r="A7" s="9" t="s">
        <v>26</v>
      </c>
      <c r="B7" s="9" t="s">
        <v>33</v>
      </c>
      <c r="C7" s="9">
        <v>40.878</v>
      </c>
      <c r="D7" s="32">
        <v>32.130000000000003</v>
      </c>
      <c r="E7" s="32">
        <v>51.44</v>
      </c>
      <c r="F7" s="32">
        <v>70.7</v>
      </c>
      <c r="G7" s="32">
        <v>0.50939999999999996</v>
      </c>
      <c r="H7" s="32">
        <v>0.72340000000000004</v>
      </c>
      <c r="I7" s="32">
        <v>1012</v>
      </c>
      <c r="J7" s="32">
        <v>0.72550000000000003</v>
      </c>
      <c r="K7" s="32">
        <v>1015</v>
      </c>
      <c r="L7" s="32">
        <v>0.72550000000000003</v>
      </c>
      <c r="M7" s="32">
        <v>1015</v>
      </c>
    </row>
    <row r="8" spans="1:13" x14ac:dyDescent="0.3">
      <c r="A8" s="30" t="s">
        <v>29</v>
      </c>
      <c r="B8" s="30" t="s">
        <v>51</v>
      </c>
      <c r="C8" s="30">
        <v>40.930199999999999</v>
      </c>
      <c r="D8" s="31">
        <v>33.03</v>
      </c>
      <c r="E8" s="31">
        <v>52.01</v>
      </c>
      <c r="F8" s="31">
        <v>70.040000000000006</v>
      </c>
      <c r="G8" s="31">
        <v>0.51149999999999995</v>
      </c>
      <c r="H8" s="31">
        <v>0.74409999999999998</v>
      </c>
      <c r="I8" s="31">
        <v>1041</v>
      </c>
      <c r="J8" s="31">
        <v>0.747</v>
      </c>
      <c r="K8" s="31">
        <v>1045</v>
      </c>
      <c r="L8" s="31">
        <v>0.747</v>
      </c>
      <c r="M8" s="31">
        <v>1045</v>
      </c>
    </row>
    <row r="9" spans="1:13" ht="15" thickBot="1" x14ac:dyDescent="0.35">
      <c r="A9" s="33" t="s">
        <v>53</v>
      </c>
      <c r="B9" s="33" t="s">
        <v>52</v>
      </c>
      <c r="C9" s="33">
        <v>40.607199999999999</v>
      </c>
      <c r="D9" s="27">
        <v>31.77</v>
      </c>
      <c r="E9" s="27">
        <v>51.23</v>
      </c>
      <c r="F9" s="27">
        <v>70.650000000000006</v>
      </c>
      <c r="G9" s="27">
        <v>0.50800000000000001</v>
      </c>
      <c r="H9" s="27">
        <v>0.72619999999999996</v>
      </c>
      <c r="I9" s="27">
        <v>1016</v>
      </c>
      <c r="J9" s="27">
        <v>0.72840000000000005</v>
      </c>
      <c r="K9" s="27">
        <v>1019</v>
      </c>
      <c r="L9" s="27">
        <v>0.72840000000000005</v>
      </c>
      <c r="M9" s="27">
        <v>1019</v>
      </c>
    </row>
    <row r="10" spans="1:13" x14ac:dyDescent="0.3">
      <c r="A10" s="5" t="s">
        <v>30</v>
      </c>
      <c r="B10" s="5" t="s">
        <v>34</v>
      </c>
      <c r="C10" s="95" t="s">
        <v>49</v>
      </c>
      <c r="D10" s="5">
        <v>37.71</v>
      </c>
      <c r="E10" s="5">
        <v>55.04</v>
      </c>
      <c r="F10" s="5">
        <v>66.48</v>
      </c>
      <c r="G10" s="5">
        <v>0.5131</v>
      </c>
      <c r="H10" s="5">
        <v>0.76480000000000004</v>
      </c>
      <c r="I10" s="5">
        <v>1070</v>
      </c>
      <c r="J10" s="5">
        <v>0.76700000000000002</v>
      </c>
      <c r="K10" s="5">
        <v>1073</v>
      </c>
      <c r="L10" s="5">
        <v>0.76700000000000002</v>
      </c>
      <c r="M10" s="5">
        <v>1073</v>
      </c>
    </row>
    <row r="11" spans="1:13" x14ac:dyDescent="0.3">
      <c r="A11" s="7" t="s">
        <v>40</v>
      </c>
      <c r="B11" s="7" t="s">
        <v>45</v>
      </c>
      <c r="C11" s="95"/>
      <c r="D11" s="7">
        <v>36.130000000000003</v>
      </c>
      <c r="E11" s="99" t="s">
        <v>46</v>
      </c>
      <c r="F11" s="100"/>
      <c r="G11" s="100"/>
      <c r="H11" s="100"/>
      <c r="I11" s="100"/>
      <c r="J11" s="100"/>
      <c r="K11" s="100"/>
      <c r="L11" s="100"/>
      <c r="M11" s="101"/>
    </row>
    <row r="12" spans="1:13" x14ac:dyDescent="0.3">
      <c r="A12" s="7" t="s">
        <v>41</v>
      </c>
      <c r="B12" s="98" t="s">
        <v>47</v>
      </c>
      <c r="C12" s="95"/>
      <c r="D12" s="7">
        <v>35.5</v>
      </c>
      <c r="E12" s="102"/>
      <c r="F12" s="103"/>
      <c r="G12" s="103"/>
      <c r="H12" s="103"/>
      <c r="I12" s="103"/>
      <c r="J12" s="103"/>
      <c r="K12" s="103"/>
      <c r="L12" s="103"/>
      <c r="M12" s="104"/>
    </row>
    <row r="13" spans="1:13" x14ac:dyDescent="0.3">
      <c r="A13" s="7" t="s">
        <v>42</v>
      </c>
      <c r="B13" s="98"/>
      <c r="C13" s="95"/>
      <c r="D13" s="7">
        <v>35.409999999999997</v>
      </c>
      <c r="E13" s="102"/>
      <c r="F13" s="103"/>
      <c r="G13" s="103"/>
      <c r="H13" s="103"/>
      <c r="I13" s="103"/>
      <c r="J13" s="103"/>
      <c r="K13" s="103"/>
      <c r="L13" s="103"/>
      <c r="M13" s="104"/>
    </row>
    <row r="14" spans="1:13" x14ac:dyDescent="0.3">
      <c r="A14" s="7" t="s">
        <v>43</v>
      </c>
      <c r="B14" s="98"/>
      <c r="C14" s="95"/>
      <c r="D14" s="7">
        <v>35.18</v>
      </c>
      <c r="E14" s="102"/>
      <c r="F14" s="103"/>
      <c r="G14" s="103"/>
      <c r="H14" s="103"/>
      <c r="I14" s="103"/>
      <c r="J14" s="103"/>
      <c r="K14" s="103"/>
      <c r="L14" s="103"/>
      <c r="M14" s="104"/>
    </row>
    <row r="15" spans="1:13" x14ac:dyDescent="0.3">
      <c r="A15" s="7" t="s">
        <v>44</v>
      </c>
      <c r="B15" s="98"/>
      <c r="C15" s="96"/>
      <c r="D15" s="7">
        <v>31.63</v>
      </c>
      <c r="E15" s="105"/>
      <c r="F15" s="106"/>
      <c r="G15" s="106"/>
      <c r="H15" s="106"/>
      <c r="I15" s="106"/>
      <c r="J15" s="106"/>
      <c r="K15" s="106"/>
      <c r="L15" s="106"/>
      <c r="M15" s="107"/>
    </row>
    <row r="17" spans="1:3" x14ac:dyDescent="0.3">
      <c r="B17" s="22"/>
      <c r="C17" s="22"/>
    </row>
    <row r="19" spans="1:3" x14ac:dyDescent="0.3">
      <c r="A19" s="22"/>
      <c r="B19" s="22"/>
      <c r="C19" s="22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J31" sqref="J31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  <c r="H1" s="61"/>
      <c r="I1" s="10"/>
    </row>
    <row r="2" spans="1:9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  <c r="H2" s="61"/>
      <c r="I2" s="10"/>
    </row>
    <row r="3" spans="1:9" x14ac:dyDescent="0.3">
      <c r="A3" s="95"/>
      <c r="B3" s="95"/>
      <c r="C3" s="43">
        <v>1.5</v>
      </c>
      <c r="D3" s="6"/>
      <c r="E3" s="18"/>
      <c r="F3" s="7"/>
      <c r="G3" s="7"/>
      <c r="H3" s="61"/>
      <c r="I3" s="10"/>
    </row>
    <row r="4" spans="1:9" x14ac:dyDescent="0.3">
      <c r="A4" s="95"/>
      <c r="B4" s="95"/>
      <c r="C4" s="43">
        <v>1.75</v>
      </c>
      <c r="D4" s="6"/>
      <c r="E4" s="18"/>
      <c r="F4" s="7"/>
      <c r="G4" s="7"/>
      <c r="H4" s="61"/>
      <c r="I4" s="10"/>
    </row>
    <row r="5" spans="1:9" x14ac:dyDescent="0.3">
      <c r="A5" s="95"/>
      <c r="B5" s="96"/>
      <c r="C5" s="43">
        <v>2</v>
      </c>
      <c r="D5" s="6"/>
      <c r="E5" s="18"/>
      <c r="F5" s="7"/>
      <c r="G5" s="7"/>
      <c r="H5" s="61"/>
      <c r="I5" s="10"/>
    </row>
    <row r="6" spans="1:9" x14ac:dyDescent="0.3">
      <c r="A6" s="95"/>
      <c r="B6" s="97">
        <v>5</v>
      </c>
      <c r="C6" s="53">
        <v>1.25</v>
      </c>
      <c r="D6" s="6"/>
      <c r="E6" s="18"/>
      <c r="F6" s="7"/>
      <c r="G6" s="7"/>
      <c r="H6" s="61"/>
      <c r="I6" s="10"/>
    </row>
    <row r="7" spans="1:9" x14ac:dyDescent="0.3">
      <c r="A7" s="95"/>
      <c r="B7" s="95"/>
      <c r="C7" s="43">
        <v>1.5</v>
      </c>
      <c r="D7" s="6"/>
      <c r="E7" s="18"/>
      <c r="F7" s="7"/>
      <c r="G7" s="7"/>
      <c r="H7" s="61"/>
      <c r="I7" s="10"/>
    </row>
    <row r="8" spans="1:9" x14ac:dyDescent="0.3">
      <c r="A8" s="95"/>
      <c r="B8" s="95"/>
      <c r="C8" s="43">
        <v>1.75</v>
      </c>
      <c r="D8" s="6"/>
      <c r="E8" s="18"/>
      <c r="F8" s="7"/>
      <c r="G8" s="7"/>
      <c r="H8" s="61"/>
      <c r="I8" s="10"/>
    </row>
    <row r="9" spans="1:9" x14ac:dyDescent="0.3">
      <c r="A9" s="95"/>
      <c r="B9" s="96"/>
      <c r="C9" s="43">
        <v>2</v>
      </c>
      <c r="D9" s="6"/>
      <c r="E9" s="18"/>
      <c r="F9" s="7"/>
      <c r="G9" s="7"/>
      <c r="H9" s="61"/>
      <c r="I9" s="10"/>
    </row>
    <row r="10" spans="1:9" x14ac:dyDescent="0.3">
      <c r="A10" s="95"/>
      <c r="B10" s="97">
        <v>6</v>
      </c>
      <c r="C10" s="53">
        <v>1.25</v>
      </c>
      <c r="D10" s="6"/>
      <c r="E10" s="18"/>
      <c r="F10" s="7"/>
      <c r="G10" s="7"/>
      <c r="H10" s="61"/>
      <c r="I10" s="10"/>
    </row>
    <row r="11" spans="1:9" x14ac:dyDescent="0.3">
      <c r="A11" s="95"/>
      <c r="B11" s="95"/>
      <c r="C11" s="43">
        <v>1.5</v>
      </c>
      <c r="D11" s="6"/>
      <c r="E11" s="18"/>
      <c r="F11" s="7"/>
      <c r="G11" s="7"/>
      <c r="H11" s="61"/>
      <c r="I11" s="10"/>
    </row>
    <row r="12" spans="1:9" x14ac:dyDescent="0.3">
      <c r="A12" s="95"/>
      <c r="B12" s="95"/>
      <c r="C12" s="43">
        <v>1.75</v>
      </c>
      <c r="D12" s="6"/>
      <c r="E12" s="18"/>
      <c r="F12" s="7"/>
      <c r="G12" s="7"/>
      <c r="H12" s="61"/>
      <c r="I12" s="10"/>
    </row>
    <row r="13" spans="1:9" x14ac:dyDescent="0.3">
      <c r="A13" s="95"/>
      <c r="B13" s="96"/>
      <c r="C13" s="43">
        <v>2</v>
      </c>
      <c r="D13" s="6"/>
      <c r="E13" s="18"/>
      <c r="F13" s="7"/>
      <c r="G13" s="7"/>
      <c r="H13" s="61"/>
      <c r="I13" s="10"/>
    </row>
    <row r="14" spans="1:9" x14ac:dyDescent="0.3">
      <c r="A14" s="95"/>
      <c r="B14" s="97">
        <v>7</v>
      </c>
      <c r="C14" s="53">
        <v>1.25</v>
      </c>
      <c r="D14" s="6"/>
      <c r="E14" s="19"/>
      <c r="F14" s="7"/>
      <c r="G14" s="7"/>
      <c r="H14" s="61"/>
      <c r="I14" s="10"/>
    </row>
    <row r="15" spans="1:9" x14ac:dyDescent="0.3">
      <c r="A15" s="95"/>
      <c r="B15" s="95"/>
      <c r="C15" s="43">
        <v>1.5</v>
      </c>
      <c r="D15" s="6"/>
      <c r="E15" s="18"/>
      <c r="F15" s="7"/>
      <c r="G15" s="7"/>
      <c r="H15" s="61"/>
      <c r="I15" s="10"/>
    </row>
    <row r="16" spans="1:9" x14ac:dyDescent="0.3">
      <c r="A16" s="95"/>
      <c r="B16" s="95"/>
      <c r="C16" s="43">
        <v>1.75</v>
      </c>
      <c r="D16" s="6"/>
      <c r="E16" s="18"/>
      <c r="F16" s="7"/>
      <c r="G16" s="7"/>
      <c r="H16" s="61"/>
      <c r="I16" s="10"/>
    </row>
    <row r="17" spans="1:9" x14ac:dyDescent="0.3">
      <c r="A17" s="96"/>
      <c r="B17" s="96"/>
      <c r="C17" s="43">
        <v>2</v>
      </c>
      <c r="D17" s="6"/>
      <c r="E17" s="19"/>
      <c r="F17" s="7"/>
      <c r="G17" s="7"/>
      <c r="H17" s="61"/>
      <c r="I17" s="10"/>
    </row>
    <row r="18" spans="1:9" x14ac:dyDescent="0.3">
      <c r="A18" s="83" t="s">
        <v>76</v>
      </c>
      <c r="B18" s="98">
        <v>4</v>
      </c>
      <c r="C18" s="53">
        <v>1.25</v>
      </c>
      <c r="D18" s="6"/>
      <c r="E18" s="19"/>
      <c r="F18" s="25"/>
      <c r="G18" s="7"/>
      <c r="H18" s="61"/>
      <c r="I18" s="10"/>
    </row>
    <row r="19" spans="1:9" x14ac:dyDescent="0.3">
      <c r="A19" s="84"/>
      <c r="B19" s="98"/>
      <c r="C19" s="43">
        <v>1.5</v>
      </c>
      <c r="D19" s="6"/>
      <c r="E19" s="19"/>
      <c r="F19" s="25"/>
      <c r="G19" s="7"/>
      <c r="H19" s="61"/>
      <c r="I19" s="10"/>
    </row>
    <row r="20" spans="1:9" x14ac:dyDescent="0.3">
      <c r="A20" s="84"/>
      <c r="B20" s="98"/>
      <c r="C20" s="43">
        <v>1.75</v>
      </c>
      <c r="D20" s="6"/>
      <c r="E20" s="19"/>
      <c r="F20" s="25"/>
      <c r="G20" s="7"/>
      <c r="H20" s="61"/>
      <c r="I20" s="10"/>
    </row>
    <row r="21" spans="1:9" x14ac:dyDescent="0.3">
      <c r="A21" s="84"/>
      <c r="B21" s="98"/>
      <c r="C21" s="43">
        <v>2</v>
      </c>
      <c r="D21" s="6"/>
      <c r="E21" s="19"/>
      <c r="F21" s="25"/>
      <c r="G21" s="7"/>
      <c r="H21" s="61"/>
      <c r="I21" s="10"/>
    </row>
    <row r="22" spans="1:9" x14ac:dyDescent="0.3">
      <c r="A22" s="84"/>
      <c r="B22" s="98">
        <v>5</v>
      </c>
      <c r="C22" s="53">
        <v>1.25</v>
      </c>
      <c r="D22" s="6"/>
      <c r="E22" s="19"/>
      <c r="F22" s="25"/>
      <c r="G22" s="7"/>
      <c r="H22" s="61"/>
      <c r="I22" s="10"/>
    </row>
    <row r="23" spans="1:9" x14ac:dyDescent="0.3">
      <c r="A23" s="84"/>
      <c r="B23" s="98"/>
      <c r="C23" s="43">
        <v>1.5</v>
      </c>
      <c r="D23" s="6"/>
      <c r="E23" s="19"/>
      <c r="F23" s="25"/>
      <c r="G23" s="7"/>
      <c r="H23" s="61"/>
    </row>
    <row r="24" spans="1:9" x14ac:dyDescent="0.3">
      <c r="A24" s="84"/>
      <c r="B24" s="98"/>
      <c r="C24" s="43">
        <v>1.75</v>
      </c>
      <c r="D24" s="6"/>
      <c r="E24" s="19"/>
      <c r="F24" s="25"/>
      <c r="G24" s="7"/>
      <c r="H24" s="61"/>
      <c r="I24" s="10"/>
    </row>
    <row r="25" spans="1:9" x14ac:dyDescent="0.3">
      <c r="A25" s="84"/>
      <c r="B25" s="98"/>
      <c r="C25" s="43">
        <v>2</v>
      </c>
      <c r="D25" s="6"/>
      <c r="E25" s="19"/>
      <c r="F25" s="25"/>
      <c r="G25" s="7"/>
      <c r="H25" s="61"/>
      <c r="I25" s="10"/>
    </row>
    <row r="26" spans="1:9" x14ac:dyDescent="0.3">
      <c r="A26" s="84"/>
      <c r="B26" s="98">
        <v>6</v>
      </c>
      <c r="C26" s="53">
        <v>1.25</v>
      </c>
      <c r="D26" s="6"/>
      <c r="E26" s="19"/>
      <c r="F26" s="25"/>
      <c r="G26" s="7"/>
      <c r="H26" s="61"/>
      <c r="I26" s="10"/>
    </row>
    <row r="27" spans="1:9" x14ac:dyDescent="0.3">
      <c r="A27" s="84"/>
      <c r="B27" s="98"/>
      <c r="C27" s="43">
        <v>1.5</v>
      </c>
      <c r="D27" s="6"/>
      <c r="E27" s="19"/>
      <c r="F27" s="25"/>
      <c r="G27" s="7"/>
      <c r="H27" s="61"/>
      <c r="I27" s="10"/>
    </row>
    <row r="28" spans="1:9" x14ac:dyDescent="0.3">
      <c r="A28" s="84"/>
      <c r="B28" s="98"/>
      <c r="C28" s="43">
        <v>1.75</v>
      </c>
      <c r="D28" s="6"/>
      <c r="E28" s="19"/>
      <c r="F28" s="25"/>
      <c r="G28" s="7"/>
      <c r="H28" s="61"/>
      <c r="I28" s="10"/>
    </row>
    <row r="29" spans="1:9" x14ac:dyDescent="0.3">
      <c r="A29" s="84"/>
      <c r="B29" s="98"/>
      <c r="C29" s="43">
        <v>2</v>
      </c>
      <c r="D29" s="6"/>
      <c r="E29" s="19"/>
      <c r="F29" s="25"/>
      <c r="G29" s="7"/>
      <c r="H29" s="61"/>
      <c r="I29" s="10"/>
    </row>
    <row r="30" spans="1:9" x14ac:dyDescent="0.3">
      <c r="A30" s="84"/>
      <c r="B30" s="98">
        <v>7</v>
      </c>
      <c r="C30" s="53">
        <v>1.25</v>
      </c>
      <c r="D30" s="6"/>
      <c r="E30" s="19"/>
      <c r="F30" s="25"/>
      <c r="G30" s="7"/>
      <c r="H30" s="61"/>
      <c r="I30" s="10"/>
    </row>
    <row r="31" spans="1:9" x14ac:dyDescent="0.3">
      <c r="A31" s="84"/>
      <c r="B31" s="98"/>
      <c r="C31" s="43">
        <v>1.5</v>
      </c>
      <c r="D31" s="6"/>
      <c r="E31" s="19"/>
      <c r="F31" s="25"/>
      <c r="G31" s="7"/>
      <c r="H31" s="61"/>
      <c r="I31" s="10"/>
    </row>
    <row r="32" spans="1:9" x14ac:dyDescent="0.3">
      <c r="A32" s="84"/>
      <c r="B32" s="98"/>
      <c r="C32" s="43">
        <v>1.75</v>
      </c>
      <c r="D32" s="6"/>
      <c r="E32" s="19"/>
      <c r="F32" s="25"/>
      <c r="G32" s="7"/>
      <c r="H32" s="61"/>
      <c r="I32" s="10"/>
    </row>
    <row r="33" spans="1:9" x14ac:dyDescent="0.3">
      <c r="A33" s="85"/>
      <c r="B33" s="98"/>
      <c r="C33" s="43">
        <v>2</v>
      </c>
      <c r="D33" s="52"/>
      <c r="E33" s="58"/>
      <c r="F33" s="59"/>
      <c r="G33" s="7"/>
      <c r="H33" s="61"/>
      <c r="I33" s="10"/>
    </row>
    <row r="34" spans="1:9" x14ac:dyDescent="0.3">
      <c r="A34" s="62"/>
      <c r="B34" s="60"/>
      <c r="C34" s="60"/>
      <c r="D34" s="60"/>
      <c r="E34" s="60"/>
      <c r="F34" s="60"/>
      <c r="G34" s="60"/>
      <c r="H34" s="61"/>
      <c r="I34" s="10"/>
    </row>
    <row r="35" spans="1:9" x14ac:dyDescent="0.3">
      <c r="A35" s="61"/>
      <c r="B35" s="61"/>
      <c r="C35" s="61"/>
      <c r="D35" s="61"/>
      <c r="E35" s="61"/>
      <c r="F35" s="61"/>
      <c r="G35" s="61"/>
      <c r="H35" s="61"/>
      <c r="I35" s="10"/>
    </row>
    <row r="36" spans="1:9" x14ac:dyDescent="0.3">
      <c r="A36" s="61"/>
      <c r="B36" s="61"/>
      <c r="C36" s="61"/>
      <c r="D36" s="61"/>
      <c r="E36" s="61"/>
      <c r="F36" s="61"/>
      <c r="G36" s="61"/>
      <c r="H36" s="61"/>
      <c r="I36" s="10"/>
    </row>
    <row r="37" spans="1:9" x14ac:dyDescent="0.3">
      <c r="A37" s="61"/>
      <c r="B37" s="61"/>
      <c r="C37" s="61"/>
      <c r="D37" s="61"/>
      <c r="E37" s="61"/>
      <c r="F37" s="61"/>
      <c r="G37" s="61"/>
      <c r="H37" s="61"/>
      <c r="I37" s="10"/>
    </row>
    <row r="38" spans="1:9" x14ac:dyDescent="0.3">
      <c r="A38" s="61"/>
      <c r="B38" s="61"/>
      <c r="C38" s="61"/>
      <c r="D38" s="61"/>
      <c r="E38" s="61"/>
      <c r="F38" s="61"/>
      <c r="G38" s="61"/>
      <c r="H38" s="61"/>
      <c r="I38" s="10"/>
    </row>
    <row r="39" spans="1:9" x14ac:dyDescent="0.3">
      <c r="A39" s="61"/>
      <c r="B39" s="61"/>
      <c r="C39" s="61"/>
      <c r="D39" s="61"/>
      <c r="E39" s="61"/>
      <c r="F39" s="61"/>
      <c r="G39" s="61"/>
      <c r="H39" s="61"/>
      <c r="I39" s="10"/>
    </row>
    <row r="40" spans="1:9" x14ac:dyDescent="0.3">
      <c r="A40" s="61"/>
      <c r="B40" s="61"/>
      <c r="C40" s="61"/>
      <c r="D40" s="61"/>
      <c r="E40" s="61"/>
      <c r="F40" s="61"/>
      <c r="G40" s="61"/>
      <c r="H40" s="61"/>
      <c r="I40" s="10"/>
    </row>
    <row r="41" spans="1:9" x14ac:dyDescent="0.3">
      <c r="A41" s="61"/>
      <c r="B41" s="61"/>
      <c r="C41" s="61"/>
      <c r="D41" s="61"/>
      <c r="E41" s="61"/>
      <c r="F41" s="61"/>
      <c r="G41" s="61"/>
      <c r="H41" s="61"/>
      <c r="I41" s="10"/>
    </row>
    <row r="42" spans="1:9" x14ac:dyDescent="0.3">
      <c r="A42" s="61"/>
      <c r="B42" s="61"/>
      <c r="C42" s="61"/>
      <c r="D42" s="61"/>
      <c r="E42" s="61"/>
      <c r="F42" s="61"/>
      <c r="G42" s="61"/>
      <c r="H42" s="61"/>
      <c r="I42" s="10"/>
    </row>
    <row r="43" spans="1:9" ht="14.4" customHeight="1" x14ac:dyDescent="0.3">
      <c r="A43" s="61"/>
      <c r="B43" s="61"/>
      <c r="C43" s="61"/>
      <c r="D43" s="61"/>
      <c r="E43" s="61"/>
      <c r="F43" s="61"/>
      <c r="G43" s="61"/>
      <c r="H43" s="61"/>
      <c r="I43" s="10"/>
    </row>
    <row r="44" spans="1:9" x14ac:dyDescent="0.3">
      <c r="A44" s="61"/>
      <c r="B44" s="61"/>
      <c r="C44" s="61"/>
      <c r="D44" s="61"/>
      <c r="E44" s="61"/>
      <c r="F44" s="61"/>
      <c r="G44" s="61"/>
      <c r="H44" s="61"/>
      <c r="I44" s="10"/>
    </row>
    <row r="45" spans="1:9" x14ac:dyDescent="0.3">
      <c r="A45" s="61"/>
      <c r="B45" s="61"/>
      <c r="C45" s="61"/>
      <c r="D45" s="61"/>
      <c r="E45" s="61"/>
      <c r="F45" s="61"/>
      <c r="G45" s="61"/>
      <c r="H45" s="61"/>
      <c r="I45" s="10"/>
    </row>
    <row r="46" spans="1:9" x14ac:dyDescent="0.3">
      <c r="A46" s="61"/>
      <c r="B46" s="61"/>
      <c r="C46" s="61"/>
      <c r="D46" s="61"/>
      <c r="E46" s="61"/>
      <c r="F46" s="61"/>
      <c r="G46" s="61"/>
      <c r="H46" s="61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C36" sqref="C36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83" t="s">
        <v>76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84"/>
      <c r="B19" s="98"/>
      <c r="C19" s="43">
        <v>1.5</v>
      </c>
      <c r="D19" s="6"/>
      <c r="E19" s="19"/>
      <c r="F19" s="25"/>
      <c r="G19" s="7"/>
    </row>
    <row r="20" spans="1:7" x14ac:dyDescent="0.3">
      <c r="A20" s="84"/>
      <c r="B20" s="98"/>
      <c r="C20" s="43">
        <v>1.75</v>
      </c>
      <c r="D20" s="6"/>
      <c r="E20" s="19"/>
      <c r="F20" s="25"/>
      <c r="G20" s="7"/>
    </row>
    <row r="21" spans="1:7" x14ac:dyDescent="0.3">
      <c r="A21" s="84"/>
      <c r="B21" s="98"/>
      <c r="C21" s="43">
        <v>2</v>
      </c>
      <c r="D21" s="6"/>
      <c r="E21" s="19"/>
      <c r="F21" s="25"/>
      <c r="G21" s="7"/>
    </row>
    <row r="22" spans="1:7" x14ac:dyDescent="0.3">
      <c r="A22" s="84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84"/>
      <c r="B23" s="98"/>
      <c r="C23" s="43">
        <v>1.5</v>
      </c>
      <c r="D23" s="6"/>
      <c r="E23" s="19"/>
      <c r="F23" s="25"/>
      <c r="G23" s="7"/>
    </row>
    <row r="24" spans="1:7" x14ac:dyDescent="0.3">
      <c r="A24" s="84"/>
      <c r="B24" s="98"/>
      <c r="C24" s="43">
        <v>1.75</v>
      </c>
      <c r="D24" s="6"/>
      <c r="E24" s="19"/>
      <c r="F24" s="25"/>
      <c r="G24" s="7"/>
    </row>
    <row r="25" spans="1:7" x14ac:dyDescent="0.3">
      <c r="A25" s="84"/>
      <c r="B25" s="98"/>
      <c r="C25" s="43">
        <v>2</v>
      </c>
      <c r="D25" s="6"/>
      <c r="E25" s="19"/>
      <c r="F25" s="25"/>
      <c r="G25" s="7"/>
    </row>
    <row r="26" spans="1:7" x14ac:dyDescent="0.3">
      <c r="A26" s="84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84"/>
      <c r="B27" s="98"/>
      <c r="C27" s="43">
        <v>1.5</v>
      </c>
      <c r="D27" s="6"/>
      <c r="E27" s="19"/>
      <c r="F27" s="25"/>
      <c r="G27" s="7"/>
    </row>
    <row r="28" spans="1:7" x14ac:dyDescent="0.3">
      <c r="A28" s="84"/>
      <c r="B28" s="98"/>
      <c r="C28" s="43">
        <v>1.75</v>
      </c>
      <c r="D28" s="6"/>
      <c r="E28" s="19"/>
      <c r="F28" s="25"/>
      <c r="G28" s="7"/>
    </row>
    <row r="29" spans="1:7" x14ac:dyDescent="0.3">
      <c r="A29" s="84"/>
      <c r="B29" s="98"/>
      <c r="C29" s="43">
        <v>2</v>
      </c>
      <c r="D29" s="6"/>
      <c r="E29" s="19"/>
      <c r="F29" s="25"/>
      <c r="G29" s="7"/>
    </row>
    <row r="30" spans="1:7" x14ac:dyDescent="0.3">
      <c r="A30" s="84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84"/>
      <c r="B31" s="98"/>
      <c r="C31" s="43">
        <v>1.5</v>
      </c>
      <c r="D31" s="6"/>
      <c r="E31" s="19"/>
      <c r="F31" s="25"/>
      <c r="G31" s="7"/>
    </row>
    <row r="32" spans="1:7" x14ac:dyDescent="0.3">
      <c r="A32" s="84"/>
      <c r="B32" s="98"/>
      <c r="C32" s="43">
        <v>1.75</v>
      </c>
      <c r="D32" s="6"/>
      <c r="E32" s="19"/>
      <c r="F32" s="25"/>
      <c r="G32" s="7"/>
    </row>
    <row r="33" spans="1:7" x14ac:dyDescent="0.3">
      <c r="A33" s="85"/>
      <c r="B33" s="98"/>
      <c r="C33" s="43">
        <v>2</v>
      </c>
      <c r="D33" s="6"/>
      <c r="E33" s="19"/>
      <c r="F33" s="25"/>
      <c r="G33" s="7"/>
    </row>
    <row r="43" spans="1:7" ht="14.4" customHeight="1" x14ac:dyDescent="0.3"/>
    <row r="47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G33"/>
  <sheetViews>
    <sheetView zoomScale="70" zoomScaleNormal="70" workbookViewId="0">
      <selection sqref="A1:G33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ht="15" thickBot="1" x14ac:dyDescent="0.35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83" t="s">
        <v>76</v>
      </c>
      <c r="B18" s="94">
        <v>0.2</v>
      </c>
      <c r="C18" s="53">
        <v>1.25</v>
      </c>
      <c r="D18" s="6"/>
      <c r="E18" s="19"/>
      <c r="F18" s="25"/>
      <c r="G18" s="7"/>
    </row>
    <row r="19" spans="1:7" x14ac:dyDescent="0.3">
      <c r="A19" s="84"/>
      <c r="B19" s="95"/>
      <c r="C19" s="43">
        <v>1.5</v>
      </c>
      <c r="D19" s="6"/>
      <c r="E19" s="19"/>
      <c r="F19" s="25"/>
      <c r="G19" s="7"/>
    </row>
    <row r="20" spans="1:7" x14ac:dyDescent="0.3">
      <c r="A20" s="84"/>
      <c r="B20" s="95"/>
      <c r="C20" s="43">
        <v>1.75</v>
      </c>
      <c r="D20" s="6"/>
      <c r="E20" s="19"/>
      <c r="F20" s="25"/>
      <c r="G20" s="7"/>
    </row>
    <row r="21" spans="1:7" x14ac:dyDescent="0.3">
      <c r="A21" s="84"/>
      <c r="B21" s="96"/>
      <c r="C21" s="43">
        <v>2</v>
      </c>
      <c r="D21" s="6"/>
      <c r="E21" s="19"/>
      <c r="F21" s="25"/>
      <c r="G21" s="7"/>
    </row>
    <row r="22" spans="1:7" x14ac:dyDescent="0.3">
      <c r="A22" s="84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84"/>
      <c r="B23" s="95"/>
      <c r="C23" s="43">
        <v>1.5</v>
      </c>
      <c r="D23" s="6"/>
      <c r="E23" s="19"/>
      <c r="F23" s="25"/>
      <c r="G23" s="7"/>
    </row>
    <row r="24" spans="1:7" x14ac:dyDescent="0.3">
      <c r="A24" s="84"/>
      <c r="B24" s="95"/>
      <c r="C24" s="43">
        <v>1.75</v>
      </c>
      <c r="D24" s="6"/>
      <c r="E24" s="19"/>
      <c r="F24" s="25"/>
      <c r="G24" s="7"/>
    </row>
    <row r="25" spans="1:7" x14ac:dyDescent="0.3">
      <c r="A25" s="84"/>
      <c r="B25" s="96"/>
      <c r="C25" s="43">
        <v>2</v>
      </c>
      <c r="D25" s="6"/>
      <c r="E25" s="19"/>
      <c r="F25" s="25"/>
      <c r="G25" s="7"/>
    </row>
    <row r="26" spans="1:7" x14ac:dyDescent="0.3">
      <c r="A26" s="84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84"/>
      <c r="B27" s="95"/>
      <c r="C27" s="43">
        <v>1.5</v>
      </c>
      <c r="D27" s="6"/>
      <c r="E27" s="19"/>
      <c r="F27" s="25"/>
      <c r="G27" s="7"/>
    </row>
    <row r="28" spans="1:7" x14ac:dyDescent="0.3">
      <c r="A28" s="84"/>
      <c r="B28" s="95"/>
      <c r="C28" s="43">
        <v>1.75</v>
      </c>
      <c r="D28" s="6"/>
      <c r="E28" s="19"/>
      <c r="F28" s="25"/>
      <c r="G28" s="7"/>
    </row>
    <row r="29" spans="1:7" x14ac:dyDescent="0.3">
      <c r="A29" s="84"/>
      <c r="B29" s="96"/>
      <c r="C29" s="43">
        <v>2</v>
      </c>
      <c r="D29" s="6"/>
      <c r="E29" s="19"/>
      <c r="F29" s="25"/>
      <c r="G29" s="7"/>
    </row>
    <row r="30" spans="1:7" x14ac:dyDescent="0.3">
      <c r="A30" s="84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84"/>
      <c r="B31" s="95"/>
      <c r="C31" s="43">
        <v>1.5</v>
      </c>
      <c r="D31" s="6"/>
      <c r="E31" s="19"/>
      <c r="F31" s="25"/>
      <c r="G31" s="7"/>
    </row>
    <row r="32" spans="1:7" x14ac:dyDescent="0.3">
      <c r="A32" s="84"/>
      <c r="B32" s="95"/>
      <c r="C32" s="43">
        <v>1.75</v>
      </c>
      <c r="D32" s="6"/>
      <c r="E32" s="19"/>
      <c r="F32" s="25"/>
      <c r="G32" s="7"/>
    </row>
    <row r="33" spans="1:7" x14ac:dyDescent="0.3">
      <c r="A33" s="85"/>
      <c r="B33" s="96"/>
      <c r="C33" s="43">
        <v>2</v>
      </c>
      <c r="D33" s="6"/>
      <c r="E33" s="19"/>
      <c r="F33" s="25"/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25"/>
  <sheetViews>
    <sheetView tabSelected="1" zoomScale="70" zoomScaleNormal="70" workbookViewId="0">
      <selection activeCell="B30" sqref="B30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13" t="s">
        <v>16</v>
      </c>
      <c r="B1" s="13" t="s">
        <v>31</v>
      </c>
      <c r="C1" s="13" t="s">
        <v>3</v>
      </c>
      <c r="D1" s="13" t="s">
        <v>17</v>
      </c>
      <c r="E1" s="13" t="s">
        <v>18</v>
      </c>
      <c r="F1" s="13" t="s">
        <v>20</v>
      </c>
      <c r="G1" s="13" t="s">
        <v>19</v>
      </c>
      <c r="H1" s="13" t="s">
        <v>21</v>
      </c>
      <c r="I1" s="13" t="s">
        <v>54</v>
      </c>
      <c r="J1" s="13" t="s">
        <v>22</v>
      </c>
      <c r="K1" s="13" t="s">
        <v>54</v>
      </c>
      <c r="L1" s="13" t="s">
        <v>23</v>
      </c>
      <c r="M1" s="13" t="s">
        <v>54</v>
      </c>
    </row>
    <row r="2" spans="1:13" x14ac:dyDescent="0.3">
      <c r="A2" s="5" t="s">
        <v>24</v>
      </c>
      <c r="B2" s="5" t="s">
        <v>32</v>
      </c>
      <c r="C2" s="5" t="s">
        <v>49</v>
      </c>
      <c r="D2" s="15">
        <v>33.020000000000003</v>
      </c>
      <c r="E2" s="15">
        <v>52.15</v>
      </c>
      <c r="F2" s="15">
        <v>69.66</v>
      </c>
      <c r="G2" s="15">
        <v>0.48980000000000001</v>
      </c>
      <c r="H2" s="34">
        <v>0.72270000000000001</v>
      </c>
      <c r="I2" s="23">
        <v>1011</v>
      </c>
      <c r="J2" s="23">
        <v>0.72550000000000003</v>
      </c>
      <c r="K2" s="23">
        <v>1015</v>
      </c>
      <c r="L2" s="23">
        <v>0.72550000000000003</v>
      </c>
      <c r="M2" s="23">
        <v>1015</v>
      </c>
    </row>
    <row r="3" spans="1:13" x14ac:dyDescent="0.3">
      <c r="A3" s="7" t="s">
        <v>25</v>
      </c>
      <c r="B3" s="7" t="s">
        <v>36</v>
      </c>
      <c r="C3" s="5">
        <v>42.67</v>
      </c>
      <c r="D3" s="16">
        <v>34.08</v>
      </c>
      <c r="E3" s="16">
        <v>53.07</v>
      </c>
      <c r="F3" s="16">
        <v>68.56</v>
      </c>
      <c r="G3" s="16">
        <v>0.4894</v>
      </c>
      <c r="H3" s="24">
        <v>0.68620000000000003</v>
      </c>
      <c r="I3" s="24">
        <v>960</v>
      </c>
      <c r="J3" s="24">
        <v>0.68910000000000005</v>
      </c>
      <c r="K3" s="24">
        <v>964</v>
      </c>
      <c r="L3" s="24">
        <v>0.74550000000000005</v>
      </c>
      <c r="M3" s="24">
        <v>1043</v>
      </c>
    </row>
    <row r="4" spans="1:13" x14ac:dyDescent="0.3">
      <c r="A4" s="7" t="s">
        <v>35</v>
      </c>
      <c r="B4" s="7" t="s">
        <v>37</v>
      </c>
      <c r="C4" s="6">
        <v>41.738300000000002</v>
      </c>
      <c r="D4" s="16">
        <v>33.32</v>
      </c>
      <c r="E4" s="16">
        <v>52.68</v>
      </c>
      <c r="F4" s="16">
        <v>68.73</v>
      </c>
      <c r="G4" s="16">
        <v>0.4723</v>
      </c>
      <c r="H4" s="25">
        <v>0.67410000000000003</v>
      </c>
      <c r="I4" s="25">
        <v>943</v>
      </c>
      <c r="J4" s="25">
        <v>0.67759999999999998</v>
      </c>
      <c r="K4" s="25">
        <v>948</v>
      </c>
      <c r="L4" s="25">
        <v>0.74409999999999998</v>
      </c>
      <c r="M4" s="25">
        <v>1041</v>
      </c>
    </row>
    <row r="5" spans="1:13" x14ac:dyDescent="0.3">
      <c r="A5" s="7" t="s">
        <v>28</v>
      </c>
      <c r="B5" s="7" t="s">
        <v>38</v>
      </c>
      <c r="C5" s="6">
        <v>42.128999999999998</v>
      </c>
      <c r="D5" s="16">
        <v>33.380000000000003</v>
      </c>
      <c r="E5" s="16">
        <v>52.85</v>
      </c>
      <c r="F5" s="16">
        <v>68.760000000000005</v>
      </c>
      <c r="G5" s="16">
        <v>0.4834</v>
      </c>
      <c r="H5" s="25">
        <v>0.67479999999999996</v>
      </c>
      <c r="I5" s="25">
        <v>944</v>
      </c>
      <c r="J5" s="25">
        <v>0.67759999999999998</v>
      </c>
      <c r="K5" s="25">
        <v>948</v>
      </c>
      <c r="L5" s="25">
        <v>0.74339999999999995</v>
      </c>
      <c r="M5" s="25">
        <v>1040</v>
      </c>
    </row>
    <row r="6" spans="1:13" ht="15" thickBot="1" x14ac:dyDescent="0.35">
      <c r="A6" s="9" t="s">
        <v>27</v>
      </c>
      <c r="B6" s="9" t="s">
        <v>39</v>
      </c>
      <c r="C6" s="8">
        <v>42.606000000000002</v>
      </c>
      <c r="D6" s="44">
        <v>33.090000000000003</v>
      </c>
      <c r="E6" s="44">
        <v>52.29</v>
      </c>
      <c r="F6" s="44">
        <v>69.459999999999994</v>
      </c>
      <c r="G6" s="44">
        <v>0.49020000000000002</v>
      </c>
      <c r="H6" s="26">
        <v>0.67479999999999996</v>
      </c>
      <c r="I6" s="26">
        <v>944</v>
      </c>
      <c r="J6" s="26">
        <v>0.67689999999999995</v>
      </c>
      <c r="K6" s="26">
        <v>947</v>
      </c>
      <c r="L6" s="26">
        <v>0.73480000000000001</v>
      </c>
      <c r="M6" s="26">
        <v>1028</v>
      </c>
    </row>
    <row r="7" spans="1:13" x14ac:dyDescent="0.3">
      <c r="A7" s="5" t="s">
        <v>26</v>
      </c>
      <c r="B7" s="5" t="s">
        <v>64</v>
      </c>
      <c r="C7" s="17">
        <v>43.001100000000001</v>
      </c>
      <c r="D7" s="23">
        <v>33.6</v>
      </c>
      <c r="E7" s="23">
        <v>52.72</v>
      </c>
      <c r="F7" s="23">
        <v>69.66</v>
      </c>
      <c r="G7" s="23">
        <v>0.48559999999999998</v>
      </c>
      <c r="H7" s="48">
        <v>0.6905</v>
      </c>
      <c r="I7" s="48">
        <v>966</v>
      </c>
      <c r="J7" s="48">
        <v>0.69410000000000005</v>
      </c>
      <c r="K7" s="48">
        <v>971</v>
      </c>
      <c r="L7" s="48">
        <v>0.75270000000000004</v>
      </c>
      <c r="M7" s="48">
        <v>1053</v>
      </c>
    </row>
    <row r="8" spans="1:13" x14ac:dyDescent="0.3">
      <c r="A8" s="43" t="s">
        <v>57</v>
      </c>
      <c r="B8" s="97" t="s">
        <v>70</v>
      </c>
      <c r="C8" s="18">
        <v>42.563800000000001</v>
      </c>
      <c r="D8" s="24">
        <v>33.96</v>
      </c>
      <c r="E8" s="24">
        <v>52.99</v>
      </c>
      <c r="F8" s="24">
        <v>68.540000000000006</v>
      </c>
      <c r="G8" s="24">
        <v>0.48809999999999998</v>
      </c>
      <c r="H8" s="25">
        <v>0.68479999999999996</v>
      </c>
      <c r="I8" s="25">
        <v>958</v>
      </c>
      <c r="J8" s="25">
        <v>0.68759999999999999</v>
      </c>
      <c r="K8" s="25">
        <v>962</v>
      </c>
      <c r="L8" s="25">
        <v>0.74550000000000005</v>
      </c>
      <c r="M8" s="25">
        <v>1043</v>
      </c>
    </row>
    <row r="9" spans="1:13" x14ac:dyDescent="0.3">
      <c r="A9" s="43" t="s">
        <v>61</v>
      </c>
      <c r="B9" s="95"/>
      <c r="C9" s="18">
        <v>42.523899999999998</v>
      </c>
      <c r="D9" s="24">
        <v>33.369999999999997</v>
      </c>
      <c r="E9" s="24">
        <v>52.64</v>
      </c>
      <c r="F9" s="24">
        <v>69.290000000000006</v>
      </c>
      <c r="G9" s="24">
        <v>0.49380000000000002</v>
      </c>
      <c r="H9" s="25">
        <v>0.69340000000000002</v>
      </c>
      <c r="I9" s="25">
        <v>970</v>
      </c>
      <c r="J9" s="25">
        <v>0.69550000000000001</v>
      </c>
      <c r="K9" s="25">
        <v>973</v>
      </c>
      <c r="L9" s="25">
        <v>0.75480000000000003</v>
      </c>
      <c r="M9" s="25">
        <v>1056</v>
      </c>
    </row>
    <row r="10" spans="1:13" ht="15" thickBot="1" x14ac:dyDescent="0.35">
      <c r="A10" s="13" t="s">
        <v>58</v>
      </c>
      <c r="B10" s="108"/>
      <c r="C10" s="20">
        <v>42.845599999999997</v>
      </c>
      <c r="D10" s="32">
        <v>33.26</v>
      </c>
      <c r="E10" s="32">
        <v>52.57</v>
      </c>
      <c r="F10" s="32">
        <v>69.760000000000005</v>
      </c>
      <c r="G10" s="32">
        <v>0.48420000000000002</v>
      </c>
      <c r="H10" s="26">
        <v>0.6855</v>
      </c>
      <c r="I10" s="26">
        <v>959</v>
      </c>
      <c r="J10" s="26">
        <v>0.68910000000000005</v>
      </c>
      <c r="K10" s="26">
        <v>964</v>
      </c>
      <c r="L10" s="26">
        <v>0.74770000000000003</v>
      </c>
      <c r="M10" s="26">
        <v>1046</v>
      </c>
    </row>
    <row r="11" spans="1:13" x14ac:dyDescent="0.3">
      <c r="A11" s="51" t="s">
        <v>29</v>
      </c>
      <c r="B11" s="30" t="s">
        <v>65</v>
      </c>
      <c r="C11" s="30">
        <v>42.997799999999998</v>
      </c>
      <c r="D11" s="31">
        <v>33.450000000000003</v>
      </c>
      <c r="E11" s="31">
        <v>52.55</v>
      </c>
      <c r="F11" s="31">
        <v>69.88</v>
      </c>
      <c r="G11" s="31">
        <v>0.48559999999999998</v>
      </c>
      <c r="H11" s="31">
        <v>0.68620000000000003</v>
      </c>
      <c r="I11" s="31">
        <v>960</v>
      </c>
      <c r="J11" s="31">
        <v>0.68979999999999997</v>
      </c>
      <c r="K11" s="31">
        <v>965</v>
      </c>
      <c r="L11" s="31">
        <v>0.74770000000000003</v>
      </c>
      <c r="M11" s="31">
        <v>1046</v>
      </c>
    </row>
    <row r="12" spans="1:13" x14ac:dyDescent="0.3">
      <c r="A12" s="49" t="s">
        <v>59</v>
      </c>
      <c r="B12" s="109" t="s">
        <v>66</v>
      </c>
      <c r="C12" s="50">
        <v>42.973199999999999</v>
      </c>
      <c r="D12" s="49">
        <v>33.39</v>
      </c>
      <c r="E12" s="49">
        <v>52.62</v>
      </c>
      <c r="F12" s="49">
        <v>69.53</v>
      </c>
      <c r="G12" s="49">
        <v>0.4849</v>
      </c>
      <c r="H12" s="49">
        <v>0.68479999999999996</v>
      </c>
      <c r="I12" s="49">
        <v>958</v>
      </c>
      <c r="J12" s="49">
        <v>0.68830000000000002</v>
      </c>
      <c r="K12" s="49">
        <v>963</v>
      </c>
      <c r="L12" s="49">
        <v>0.74770000000000003</v>
      </c>
      <c r="M12" s="49">
        <v>1046</v>
      </c>
    </row>
    <row r="13" spans="1:13" x14ac:dyDescent="0.3">
      <c r="A13" s="49" t="s">
        <v>62</v>
      </c>
      <c r="B13" s="110"/>
      <c r="C13" s="50">
        <v>42.744900000000001</v>
      </c>
      <c r="D13" s="49">
        <v>33.46</v>
      </c>
      <c r="E13" s="49">
        <v>52.48</v>
      </c>
      <c r="F13" s="49">
        <v>70.37</v>
      </c>
      <c r="G13" s="49">
        <v>0.48430000000000001</v>
      </c>
      <c r="H13" s="49">
        <v>0.68830000000000002</v>
      </c>
      <c r="I13" s="49">
        <v>963</v>
      </c>
      <c r="J13" s="49">
        <v>0.69189999999999996</v>
      </c>
      <c r="K13" s="49">
        <v>968</v>
      </c>
      <c r="L13" s="49">
        <v>0.74839999999999995</v>
      </c>
      <c r="M13" s="49">
        <v>1047</v>
      </c>
    </row>
    <row r="14" spans="1:13" ht="15" thickBot="1" x14ac:dyDescent="0.35">
      <c r="A14" s="28" t="s">
        <v>60</v>
      </c>
      <c r="B14" s="111"/>
      <c r="C14" s="29">
        <v>42.728999999999999</v>
      </c>
      <c r="D14" s="28">
        <v>33.450000000000003</v>
      </c>
      <c r="E14" s="28">
        <v>52.68</v>
      </c>
      <c r="F14" s="28">
        <v>69.53</v>
      </c>
      <c r="G14" s="28">
        <v>0.4869</v>
      </c>
      <c r="H14" s="28">
        <v>0.69259999999999999</v>
      </c>
      <c r="I14" s="28">
        <v>969</v>
      </c>
      <c r="J14" s="28">
        <v>0.69210000000000005</v>
      </c>
      <c r="K14" s="28">
        <v>974</v>
      </c>
      <c r="L14" s="28">
        <v>0.75339999999999996</v>
      </c>
      <c r="M14" s="28">
        <v>1054</v>
      </c>
    </row>
    <row r="15" spans="1:13" x14ac:dyDescent="0.3">
      <c r="A15" s="51" t="s">
        <v>71</v>
      </c>
      <c r="B15" s="54"/>
      <c r="C15" s="54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3">
      <c r="A16" s="49" t="s">
        <v>72</v>
      </c>
      <c r="B16" s="50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ht="15" thickBot="1" x14ac:dyDescent="0.35">
      <c r="A17" s="28" t="s">
        <v>73</v>
      </c>
      <c r="B17" s="29"/>
      <c r="C17" s="29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3">
      <c r="A18" s="5" t="s">
        <v>30</v>
      </c>
      <c r="B18" s="5" t="s">
        <v>34</v>
      </c>
      <c r="C18" s="95" t="s">
        <v>49</v>
      </c>
      <c r="D18" s="5">
        <v>37.71</v>
      </c>
      <c r="E18" s="5">
        <v>55.04</v>
      </c>
      <c r="F18" s="5">
        <v>66.48</v>
      </c>
      <c r="G18" s="5">
        <v>0.5131</v>
      </c>
      <c r="H18" s="35">
        <v>0.76480000000000004</v>
      </c>
      <c r="I18" s="5">
        <v>1070</v>
      </c>
      <c r="J18" s="5">
        <v>0.76700000000000002</v>
      </c>
      <c r="K18" s="5">
        <v>1073</v>
      </c>
      <c r="L18" s="5">
        <v>0.76700000000000002</v>
      </c>
      <c r="M18" s="5">
        <v>1073</v>
      </c>
    </row>
    <row r="19" spans="1:13" x14ac:dyDescent="0.3">
      <c r="A19" s="7" t="s">
        <v>40</v>
      </c>
      <c r="B19" s="7" t="s">
        <v>45</v>
      </c>
      <c r="C19" s="95"/>
      <c r="D19" s="7">
        <v>36.130000000000003</v>
      </c>
      <c r="E19" s="99" t="s">
        <v>46</v>
      </c>
      <c r="F19" s="100"/>
      <c r="G19" s="100"/>
      <c r="H19" s="100"/>
      <c r="I19" s="100"/>
      <c r="J19" s="100"/>
      <c r="K19" s="100"/>
      <c r="L19" s="100"/>
      <c r="M19" s="101"/>
    </row>
    <row r="20" spans="1:13" x14ac:dyDescent="0.3">
      <c r="A20" s="7" t="s">
        <v>41</v>
      </c>
      <c r="B20" s="98" t="s">
        <v>47</v>
      </c>
      <c r="C20" s="95"/>
      <c r="D20" s="7">
        <v>35.5</v>
      </c>
      <c r="E20" s="102"/>
      <c r="F20" s="103"/>
      <c r="G20" s="103"/>
      <c r="H20" s="103"/>
      <c r="I20" s="103"/>
      <c r="J20" s="103"/>
      <c r="K20" s="103"/>
      <c r="L20" s="103"/>
      <c r="M20" s="104"/>
    </row>
    <row r="21" spans="1:13" x14ac:dyDescent="0.3">
      <c r="A21" s="7" t="s">
        <v>42</v>
      </c>
      <c r="B21" s="98"/>
      <c r="C21" s="95"/>
      <c r="D21" s="7">
        <v>35.409999999999997</v>
      </c>
      <c r="E21" s="102"/>
      <c r="F21" s="103"/>
      <c r="G21" s="103"/>
      <c r="H21" s="103"/>
      <c r="I21" s="103"/>
      <c r="J21" s="103"/>
      <c r="K21" s="103"/>
      <c r="L21" s="103"/>
      <c r="M21" s="104"/>
    </row>
    <row r="22" spans="1:13" x14ac:dyDescent="0.3">
      <c r="A22" s="7" t="s">
        <v>43</v>
      </c>
      <c r="B22" s="98"/>
      <c r="C22" s="95"/>
      <c r="D22" s="7">
        <v>35.18</v>
      </c>
      <c r="E22" s="102"/>
      <c r="F22" s="103"/>
      <c r="G22" s="103"/>
      <c r="H22" s="103"/>
      <c r="I22" s="103"/>
      <c r="J22" s="103"/>
      <c r="K22" s="103"/>
      <c r="L22" s="103"/>
      <c r="M22" s="104"/>
    </row>
    <row r="23" spans="1:13" x14ac:dyDescent="0.3">
      <c r="A23" s="7" t="s">
        <v>44</v>
      </c>
      <c r="B23" s="98"/>
      <c r="C23" s="96"/>
      <c r="D23" s="7">
        <v>31.63</v>
      </c>
      <c r="E23" s="105"/>
      <c r="F23" s="106"/>
      <c r="G23" s="106"/>
      <c r="H23" s="106"/>
      <c r="I23" s="106"/>
      <c r="J23" s="106"/>
      <c r="K23" s="106"/>
      <c r="L23" s="106"/>
      <c r="M23" s="107"/>
    </row>
    <row r="25" spans="1:13" x14ac:dyDescent="0.3">
      <c r="B25" s="22"/>
      <c r="C25" s="22"/>
    </row>
  </sheetData>
  <mergeCells count="5">
    <mergeCell ref="B20:B23"/>
    <mergeCell ref="C18:C23"/>
    <mergeCell ref="E19:M23"/>
    <mergeCell ref="B8:B10"/>
    <mergeCell ref="B12:B14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12" zoomScale="70" zoomScaleNormal="70" workbookViewId="0">
      <selection activeCell="J25" sqref="J2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67</v>
      </c>
      <c r="H1" s="11" t="s">
        <v>69</v>
      </c>
      <c r="I1" s="10"/>
    </row>
    <row r="2" spans="1:9" x14ac:dyDescent="0.3">
      <c r="A2" s="86" t="s">
        <v>5</v>
      </c>
      <c r="B2" s="85" t="s">
        <v>48</v>
      </c>
      <c r="C2" s="85">
        <v>0.25</v>
      </c>
      <c r="D2" s="4">
        <v>1.25</v>
      </c>
      <c r="E2" s="17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87"/>
      <c r="B3" s="91"/>
      <c r="C3" s="91"/>
      <c r="D3" s="6">
        <v>1.5</v>
      </c>
      <c r="E3" s="18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87"/>
      <c r="B4" s="91"/>
      <c r="C4" s="91"/>
      <c r="D4" s="6">
        <v>1.75</v>
      </c>
      <c r="E4" s="18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87"/>
      <c r="B5" s="91"/>
      <c r="C5" s="91"/>
      <c r="D5" s="6">
        <v>2</v>
      </c>
      <c r="E5" s="18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87"/>
      <c r="B6" s="91"/>
      <c r="C6" s="91">
        <v>0.5</v>
      </c>
      <c r="D6" s="6">
        <v>1.25</v>
      </c>
      <c r="E6" s="18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87"/>
      <c r="B7" s="91"/>
      <c r="C7" s="91"/>
      <c r="D7" s="6">
        <v>1.5</v>
      </c>
      <c r="E7" s="18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87"/>
      <c r="B8" s="91"/>
      <c r="C8" s="91"/>
      <c r="D8" s="6">
        <v>1.75</v>
      </c>
      <c r="E8" s="18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87"/>
      <c r="B9" s="91"/>
      <c r="C9" s="91"/>
      <c r="D9" s="6">
        <v>2</v>
      </c>
      <c r="E9" s="18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87"/>
      <c r="B10" s="91"/>
      <c r="C10" s="91">
        <v>0.75</v>
      </c>
      <c r="D10" s="6">
        <v>1.25</v>
      </c>
      <c r="E10" s="18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87"/>
      <c r="B11" s="91"/>
      <c r="C11" s="91"/>
      <c r="D11" s="6">
        <v>1.5</v>
      </c>
      <c r="E11" s="18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87"/>
      <c r="B12" s="91"/>
      <c r="C12" s="91"/>
      <c r="D12" s="6">
        <v>1.75</v>
      </c>
      <c r="E12" s="18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87"/>
      <c r="B13" s="91"/>
      <c r="C13" s="91"/>
      <c r="D13" s="6">
        <v>2</v>
      </c>
      <c r="E13" s="18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87"/>
      <c r="B14" s="91"/>
      <c r="C14" s="91">
        <v>1</v>
      </c>
      <c r="D14" s="6">
        <v>1.25</v>
      </c>
      <c r="E14" s="19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87"/>
      <c r="B15" s="91"/>
      <c r="C15" s="91"/>
      <c r="D15" s="6">
        <v>1.5</v>
      </c>
      <c r="E15" s="18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87"/>
      <c r="B16" s="91"/>
      <c r="C16" s="91"/>
      <c r="D16" s="6">
        <v>1.75</v>
      </c>
      <c r="E16" s="18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87"/>
      <c r="B17" s="91"/>
      <c r="C17" s="91"/>
      <c r="D17" s="6">
        <v>2</v>
      </c>
      <c r="E17" s="18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87"/>
      <c r="B18" s="83">
        <v>1</v>
      </c>
      <c r="C18" s="91"/>
      <c r="D18" s="6">
        <v>1.25</v>
      </c>
      <c r="E18" s="18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87"/>
      <c r="B19" s="84"/>
      <c r="C19" s="91"/>
      <c r="D19" s="6">
        <v>1.5</v>
      </c>
      <c r="E19" s="18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87"/>
      <c r="B20" s="84"/>
      <c r="C20" s="91"/>
      <c r="D20" s="6">
        <v>1.75</v>
      </c>
      <c r="E20" s="18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87"/>
      <c r="B21" s="85"/>
      <c r="C21" s="91"/>
      <c r="D21" s="6">
        <v>2</v>
      </c>
      <c r="E21" s="18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87"/>
      <c r="B22" s="91">
        <v>0.75</v>
      </c>
      <c r="C22" s="91"/>
      <c r="D22" s="6">
        <v>1.25</v>
      </c>
      <c r="E22" s="42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87"/>
      <c r="B23" s="91"/>
      <c r="C23" s="91"/>
      <c r="D23" s="6">
        <v>1.5</v>
      </c>
      <c r="E23" s="18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87"/>
      <c r="B24" s="91"/>
      <c r="C24" s="91"/>
      <c r="D24" s="6">
        <v>1.75</v>
      </c>
      <c r="E24" s="18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87"/>
      <c r="B25" s="91"/>
      <c r="C25" s="91"/>
      <c r="D25" s="6">
        <v>2</v>
      </c>
      <c r="E25" s="18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87"/>
      <c r="B26" s="91">
        <v>0.5</v>
      </c>
      <c r="C26" s="91"/>
      <c r="D26" s="6">
        <v>1.25</v>
      </c>
      <c r="E26" s="18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87"/>
      <c r="B27" s="91"/>
      <c r="C27" s="91"/>
      <c r="D27" s="6">
        <v>1.5</v>
      </c>
      <c r="E27" s="18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87"/>
      <c r="B28" s="91"/>
      <c r="C28" s="91"/>
      <c r="D28" s="6">
        <v>1.75</v>
      </c>
      <c r="E28" s="18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87"/>
      <c r="B29" s="91"/>
      <c r="C29" s="91"/>
      <c r="D29" s="6">
        <v>2</v>
      </c>
      <c r="E29" s="18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87"/>
      <c r="B30" s="91">
        <v>0.25</v>
      </c>
      <c r="C30" s="91"/>
      <c r="D30" s="6">
        <v>1.25</v>
      </c>
      <c r="E30" s="18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87"/>
      <c r="B31" s="91"/>
      <c r="C31" s="91"/>
      <c r="D31" s="6">
        <v>1.5</v>
      </c>
      <c r="E31" s="18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87"/>
      <c r="B32" s="91"/>
      <c r="C32" s="91"/>
      <c r="D32" s="6">
        <v>1.75</v>
      </c>
      <c r="E32" s="18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88"/>
      <c r="B33" s="92"/>
      <c r="C33" s="92"/>
      <c r="D33" s="8">
        <v>2</v>
      </c>
      <c r="E33" s="20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89" t="s">
        <v>7</v>
      </c>
      <c r="B34" s="93">
        <v>0.1</v>
      </c>
      <c r="C34" s="93">
        <v>1</v>
      </c>
      <c r="D34" s="4">
        <v>1.25</v>
      </c>
      <c r="E34" s="21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69"/>
      <c r="B35" s="91"/>
      <c r="C35" s="91"/>
      <c r="D35" s="6">
        <v>1.5</v>
      </c>
      <c r="E35" s="18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69"/>
      <c r="B36" s="91"/>
      <c r="C36" s="91"/>
      <c r="D36" s="6">
        <v>1.75</v>
      </c>
      <c r="E36" s="18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68"/>
      <c r="B37" s="92"/>
      <c r="C37" s="92"/>
      <c r="D37" s="8">
        <v>2</v>
      </c>
      <c r="E37" s="20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10</v>
      </c>
      <c r="B38" s="70" t="s">
        <v>13</v>
      </c>
      <c r="C38" s="71"/>
      <c r="D38" s="72"/>
      <c r="E38" s="8">
        <v>43.123899999999999</v>
      </c>
      <c r="F38" s="9">
        <v>17977.4303</v>
      </c>
      <c r="G38" s="40">
        <f t="shared" si="0"/>
        <v>4.9937306388888887</v>
      </c>
      <c r="H38" s="9">
        <v>129.72739999999999</v>
      </c>
      <c r="I38" s="10"/>
    </row>
    <row r="39" spans="1:9" ht="15" thickBot="1" x14ac:dyDescent="0.35">
      <c r="A39" s="38" t="s">
        <v>11</v>
      </c>
      <c r="B39" s="112" t="s">
        <v>13</v>
      </c>
      <c r="C39" s="113"/>
      <c r="D39" s="39" t="s">
        <v>15</v>
      </c>
      <c r="E39" s="39">
        <v>42.252800000000001</v>
      </c>
      <c r="F39" s="40">
        <f xml:space="preserve"> F41 + 1125.7265</f>
        <v>17802.121200000001</v>
      </c>
      <c r="G39" s="40">
        <f t="shared" si="0"/>
        <v>4.9450336666666672</v>
      </c>
      <c r="H39" s="40">
        <f>H41 + 0.0228</f>
        <v>103.447</v>
      </c>
      <c r="I39" s="10"/>
    </row>
    <row r="40" spans="1:9" ht="15" thickBot="1" x14ac:dyDescent="0.35">
      <c r="A40" s="36" t="s">
        <v>56</v>
      </c>
      <c r="B40" s="78" t="s">
        <v>13</v>
      </c>
      <c r="C40" s="114"/>
      <c r="D40" s="115"/>
      <c r="E40" s="41">
        <v>43.224200000000003</v>
      </c>
      <c r="F40" s="37">
        <v>12175.0232</v>
      </c>
      <c r="G40" s="40">
        <f t="shared" si="0"/>
        <v>3.381950888888889</v>
      </c>
      <c r="H40" s="37">
        <v>52.465400000000002</v>
      </c>
      <c r="I40" s="10"/>
    </row>
    <row r="41" spans="1:9" x14ac:dyDescent="0.3">
      <c r="A41" s="90" t="s">
        <v>1</v>
      </c>
      <c r="B41" s="90"/>
      <c r="C41" s="90"/>
      <c r="D41" s="90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G33"/>
  <sheetViews>
    <sheetView zoomScale="70" zoomScaleNormal="70" workbookViewId="0">
      <selection activeCell="H29" sqref="H29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75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4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5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7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83" t="s">
        <v>76</v>
      </c>
      <c r="B18" s="98">
        <v>4</v>
      </c>
      <c r="C18" s="53">
        <v>1.25</v>
      </c>
      <c r="D18" s="6"/>
      <c r="E18" s="19"/>
      <c r="F18" s="25"/>
      <c r="G18" s="7"/>
    </row>
    <row r="19" spans="1:7" x14ac:dyDescent="0.3">
      <c r="A19" s="84"/>
      <c r="B19" s="98"/>
      <c r="C19" s="43">
        <v>1.5</v>
      </c>
      <c r="D19" s="6"/>
      <c r="E19" s="19"/>
      <c r="F19" s="25"/>
      <c r="G19" s="7"/>
    </row>
    <row r="20" spans="1:7" x14ac:dyDescent="0.3">
      <c r="A20" s="84"/>
      <c r="B20" s="98"/>
      <c r="C20" s="43">
        <v>1.75</v>
      </c>
      <c r="D20" s="6"/>
      <c r="E20" s="19"/>
      <c r="F20" s="25"/>
      <c r="G20" s="7"/>
    </row>
    <row r="21" spans="1:7" x14ac:dyDescent="0.3">
      <c r="A21" s="84"/>
      <c r="B21" s="98"/>
      <c r="C21" s="43">
        <v>2</v>
      </c>
      <c r="D21" s="6"/>
      <c r="E21" s="19"/>
      <c r="F21" s="25"/>
      <c r="G21" s="7"/>
    </row>
    <row r="22" spans="1:7" x14ac:dyDescent="0.3">
      <c r="A22" s="84"/>
      <c r="B22" s="98">
        <v>5</v>
      </c>
      <c r="C22" s="53">
        <v>1.25</v>
      </c>
      <c r="D22" s="6"/>
      <c r="E22" s="19"/>
      <c r="F22" s="25"/>
      <c r="G22" s="7"/>
    </row>
    <row r="23" spans="1:7" x14ac:dyDescent="0.3">
      <c r="A23" s="84"/>
      <c r="B23" s="98"/>
      <c r="C23" s="43">
        <v>1.5</v>
      </c>
      <c r="D23" s="6"/>
      <c r="E23" s="19"/>
      <c r="F23" s="25"/>
      <c r="G23" s="7"/>
    </row>
    <row r="24" spans="1:7" x14ac:dyDescent="0.3">
      <c r="A24" s="84"/>
      <c r="B24" s="98"/>
      <c r="C24" s="43">
        <v>1.75</v>
      </c>
      <c r="D24" s="6"/>
      <c r="E24" s="19"/>
      <c r="F24" s="25"/>
      <c r="G24" s="7"/>
    </row>
    <row r="25" spans="1:7" x14ac:dyDescent="0.3">
      <c r="A25" s="84"/>
      <c r="B25" s="98"/>
      <c r="C25" s="43">
        <v>2</v>
      </c>
      <c r="D25" s="6"/>
      <c r="E25" s="19"/>
      <c r="F25" s="25"/>
      <c r="G25" s="7"/>
    </row>
    <row r="26" spans="1:7" x14ac:dyDescent="0.3">
      <c r="A26" s="84"/>
      <c r="B26" s="98">
        <v>6</v>
      </c>
      <c r="C26" s="53">
        <v>1.25</v>
      </c>
      <c r="D26" s="6"/>
      <c r="E26" s="19"/>
      <c r="F26" s="25"/>
      <c r="G26" s="7"/>
    </row>
    <row r="27" spans="1:7" x14ac:dyDescent="0.3">
      <c r="A27" s="84"/>
      <c r="B27" s="98"/>
      <c r="C27" s="43">
        <v>1.5</v>
      </c>
      <c r="D27" s="6"/>
      <c r="E27" s="19"/>
      <c r="F27" s="25"/>
      <c r="G27" s="7"/>
    </row>
    <row r="28" spans="1:7" x14ac:dyDescent="0.3">
      <c r="A28" s="84"/>
      <c r="B28" s="98"/>
      <c r="C28" s="43">
        <v>1.75</v>
      </c>
      <c r="D28" s="6"/>
      <c r="E28" s="19"/>
      <c r="F28" s="25"/>
      <c r="G28" s="7"/>
    </row>
    <row r="29" spans="1:7" x14ac:dyDescent="0.3">
      <c r="A29" s="84"/>
      <c r="B29" s="98"/>
      <c r="C29" s="43">
        <v>2</v>
      </c>
      <c r="D29" s="6"/>
      <c r="E29" s="19"/>
      <c r="F29" s="25"/>
      <c r="G29" s="7"/>
    </row>
    <row r="30" spans="1:7" x14ac:dyDescent="0.3">
      <c r="A30" s="84"/>
      <c r="B30" s="98">
        <v>7</v>
      </c>
      <c r="C30" s="53">
        <v>1.25</v>
      </c>
      <c r="D30" s="6"/>
      <c r="E30" s="19"/>
      <c r="F30" s="25"/>
      <c r="G30" s="7"/>
    </row>
    <row r="31" spans="1:7" x14ac:dyDescent="0.3">
      <c r="A31" s="84"/>
      <c r="B31" s="98"/>
      <c r="C31" s="43">
        <v>1.5</v>
      </c>
      <c r="D31" s="6"/>
      <c r="E31" s="19"/>
      <c r="F31" s="25"/>
      <c r="G31" s="7"/>
    </row>
    <row r="32" spans="1:7" x14ac:dyDescent="0.3">
      <c r="A32" s="84"/>
      <c r="B32" s="98"/>
      <c r="C32" s="43">
        <v>1.75</v>
      </c>
      <c r="D32" s="6"/>
      <c r="E32" s="19"/>
      <c r="F32" s="25"/>
      <c r="G32" s="7"/>
    </row>
    <row r="33" spans="1:7" x14ac:dyDescent="0.3">
      <c r="A33" s="85"/>
      <c r="B33" s="98"/>
      <c r="C33" s="43">
        <v>2</v>
      </c>
      <c r="D33" s="6"/>
      <c r="E33" s="19"/>
      <c r="F33" s="25"/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77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1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2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7">
        <v>3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5"/>
      <c r="C15" s="43">
        <v>1.5</v>
      </c>
      <c r="D15" s="6"/>
      <c r="E15" s="18"/>
      <c r="F15" s="7"/>
      <c r="G15" s="7"/>
    </row>
    <row r="16" spans="1:7" x14ac:dyDescent="0.3">
      <c r="A16" s="95"/>
      <c r="B16" s="95"/>
      <c r="C16" s="43">
        <v>1.75</v>
      </c>
      <c r="D16" s="6"/>
      <c r="E16" s="18"/>
      <c r="F16" s="7"/>
      <c r="G16" s="7"/>
    </row>
    <row r="17" spans="1:7" x14ac:dyDescent="0.3">
      <c r="A17" s="96"/>
      <c r="B17" s="96"/>
      <c r="C17" s="43">
        <v>2</v>
      </c>
      <c r="D17" s="6"/>
      <c r="E17" s="19"/>
      <c r="F17" s="7"/>
      <c r="G17" s="7"/>
    </row>
    <row r="18" spans="1:7" x14ac:dyDescent="0.3">
      <c r="A18" s="83" t="s">
        <v>76</v>
      </c>
      <c r="B18" s="98">
        <v>0</v>
      </c>
      <c r="C18" s="53">
        <v>1.25</v>
      </c>
      <c r="D18" s="6"/>
      <c r="E18" s="19"/>
      <c r="F18" s="25"/>
      <c r="G18" s="7"/>
    </row>
    <row r="19" spans="1:7" x14ac:dyDescent="0.3">
      <c r="A19" s="84"/>
      <c r="B19" s="98"/>
      <c r="C19" s="43">
        <v>1.5</v>
      </c>
      <c r="D19" s="6"/>
      <c r="E19" s="19"/>
      <c r="F19" s="25"/>
      <c r="G19" s="7"/>
    </row>
    <row r="20" spans="1:7" x14ac:dyDescent="0.3">
      <c r="A20" s="84"/>
      <c r="B20" s="98"/>
      <c r="C20" s="43">
        <v>1.75</v>
      </c>
      <c r="D20" s="6"/>
      <c r="E20" s="19"/>
      <c r="F20" s="25"/>
      <c r="G20" s="7"/>
    </row>
    <row r="21" spans="1:7" x14ac:dyDescent="0.3">
      <c r="A21" s="84"/>
      <c r="B21" s="98"/>
      <c r="C21" s="43">
        <v>2</v>
      </c>
      <c r="D21" s="6"/>
      <c r="E21" s="19"/>
      <c r="F21" s="25"/>
      <c r="G21" s="7"/>
    </row>
    <row r="22" spans="1:7" x14ac:dyDescent="0.3">
      <c r="A22" s="84"/>
      <c r="B22" s="98">
        <v>1</v>
      </c>
      <c r="C22" s="53">
        <v>1.25</v>
      </c>
      <c r="D22" s="6"/>
      <c r="E22" s="19"/>
      <c r="F22" s="25"/>
      <c r="G22" s="7"/>
    </row>
    <row r="23" spans="1:7" x14ac:dyDescent="0.3">
      <c r="A23" s="84"/>
      <c r="B23" s="98"/>
      <c r="C23" s="43">
        <v>1.5</v>
      </c>
      <c r="D23" s="6"/>
      <c r="E23" s="19"/>
      <c r="F23" s="25"/>
      <c r="G23" s="7"/>
    </row>
    <row r="24" spans="1:7" x14ac:dyDescent="0.3">
      <c r="A24" s="84"/>
      <c r="B24" s="98"/>
      <c r="C24" s="43">
        <v>1.75</v>
      </c>
      <c r="D24" s="6"/>
      <c r="E24" s="19"/>
      <c r="F24" s="25"/>
      <c r="G24" s="7"/>
    </row>
    <row r="25" spans="1:7" x14ac:dyDescent="0.3">
      <c r="A25" s="84"/>
      <c r="B25" s="98"/>
      <c r="C25" s="43">
        <v>2</v>
      </c>
      <c r="D25" s="6"/>
      <c r="E25" s="19"/>
      <c r="F25" s="25"/>
      <c r="G25" s="7"/>
    </row>
    <row r="26" spans="1:7" x14ac:dyDescent="0.3">
      <c r="A26" s="84"/>
      <c r="B26" s="98">
        <v>2</v>
      </c>
      <c r="C26" s="53">
        <v>1.25</v>
      </c>
      <c r="D26" s="6"/>
      <c r="E26" s="19"/>
      <c r="F26" s="25"/>
      <c r="G26" s="7"/>
    </row>
    <row r="27" spans="1:7" x14ac:dyDescent="0.3">
      <c r="A27" s="84"/>
      <c r="B27" s="98"/>
      <c r="C27" s="43">
        <v>1.5</v>
      </c>
      <c r="D27" s="6"/>
      <c r="E27" s="19"/>
      <c r="F27" s="25"/>
      <c r="G27" s="7"/>
    </row>
    <row r="28" spans="1:7" x14ac:dyDescent="0.3">
      <c r="A28" s="84"/>
      <c r="B28" s="98"/>
      <c r="C28" s="43">
        <v>1.75</v>
      </c>
      <c r="D28" s="6"/>
      <c r="E28" s="19"/>
      <c r="F28" s="25"/>
      <c r="G28" s="7"/>
    </row>
    <row r="29" spans="1:7" x14ac:dyDescent="0.3">
      <c r="A29" s="84"/>
      <c r="B29" s="98"/>
      <c r="C29" s="43">
        <v>2</v>
      </c>
      <c r="D29" s="6"/>
      <c r="E29" s="19"/>
      <c r="F29" s="25"/>
      <c r="G29" s="7"/>
    </row>
    <row r="30" spans="1:7" x14ac:dyDescent="0.3">
      <c r="A30" s="84"/>
      <c r="B30" s="98">
        <v>3</v>
      </c>
      <c r="C30" s="53">
        <v>1.25</v>
      </c>
      <c r="D30" s="6"/>
      <c r="E30" s="19"/>
      <c r="F30" s="25"/>
      <c r="G30" s="7"/>
    </row>
    <row r="31" spans="1:7" x14ac:dyDescent="0.3">
      <c r="A31" s="84"/>
      <c r="B31" s="98"/>
      <c r="C31" s="43">
        <v>1.5</v>
      </c>
      <c r="D31" s="6"/>
      <c r="E31" s="19"/>
      <c r="F31" s="25"/>
      <c r="G31" s="7"/>
    </row>
    <row r="32" spans="1:7" x14ac:dyDescent="0.3">
      <c r="A32" s="84"/>
      <c r="B32" s="98"/>
      <c r="C32" s="43">
        <v>1.75</v>
      </c>
      <c r="D32" s="6"/>
      <c r="E32" s="19"/>
      <c r="F32" s="25"/>
      <c r="G32" s="7"/>
    </row>
    <row r="33" spans="1:7" x14ac:dyDescent="0.3">
      <c r="A33" s="85"/>
      <c r="B33" s="98"/>
      <c r="C33" s="43">
        <v>2</v>
      </c>
      <c r="D33" s="6"/>
      <c r="E33" s="19"/>
      <c r="F33" s="25"/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I21" sqref="I21"/>
    </sheetView>
  </sheetViews>
  <sheetFormatPr defaultRowHeight="14.4" x14ac:dyDescent="0.3"/>
  <cols>
    <col min="1" max="1" width="21.77734375" style="63" customWidth="1"/>
    <col min="2" max="2" width="26.44140625" style="63" customWidth="1"/>
    <col min="3" max="4" width="26.6640625" style="63" customWidth="1"/>
    <col min="5" max="7" width="26.77734375" style="63" customWidth="1"/>
    <col min="8" max="8" width="26.6640625" style="63" customWidth="1"/>
    <col min="9" max="9" width="17.77734375" style="63" customWidth="1"/>
    <col min="10" max="16384" width="8.88671875" style="63"/>
  </cols>
  <sheetData>
    <row r="1" spans="1:7" ht="15" thickBot="1" x14ac:dyDescent="0.35">
      <c r="A1" s="3" t="s">
        <v>74</v>
      </c>
      <c r="B1" s="11" t="s">
        <v>78</v>
      </c>
      <c r="C1" s="11" t="s">
        <v>0</v>
      </c>
      <c r="D1" s="11" t="s">
        <v>3</v>
      </c>
      <c r="E1" s="11" t="s">
        <v>2</v>
      </c>
      <c r="F1" s="11" t="s">
        <v>67</v>
      </c>
      <c r="G1" s="11" t="s">
        <v>69</v>
      </c>
    </row>
    <row r="2" spans="1:7" x14ac:dyDescent="0.3">
      <c r="A2" s="94" t="s">
        <v>48</v>
      </c>
      <c r="B2" s="94">
        <v>0.2</v>
      </c>
      <c r="C2" s="53">
        <v>1.25</v>
      </c>
      <c r="D2" s="4"/>
      <c r="E2" s="17"/>
      <c r="F2" s="5"/>
      <c r="G2" s="5"/>
    </row>
    <row r="3" spans="1:7" x14ac:dyDescent="0.3">
      <c r="A3" s="95"/>
      <c r="B3" s="95"/>
      <c r="C3" s="43">
        <v>1.5</v>
      </c>
      <c r="D3" s="6"/>
      <c r="E3" s="18"/>
      <c r="F3" s="7"/>
      <c r="G3" s="7"/>
    </row>
    <row r="4" spans="1:7" x14ac:dyDescent="0.3">
      <c r="A4" s="95"/>
      <c r="B4" s="95"/>
      <c r="C4" s="43">
        <v>1.75</v>
      </c>
      <c r="D4" s="6"/>
      <c r="E4" s="18"/>
      <c r="F4" s="7"/>
      <c r="G4" s="7"/>
    </row>
    <row r="5" spans="1:7" x14ac:dyDescent="0.3">
      <c r="A5" s="95"/>
      <c r="B5" s="96"/>
      <c r="C5" s="43">
        <v>2</v>
      </c>
      <c r="D5" s="6"/>
      <c r="E5" s="18"/>
      <c r="F5" s="7"/>
      <c r="G5" s="7"/>
    </row>
    <row r="6" spans="1:7" x14ac:dyDescent="0.3">
      <c r="A6" s="95"/>
      <c r="B6" s="97">
        <v>0.4</v>
      </c>
      <c r="C6" s="53">
        <v>1.25</v>
      </c>
      <c r="D6" s="6"/>
      <c r="E6" s="18"/>
      <c r="F6" s="7"/>
      <c r="G6" s="7"/>
    </row>
    <row r="7" spans="1:7" x14ac:dyDescent="0.3">
      <c r="A7" s="95"/>
      <c r="B7" s="95"/>
      <c r="C7" s="43">
        <v>1.5</v>
      </c>
      <c r="D7" s="6"/>
      <c r="E7" s="18"/>
      <c r="F7" s="7"/>
      <c r="G7" s="7"/>
    </row>
    <row r="8" spans="1:7" x14ac:dyDescent="0.3">
      <c r="A8" s="95"/>
      <c r="B8" s="95"/>
      <c r="C8" s="43">
        <v>1.75</v>
      </c>
      <c r="D8" s="6"/>
      <c r="E8" s="18"/>
      <c r="F8" s="7"/>
      <c r="G8" s="7"/>
    </row>
    <row r="9" spans="1:7" x14ac:dyDescent="0.3">
      <c r="A9" s="95"/>
      <c r="B9" s="96"/>
      <c r="C9" s="43">
        <v>2</v>
      </c>
      <c r="D9" s="6"/>
      <c r="E9" s="18"/>
      <c r="F9" s="7"/>
      <c r="G9" s="7"/>
    </row>
    <row r="10" spans="1:7" x14ac:dyDescent="0.3">
      <c r="A10" s="95"/>
      <c r="B10" s="97">
        <v>0.6</v>
      </c>
      <c r="C10" s="53">
        <v>1.25</v>
      </c>
      <c r="D10" s="6"/>
      <c r="E10" s="18"/>
      <c r="F10" s="7"/>
      <c r="G10" s="7"/>
    </row>
    <row r="11" spans="1:7" x14ac:dyDescent="0.3">
      <c r="A11" s="95"/>
      <c r="B11" s="95"/>
      <c r="C11" s="43">
        <v>1.5</v>
      </c>
      <c r="D11" s="6"/>
      <c r="E11" s="18"/>
      <c r="F11" s="7"/>
      <c r="G11" s="7"/>
    </row>
    <row r="12" spans="1:7" x14ac:dyDescent="0.3">
      <c r="A12" s="95"/>
      <c r="B12" s="95"/>
      <c r="C12" s="43">
        <v>1.75</v>
      </c>
      <c r="D12" s="6"/>
      <c r="E12" s="18"/>
      <c r="F12" s="7"/>
      <c r="G12" s="7"/>
    </row>
    <row r="13" spans="1:7" x14ac:dyDescent="0.3">
      <c r="A13" s="95"/>
      <c r="B13" s="96"/>
      <c r="C13" s="43">
        <v>2</v>
      </c>
      <c r="D13" s="6"/>
      <c r="E13" s="18"/>
      <c r="F13" s="7"/>
      <c r="G13" s="7"/>
    </row>
    <row r="14" spans="1:7" x14ac:dyDescent="0.3">
      <c r="A14" s="95"/>
      <c r="B14" s="98">
        <v>0.8</v>
      </c>
      <c r="C14" s="53">
        <v>1.25</v>
      </c>
      <c r="D14" s="6"/>
      <c r="E14" s="19"/>
      <c r="F14" s="7"/>
      <c r="G14" s="7"/>
    </row>
    <row r="15" spans="1:7" x14ac:dyDescent="0.3">
      <c r="A15" s="95"/>
      <c r="B15" s="98"/>
      <c r="C15" s="43">
        <v>1.5</v>
      </c>
      <c r="D15" s="6"/>
      <c r="E15" s="18"/>
      <c r="F15" s="7"/>
      <c r="G15" s="7"/>
    </row>
    <row r="16" spans="1:7" x14ac:dyDescent="0.3">
      <c r="A16" s="95"/>
      <c r="B16" s="98"/>
      <c r="C16" s="43">
        <v>1.75</v>
      </c>
      <c r="D16" s="6"/>
      <c r="E16" s="18"/>
      <c r="F16" s="7"/>
      <c r="G16" s="7"/>
    </row>
    <row r="17" spans="1:7" x14ac:dyDescent="0.3">
      <c r="A17" s="96"/>
      <c r="B17" s="98"/>
      <c r="C17" s="43">
        <v>2</v>
      </c>
      <c r="D17" s="6"/>
      <c r="E17" s="19"/>
      <c r="F17" s="7"/>
      <c r="G17" s="7"/>
    </row>
    <row r="18" spans="1:7" x14ac:dyDescent="0.3">
      <c r="A18" s="83" t="s">
        <v>76</v>
      </c>
      <c r="B18" s="95">
        <v>0.2</v>
      </c>
      <c r="C18" s="53">
        <v>1.25</v>
      </c>
      <c r="D18" s="6"/>
      <c r="E18" s="19"/>
      <c r="F18" s="25"/>
      <c r="G18" s="7"/>
    </row>
    <row r="19" spans="1:7" x14ac:dyDescent="0.3">
      <c r="A19" s="84"/>
      <c r="B19" s="95"/>
      <c r="C19" s="43">
        <v>1.5</v>
      </c>
      <c r="D19" s="6"/>
      <c r="E19" s="19"/>
      <c r="F19" s="25"/>
      <c r="G19" s="7"/>
    </row>
    <row r="20" spans="1:7" x14ac:dyDescent="0.3">
      <c r="A20" s="84"/>
      <c r="B20" s="95"/>
      <c r="C20" s="43">
        <v>1.75</v>
      </c>
      <c r="D20" s="6"/>
      <c r="E20" s="19"/>
      <c r="F20" s="25"/>
      <c r="G20" s="7"/>
    </row>
    <row r="21" spans="1:7" x14ac:dyDescent="0.3">
      <c r="A21" s="84"/>
      <c r="B21" s="96"/>
      <c r="C21" s="43">
        <v>2</v>
      </c>
      <c r="D21" s="6"/>
      <c r="E21" s="19"/>
      <c r="F21" s="25"/>
      <c r="G21" s="7"/>
    </row>
    <row r="22" spans="1:7" x14ac:dyDescent="0.3">
      <c r="A22" s="84"/>
      <c r="B22" s="97">
        <v>0.4</v>
      </c>
      <c r="C22" s="53">
        <v>1.25</v>
      </c>
      <c r="D22" s="6"/>
      <c r="E22" s="19"/>
      <c r="F22" s="25"/>
      <c r="G22" s="7"/>
    </row>
    <row r="23" spans="1:7" x14ac:dyDescent="0.3">
      <c r="A23" s="84"/>
      <c r="B23" s="95"/>
      <c r="C23" s="43">
        <v>1.5</v>
      </c>
      <c r="D23" s="6"/>
      <c r="E23" s="19"/>
      <c r="F23" s="25"/>
      <c r="G23" s="7"/>
    </row>
    <row r="24" spans="1:7" x14ac:dyDescent="0.3">
      <c r="A24" s="84"/>
      <c r="B24" s="95"/>
      <c r="C24" s="43">
        <v>1.75</v>
      </c>
      <c r="D24" s="6"/>
      <c r="E24" s="19"/>
      <c r="F24" s="25"/>
      <c r="G24" s="7"/>
    </row>
    <row r="25" spans="1:7" x14ac:dyDescent="0.3">
      <c r="A25" s="84"/>
      <c r="B25" s="96"/>
      <c r="C25" s="43">
        <v>2</v>
      </c>
      <c r="D25" s="6"/>
      <c r="E25" s="19"/>
      <c r="F25" s="25"/>
      <c r="G25" s="7"/>
    </row>
    <row r="26" spans="1:7" x14ac:dyDescent="0.3">
      <c r="A26" s="84"/>
      <c r="B26" s="97">
        <v>0.6</v>
      </c>
      <c r="C26" s="53">
        <v>1.25</v>
      </c>
      <c r="D26" s="6"/>
      <c r="E26" s="19"/>
      <c r="F26" s="25"/>
      <c r="G26" s="7"/>
    </row>
    <row r="27" spans="1:7" x14ac:dyDescent="0.3">
      <c r="A27" s="84"/>
      <c r="B27" s="95"/>
      <c r="C27" s="43">
        <v>1.5</v>
      </c>
      <c r="D27" s="6"/>
      <c r="E27" s="19"/>
      <c r="F27" s="25"/>
      <c r="G27" s="7"/>
    </row>
    <row r="28" spans="1:7" x14ac:dyDescent="0.3">
      <c r="A28" s="84"/>
      <c r="B28" s="95"/>
      <c r="C28" s="43">
        <v>1.75</v>
      </c>
      <c r="D28" s="6"/>
      <c r="E28" s="19"/>
      <c r="F28" s="25"/>
      <c r="G28" s="7"/>
    </row>
    <row r="29" spans="1:7" x14ac:dyDescent="0.3">
      <c r="A29" s="84"/>
      <c r="B29" s="96"/>
      <c r="C29" s="43">
        <v>2</v>
      </c>
      <c r="D29" s="6"/>
      <c r="E29" s="19"/>
      <c r="F29" s="25"/>
      <c r="G29" s="7"/>
    </row>
    <row r="30" spans="1:7" x14ac:dyDescent="0.3">
      <c r="A30" s="84"/>
      <c r="B30" s="97">
        <v>0.8</v>
      </c>
      <c r="C30" s="53">
        <v>1.25</v>
      </c>
      <c r="D30" s="6"/>
      <c r="E30" s="19"/>
      <c r="F30" s="25"/>
      <c r="G30" s="7"/>
    </row>
    <row r="31" spans="1:7" x14ac:dyDescent="0.3">
      <c r="A31" s="84"/>
      <c r="B31" s="95"/>
      <c r="C31" s="43">
        <v>1.5</v>
      </c>
      <c r="D31" s="6"/>
      <c r="E31" s="19"/>
      <c r="F31" s="25"/>
      <c r="G31" s="7"/>
    </row>
    <row r="32" spans="1:7" x14ac:dyDescent="0.3">
      <c r="A32" s="84"/>
      <c r="B32" s="95"/>
      <c r="C32" s="43">
        <v>1.75</v>
      </c>
      <c r="D32" s="6"/>
      <c r="E32" s="19"/>
      <c r="F32" s="25"/>
      <c r="G32" s="7"/>
    </row>
    <row r="33" spans="1:7" x14ac:dyDescent="0.3">
      <c r="A33" s="85"/>
      <c r="B33" s="96"/>
      <c r="C33" s="43">
        <v>2</v>
      </c>
      <c r="D33" s="6"/>
      <c r="E33" s="19"/>
      <c r="F33" s="25"/>
      <c r="G33" s="7"/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opus_base Validation </vt:lpstr>
      <vt:lpstr>opus_base Simple aWCE</vt:lpstr>
      <vt:lpstr>opus_base Fine aWCE</vt:lpstr>
      <vt:lpstr>opus_base AoN aWCE</vt:lpstr>
      <vt:lpstr>opus_base Test</vt:lpstr>
      <vt:lpstr>opus_big Validation</vt:lpstr>
      <vt:lpstr>opus_big Simple aWCE</vt:lpstr>
      <vt:lpstr>opus_big Fine aWCE</vt:lpstr>
      <vt:lpstr>opus_big AoN aWCE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2023-07-19T14:04:57Z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