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Documents\GitHub\125project\app\src\main\res\"/>
    </mc:Choice>
  </mc:AlternateContent>
  <xr:revisionPtr revIDLastSave="0" documentId="13_ncr:1_{E22E961D-DD91-480A-A599-0B0C769273A6}" xr6:coauthVersionLast="41" xr6:coauthVersionMax="41" xr10:uidLastSave="{00000000-0000-0000-0000-000000000000}"/>
  <bookViews>
    <workbookView xWindow="-120" yWindow="-120" windowWidth="29040" windowHeight="15840" activeTab="2" xr2:uid="{99F8E762-9D4E-476B-A086-3E63E408ECA1}"/>
  </bookViews>
  <sheets>
    <sheet name="Pedometer" sheetId="1" r:id="rId1"/>
    <sheet name="HeartRate" sheetId="2" r:id="rId2"/>
    <sheet name="Blood Press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I2" i="3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C2" i="2"/>
  <c r="D2" i="2"/>
  <c r="E2" i="2"/>
  <c r="F2" i="2"/>
  <c r="G2" i="2"/>
  <c r="H2" i="2"/>
  <c r="B2" i="2"/>
  <c r="B2" i="1"/>
  <c r="C2" i="1"/>
  <c r="D2" i="1"/>
  <c r="E2" i="1"/>
  <c r="F2" i="1"/>
  <c r="G2" i="1"/>
  <c r="A2" i="1"/>
  <c r="K3" i="1"/>
  <c r="J3" i="1"/>
  <c r="I3" i="1"/>
  <c r="H26" i="2" l="1"/>
  <c r="G26" i="2"/>
  <c r="F26" i="2"/>
  <c r="D26" i="2"/>
  <c r="E26" i="2"/>
  <c r="C26" i="2"/>
  <c r="B26" i="2"/>
  <c r="I23" i="2"/>
  <c r="I22" i="2"/>
  <c r="I15" i="2"/>
  <c r="I14" i="2"/>
  <c r="I7" i="2"/>
  <c r="I6" i="2"/>
  <c r="I10" i="2"/>
  <c r="I3" i="2"/>
  <c r="I21" i="2"/>
  <c r="I13" i="2"/>
  <c r="I5" i="2"/>
  <c r="I24" i="2"/>
  <c r="I16" i="2"/>
  <c r="I8" i="2"/>
  <c r="I25" i="2"/>
  <c r="I20" i="2"/>
  <c r="I17" i="2"/>
  <c r="I12" i="2"/>
  <c r="I9" i="2"/>
  <c r="I4" i="2"/>
  <c r="I18" i="2"/>
  <c r="I19" i="2"/>
  <c r="I11" i="2"/>
  <c r="I2" i="2"/>
  <c r="I2" i="1"/>
  <c r="H2" i="1"/>
  <c r="I26" i="2" l="1"/>
  <c r="K2" i="1"/>
  <c r="J2" i="1"/>
</calcChain>
</file>

<file path=xl/sharedStrings.xml><?xml version="1.0" encoding="utf-8"?>
<sst xmlns="http://schemas.openxmlformats.org/spreadsheetml/2006/main" count="35" uniqueCount="19">
  <si>
    <t>Sunday</t>
  </si>
  <si>
    <t>Monday</t>
  </si>
  <si>
    <t>Wednesday</t>
  </si>
  <si>
    <t>Thursday</t>
  </si>
  <si>
    <t>Friday</t>
  </si>
  <si>
    <t>Saturday</t>
  </si>
  <si>
    <t>Tuesday</t>
  </si>
  <si>
    <t>Average Steps</t>
  </si>
  <si>
    <t>STD</t>
  </si>
  <si>
    <t>Low</t>
  </si>
  <si>
    <t>High</t>
  </si>
  <si>
    <t>s</t>
  </si>
  <si>
    <t>a</t>
  </si>
  <si>
    <t>q</t>
  </si>
  <si>
    <t>Average Heartbeat</t>
  </si>
  <si>
    <t>as</t>
  </si>
  <si>
    <t>z</t>
  </si>
  <si>
    <t>SBP</t>
  </si>
  <si>
    <t>DBP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</si>
</sst>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B451-ECEF-40F3-BBCC-DD3E61E33ABC}">
  <dimension ref="A1:M3"/>
  <sheetViews>
    <sheetView zoomScale="190" zoomScaleNormal="190" workbookViewId="0">
      <selection sqref="A1:H1"/>
    </sheetView>
  </sheetViews>
  <sheetFormatPr defaultRowHeight="15" x14ac:dyDescent="0.25"/>
  <cols>
    <col min="4" max="4" width="11.42578125" customWidth="1"/>
    <col min="8" max="8" width="13.140625" customWidth="1"/>
    <col min="12" max="12" width="11.85546875" customWidth="1"/>
    <col min="13" max="13" width="12.7109375" customWidth="1"/>
  </cols>
  <sheetData>
    <row r="1" spans="1:13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</row>
    <row r="2" spans="1:13" x14ac:dyDescent="0.25">
      <c r="A2">
        <f ca="1">INT(RAND()*10000)</f>
        <v>7771</v>
      </c>
      <c r="B2">
        <f t="shared" ref="B2:G2" ca="1" si="0">INT(RAND()*10000)</f>
        <v>8859</v>
      </c>
      <c r="C2">
        <f t="shared" ca="1" si="0"/>
        <v>6074</v>
      </c>
      <c r="D2">
        <f t="shared" ca="1" si="0"/>
        <v>5091</v>
      </c>
      <c r="E2">
        <f t="shared" ca="1" si="0"/>
        <v>46</v>
      </c>
      <c r="F2">
        <f t="shared" ca="1" si="0"/>
        <v>9723</v>
      </c>
      <c r="G2">
        <f t="shared" ca="1" si="0"/>
        <v>7369</v>
      </c>
      <c r="H2">
        <f ca="1">INT(SUM(A2:G2)/7)</f>
        <v>6419</v>
      </c>
      <c r="I2">
        <f ca="1">INT(STDEV(A2:G2))</f>
        <v>3217</v>
      </c>
      <c r="J2">
        <f ca="1">H2 - 1.5 * I2</f>
        <v>1593.5</v>
      </c>
      <c r="K2">
        <f ca="1">H2 + 1.5 * I2</f>
        <v>11244.5</v>
      </c>
    </row>
    <row r="3" spans="1:13" x14ac:dyDescent="0.25">
      <c r="A3">
        <v>6714</v>
      </c>
      <c r="B3">
        <v>9423</v>
      </c>
      <c r="C3">
        <v>8155</v>
      </c>
      <c r="D3">
        <v>9716</v>
      </c>
      <c r="E3">
        <v>2248</v>
      </c>
      <c r="F3">
        <v>4535</v>
      </c>
      <c r="G3">
        <v>7621</v>
      </c>
      <c r="H3">
        <v>6916</v>
      </c>
      <c r="I3">
        <f>INT(STDEV(A3:G3))</f>
        <v>2697</v>
      </c>
      <c r="J3">
        <f>H3 - 1.5 * I3</f>
        <v>2870.5</v>
      </c>
      <c r="K3">
        <f>H3 + 1.5 * I3</f>
        <v>10961.5</v>
      </c>
    </row>
  </sheetData>
  <conditionalFormatting sqref="A2:G2">
    <cfRule type="cellIs" dxfId="4" priority="14" operator="lessThan">
      <formula>$J$2</formula>
    </cfRule>
    <cfRule type="cellIs" dxfId="3" priority="15" operator="greaterThan">
      <formula>$K$2</formula>
    </cfRule>
  </conditionalFormatting>
  <conditionalFormatting sqref="A3:G3">
    <cfRule type="cellIs" dxfId="2" priority="8" operator="greaterThan">
      <formula>$K$3</formula>
    </cfRule>
    <cfRule type="cellIs" dxfId="1" priority="9" operator="lessThan">
      <formula>$J$3</formula>
    </cfRule>
  </conditionalFormatting>
  <conditionalFormatting sqref="L4">
    <cfRule type="cellIs" dxfId="0" priority="16" operator="lessThan">
      <formula>#REF!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1345-945C-4CDD-A75D-35C4D3D7E6E2}">
  <dimension ref="A1:K26"/>
  <sheetViews>
    <sheetView zoomScale="130" zoomScaleNormal="130" workbookViewId="0">
      <selection activeCell="B1" sqref="B1:H1"/>
    </sheetView>
  </sheetViews>
  <sheetFormatPr defaultRowHeight="15" x14ac:dyDescent="0.25"/>
  <cols>
    <col min="8" max="8" width="8.7109375" customWidth="1"/>
    <col min="9" max="9" width="19" customWidth="1"/>
  </cols>
  <sheetData>
    <row r="1" spans="1:11" x14ac:dyDescent="0.25"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</v>
      </c>
    </row>
    <row r="2" spans="1:11" x14ac:dyDescent="0.25">
      <c r="A2" s="2">
        <v>0</v>
      </c>
      <c r="B2">
        <f ca="1" xml:space="preserve"> INT(RAND()*100 +40)</f>
        <v>105</v>
      </c>
      <c r="C2">
        <f t="shared" ref="C2:H17" ca="1" si="0" xml:space="preserve"> INT(RAND()*100 +40)</f>
        <v>111</v>
      </c>
      <c r="D2">
        <f t="shared" ca="1" si="0"/>
        <v>131</v>
      </c>
      <c r="E2">
        <f t="shared" ca="1" si="0"/>
        <v>59</v>
      </c>
      <c r="F2">
        <f t="shared" ca="1" si="0"/>
        <v>67</v>
      </c>
      <c r="G2">
        <f t="shared" ca="1" si="0"/>
        <v>77</v>
      </c>
      <c r="H2">
        <f t="shared" ca="1" si="0"/>
        <v>86</v>
      </c>
      <c r="I2">
        <f ca="1">INT(AVERAGE(B2:H2))</f>
        <v>90</v>
      </c>
    </row>
    <row r="3" spans="1:11" x14ac:dyDescent="0.25">
      <c r="A3" s="2">
        <v>4.1666666666666664E-2</v>
      </c>
      <c r="B3">
        <f t="shared" ref="B3:H25" ca="1" si="1" xml:space="preserve"> INT(RAND()*100 +40)</f>
        <v>93</v>
      </c>
      <c r="C3">
        <f t="shared" ca="1" si="0"/>
        <v>98</v>
      </c>
      <c r="D3">
        <f t="shared" ca="1" si="0"/>
        <v>97</v>
      </c>
      <c r="E3">
        <f t="shared" ca="1" si="0"/>
        <v>115</v>
      </c>
      <c r="F3">
        <f t="shared" ca="1" si="0"/>
        <v>80</v>
      </c>
      <c r="G3">
        <f t="shared" ca="1" si="0"/>
        <v>78</v>
      </c>
      <c r="H3">
        <f t="shared" ca="1" si="0"/>
        <v>93</v>
      </c>
      <c r="I3">
        <f t="shared" ref="I3:I25" ca="1" si="2">INT(AVERAGE(B3:H3))</f>
        <v>93</v>
      </c>
    </row>
    <row r="4" spans="1:11" x14ac:dyDescent="0.25">
      <c r="A4" s="2">
        <v>8.3333333333333301E-2</v>
      </c>
      <c r="B4">
        <f t="shared" ca="1" si="1"/>
        <v>129</v>
      </c>
      <c r="C4">
        <f t="shared" ca="1" si="0"/>
        <v>68</v>
      </c>
      <c r="D4">
        <f t="shared" ca="1" si="0"/>
        <v>57</v>
      </c>
      <c r="E4">
        <f t="shared" ca="1" si="0"/>
        <v>98</v>
      </c>
      <c r="F4">
        <f t="shared" ca="1" si="0"/>
        <v>66</v>
      </c>
      <c r="G4">
        <f t="shared" ca="1" si="0"/>
        <v>139</v>
      </c>
      <c r="H4">
        <f t="shared" ca="1" si="0"/>
        <v>94</v>
      </c>
      <c r="I4">
        <f t="shared" ca="1" si="2"/>
        <v>93</v>
      </c>
    </row>
    <row r="5" spans="1:11" x14ac:dyDescent="0.25">
      <c r="A5" s="2">
        <v>0.125</v>
      </c>
      <c r="B5">
        <f t="shared" ca="1" si="1"/>
        <v>87</v>
      </c>
      <c r="C5">
        <f t="shared" ca="1" si="0"/>
        <v>126</v>
      </c>
      <c r="D5">
        <f t="shared" ca="1" si="0"/>
        <v>104</v>
      </c>
      <c r="E5">
        <f t="shared" ca="1" si="0"/>
        <v>103</v>
      </c>
      <c r="F5">
        <f t="shared" ca="1" si="0"/>
        <v>106</v>
      </c>
      <c r="G5">
        <f t="shared" ca="1" si="0"/>
        <v>135</v>
      </c>
      <c r="H5">
        <f t="shared" ca="1" si="0"/>
        <v>68</v>
      </c>
      <c r="I5">
        <f t="shared" ca="1" si="2"/>
        <v>104</v>
      </c>
    </row>
    <row r="6" spans="1:11" x14ac:dyDescent="0.25">
      <c r="A6" s="2">
        <v>0.16666666666666699</v>
      </c>
      <c r="B6">
        <f t="shared" ca="1" si="1"/>
        <v>50</v>
      </c>
      <c r="C6">
        <f t="shared" ca="1" si="0"/>
        <v>44</v>
      </c>
      <c r="D6">
        <f t="shared" ca="1" si="0"/>
        <v>135</v>
      </c>
      <c r="E6">
        <f t="shared" ca="1" si="0"/>
        <v>49</v>
      </c>
      <c r="F6">
        <f t="shared" ca="1" si="0"/>
        <v>97</v>
      </c>
      <c r="G6">
        <f t="shared" ca="1" si="0"/>
        <v>80</v>
      </c>
      <c r="H6">
        <f t="shared" ca="1" si="0"/>
        <v>42</v>
      </c>
      <c r="I6">
        <f t="shared" ca="1" si="2"/>
        <v>71</v>
      </c>
    </row>
    <row r="7" spans="1:11" x14ac:dyDescent="0.25">
      <c r="A7" s="2">
        <v>0.20833333333333301</v>
      </c>
      <c r="B7">
        <f t="shared" ca="1" si="1"/>
        <v>52</v>
      </c>
      <c r="C7">
        <f t="shared" ca="1" si="0"/>
        <v>40</v>
      </c>
      <c r="D7">
        <f t="shared" ca="1" si="0"/>
        <v>126</v>
      </c>
      <c r="E7">
        <f t="shared" ca="1" si="0"/>
        <v>120</v>
      </c>
      <c r="F7">
        <f t="shared" ca="1" si="0"/>
        <v>68</v>
      </c>
      <c r="G7">
        <f t="shared" ca="1" si="0"/>
        <v>86</v>
      </c>
      <c r="H7">
        <f t="shared" ca="1" si="0"/>
        <v>115</v>
      </c>
      <c r="I7">
        <f t="shared" ca="1" si="2"/>
        <v>86</v>
      </c>
    </row>
    <row r="8" spans="1:11" x14ac:dyDescent="0.25">
      <c r="A8" s="2">
        <v>0.25</v>
      </c>
      <c r="B8">
        <f t="shared" ca="1" si="1"/>
        <v>111</v>
      </c>
      <c r="C8">
        <f t="shared" ca="1" si="0"/>
        <v>44</v>
      </c>
      <c r="D8">
        <f t="shared" ca="1" si="0"/>
        <v>78</v>
      </c>
      <c r="E8">
        <f t="shared" ca="1" si="0"/>
        <v>99</v>
      </c>
      <c r="F8">
        <f t="shared" ca="1" si="0"/>
        <v>63</v>
      </c>
      <c r="G8">
        <f t="shared" ca="1" si="0"/>
        <v>78</v>
      </c>
      <c r="H8">
        <f t="shared" ca="1" si="0"/>
        <v>48</v>
      </c>
      <c r="I8">
        <f t="shared" ca="1" si="2"/>
        <v>74</v>
      </c>
    </row>
    <row r="9" spans="1:11" x14ac:dyDescent="0.25">
      <c r="A9" s="2">
        <v>0.29166666666666702</v>
      </c>
      <c r="B9">
        <f t="shared" ca="1" si="1"/>
        <v>109</v>
      </c>
      <c r="C9">
        <f t="shared" ca="1" si="0"/>
        <v>91</v>
      </c>
      <c r="D9">
        <f t="shared" ca="1" si="0"/>
        <v>93</v>
      </c>
      <c r="E9">
        <f t="shared" ca="1" si="0"/>
        <v>41</v>
      </c>
      <c r="F9">
        <f t="shared" ca="1" si="0"/>
        <v>96</v>
      </c>
      <c r="G9">
        <f t="shared" ca="1" si="0"/>
        <v>50</v>
      </c>
      <c r="H9">
        <f t="shared" ca="1" si="0"/>
        <v>88</v>
      </c>
      <c r="I9">
        <f t="shared" ca="1" si="2"/>
        <v>81</v>
      </c>
    </row>
    <row r="10" spans="1:11" x14ac:dyDescent="0.25">
      <c r="A10" s="2">
        <v>0.33333333333333298</v>
      </c>
      <c r="B10">
        <f t="shared" ca="1" si="1"/>
        <v>88</v>
      </c>
      <c r="C10">
        <f t="shared" ca="1" si="0"/>
        <v>89</v>
      </c>
      <c r="D10">
        <f t="shared" ca="1" si="0"/>
        <v>112</v>
      </c>
      <c r="E10">
        <f t="shared" ca="1" si="0"/>
        <v>120</v>
      </c>
      <c r="F10">
        <f t="shared" ca="1" si="0"/>
        <v>52</v>
      </c>
      <c r="G10">
        <f t="shared" ca="1" si="0"/>
        <v>63</v>
      </c>
      <c r="H10">
        <f t="shared" ca="1" si="0"/>
        <v>83</v>
      </c>
      <c r="I10">
        <f t="shared" ca="1" si="2"/>
        <v>86</v>
      </c>
    </row>
    <row r="11" spans="1:11" x14ac:dyDescent="0.25">
      <c r="A11" s="2">
        <v>0.375</v>
      </c>
      <c r="B11">
        <f t="shared" ca="1" si="1"/>
        <v>107</v>
      </c>
      <c r="C11">
        <f t="shared" ca="1" si="0"/>
        <v>43</v>
      </c>
      <c r="D11">
        <f t="shared" ca="1" si="0"/>
        <v>112</v>
      </c>
      <c r="E11">
        <f t="shared" ca="1" si="0"/>
        <v>101</v>
      </c>
      <c r="F11">
        <f t="shared" ca="1" si="0"/>
        <v>99</v>
      </c>
      <c r="G11">
        <f t="shared" ca="1" si="0"/>
        <v>71</v>
      </c>
      <c r="H11">
        <f t="shared" ca="1" si="0"/>
        <v>107</v>
      </c>
      <c r="I11">
        <f t="shared" ca="1" si="2"/>
        <v>91</v>
      </c>
    </row>
    <row r="12" spans="1:11" x14ac:dyDescent="0.25">
      <c r="A12" s="2">
        <v>0.41666666666666702</v>
      </c>
      <c r="B12">
        <f t="shared" ca="1" si="1"/>
        <v>117</v>
      </c>
      <c r="C12">
        <f t="shared" ca="1" si="0"/>
        <v>129</v>
      </c>
      <c r="D12">
        <f t="shared" ca="1" si="0"/>
        <v>106</v>
      </c>
      <c r="E12">
        <f t="shared" ca="1" si="0"/>
        <v>47</v>
      </c>
      <c r="F12">
        <f t="shared" ca="1" si="0"/>
        <v>129</v>
      </c>
      <c r="G12">
        <f t="shared" ca="1" si="0"/>
        <v>128</v>
      </c>
      <c r="H12">
        <f t="shared" ca="1" si="0"/>
        <v>73</v>
      </c>
      <c r="I12">
        <f t="shared" ca="1" si="2"/>
        <v>104</v>
      </c>
    </row>
    <row r="13" spans="1:11" x14ac:dyDescent="0.25">
      <c r="A13" s="2">
        <v>0.45833333333333298</v>
      </c>
      <c r="B13">
        <f t="shared" ca="1" si="1"/>
        <v>54</v>
      </c>
      <c r="C13">
        <f t="shared" ca="1" si="0"/>
        <v>48</v>
      </c>
      <c r="D13">
        <f t="shared" ca="1" si="0"/>
        <v>120</v>
      </c>
      <c r="E13">
        <f t="shared" ca="1" si="0"/>
        <v>66</v>
      </c>
      <c r="F13">
        <f t="shared" ca="1" si="0"/>
        <v>58</v>
      </c>
      <c r="G13">
        <f t="shared" ca="1" si="0"/>
        <v>77</v>
      </c>
      <c r="H13">
        <f t="shared" ca="1" si="0"/>
        <v>68</v>
      </c>
      <c r="I13">
        <f t="shared" ca="1" si="2"/>
        <v>70</v>
      </c>
    </row>
    <row r="14" spans="1:11" x14ac:dyDescent="0.25">
      <c r="A14" s="2">
        <v>0.5</v>
      </c>
      <c r="B14">
        <f t="shared" ca="1" si="1"/>
        <v>121</v>
      </c>
      <c r="C14">
        <f t="shared" ca="1" si="0"/>
        <v>41</v>
      </c>
      <c r="D14">
        <f t="shared" ca="1" si="0"/>
        <v>59</v>
      </c>
      <c r="E14">
        <f t="shared" ca="1" si="0"/>
        <v>102</v>
      </c>
      <c r="F14">
        <f t="shared" ca="1" si="0"/>
        <v>89</v>
      </c>
      <c r="G14">
        <f t="shared" ca="1" si="0"/>
        <v>102</v>
      </c>
      <c r="H14">
        <f t="shared" ca="1" si="0"/>
        <v>126</v>
      </c>
      <c r="I14">
        <f t="shared" ca="1" si="2"/>
        <v>91</v>
      </c>
    </row>
    <row r="15" spans="1:11" x14ac:dyDescent="0.25">
      <c r="A15" s="2">
        <v>0.54166666666666696</v>
      </c>
      <c r="B15">
        <f t="shared" ca="1" si="1"/>
        <v>78</v>
      </c>
      <c r="C15">
        <f t="shared" ca="1" si="0"/>
        <v>79</v>
      </c>
      <c r="D15">
        <f t="shared" ca="1" si="0"/>
        <v>70</v>
      </c>
      <c r="E15">
        <f t="shared" ca="1" si="0"/>
        <v>44</v>
      </c>
      <c r="F15">
        <f t="shared" ca="1" si="0"/>
        <v>129</v>
      </c>
      <c r="G15">
        <f t="shared" ca="1" si="0"/>
        <v>87</v>
      </c>
      <c r="H15">
        <f t="shared" ca="1" si="0"/>
        <v>48</v>
      </c>
      <c r="I15">
        <f t="shared" ca="1" si="2"/>
        <v>76</v>
      </c>
    </row>
    <row r="16" spans="1:11" x14ac:dyDescent="0.25">
      <c r="A16" s="2">
        <v>0.58333333333333304</v>
      </c>
      <c r="B16">
        <f t="shared" ca="1" si="1"/>
        <v>111</v>
      </c>
      <c r="C16">
        <f t="shared" ca="1" si="0"/>
        <v>82</v>
      </c>
      <c r="D16">
        <f t="shared" ca="1" si="0"/>
        <v>78</v>
      </c>
      <c r="E16">
        <f t="shared" ca="1" si="0"/>
        <v>110</v>
      </c>
      <c r="F16">
        <f t="shared" ca="1" si="0"/>
        <v>109</v>
      </c>
      <c r="G16">
        <f t="shared" ca="1" si="0"/>
        <v>56</v>
      </c>
      <c r="H16">
        <f t="shared" ca="1" si="0"/>
        <v>121</v>
      </c>
      <c r="I16">
        <f t="shared" ca="1" si="2"/>
        <v>95</v>
      </c>
      <c r="K16" t="s">
        <v>16</v>
      </c>
    </row>
    <row r="17" spans="1:11" x14ac:dyDescent="0.25">
      <c r="A17" s="2">
        <v>0.625</v>
      </c>
      <c r="B17">
        <f t="shared" ca="1" si="1"/>
        <v>70</v>
      </c>
      <c r="C17">
        <f t="shared" ca="1" si="0"/>
        <v>110</v>
      </c>
      <c r="D17">
        <f t="shared" ca="1" si="0"/>
        <v>109</v>
      </c>
      <c r="E17">
        <f t="shared" ca="1" si="0"/>
        <v>88</v>
      </c>
      <c r="F17">
        <f t="shared" ca="1" si="0"/>
        <v>89</v>
      </c>
      <c r="G17">
        <f t="shared" ca="1" si="0"/>
        <v>119</v>
      </c>
      <c r="H17">
        <f t="shared" ca="1" si="0"/>
        <v>85</v>
      </c>
      <c r="I17">
        <f t="shared" ca="1" si="2"/>
        <v>95</v>
      </c>
      <c r="K17" t="s">
        <v>16</v>
      </c>
    </row>
    <row r="18" spans="1:11" x14ac:dyDescent="0.25">
      <c r="A18" s="2">
        <v>0.66666666666666696</v>
      </c>
      <c r="B18">
        <f t="shared" ca="1" si="1"/>
        <v>48</v>
      </c>
      <c r="C18">
        <f t="shared" ca="1" si="1"/>
        <v>87</v>
      </c>
      <c r="D18">
        <f t="shared" ca="1" si="1"/>
        <v>55</v>
      </c>
      <c r="E18">
        <f t="shared" ca="1" si="1"/>
        <v>55</v>
      </c>
      <c r="F18">
        <f t="shared" ca="1" si="1"/>
        <v>43</v>
      </c>
      <c r="G18">
        <f t="shared" ca="1" si="1"/>
        <v>122</v>
      </c>
      <c r="H18">
        <f t="shared" ca="1" si="1"/>
        <v>77</v>
      </c>
      <c r="I18">
        <f t="shared" ca="1" si="2"/>
        <v>69</v>
      </c>
      <c r="K18" t="s">
        <v>15</v>
      </c>
    </row>
    <row r="19" spans="1:11" x14ac:dyDescent="0.25">
      <c r="A19" s="2">
        <v>0.70833333333333304</v>
      </c>
      <c r="B19">
        <f t="shared" ca="1" si="1"/>
        <v>126</v>
      </c>
      <c r="C19">
        <f t="shared" ca="1" si="1"/>
        <v>73</v>
      </c>
      <c r="D19">
        <f t="shared" ca="1" si="1"/>
        <v>79</v>
      </c>
      <c r="E19">
        <f t="shared" ca="1" si="1"/>
        <v>65</v>
      </c>
      <c r="F19">
        <f t="shared" ca="1" si="1"/>
        <v>84</v>
      </c>
      <c r="G19">
        <f t="shared" ca="1" si="1"/>
        <v>71</v>
      </c>
      <c r="H19">
        <f t="shared" ca="1" si="1"/>
        <v>103</v>
      </c>
      <c r="I19">
        <f t="shared" ca="1" si="2"/>
        <v>85</v>
      </c>
    </row>
    <row r="20" spans="1:11" x14ac:dyDescent="0.25">
      <c r="A20" s="2">
        <v>0.75</v>
      </c>
      <c r="B20">
        <f t="shared" ca="1" si="1"/>
        <v>47</v>
      </c>
      <c r="C20">
        <f t="shared" ca="1" si="1"/>
        <v>135</v>
      </c>
      <c r="D20">
        <f t="shared" ca="1" si="1"/>
        <v>134</v>
      </c>
      <c r="E20">
        <f t="shared" ca="1" si="1"/>
        <v>81</v>
      </c>
      <c r="F20">
        <f t="shared" ca="1" si="1"/>
        <v>97</v>
      </c>
      <c r="G20">
        <f t="shared" ca="1" si="1"/>
        <v>106</v>
      </c>
      <c r="H20">
        <f t="shared" ca="1" si="1"/>
        <v>64</v>
      </c>
      <c r="I20">
        <f t="shared" ca="1" si="2"/>
        <v>94</v>
      </c>
      <c r="K20" t="s">
        <v>11</v>
      </c>
    </row>
    <row r="21" spans="1:11" x14ac:dyDescent="0.25">
      <c r="A21" s="2">
        <v>0.79166666666666696</v>
      </c>
      <c r="B21">
        <f t="shared" ca="1" si="1"/>
        <v>79</v>
      </c>
      <c r="C21">
        <f t="shared" ca="1" si="1"/>
        <v>41</v>
      </c>
      <c r="D21">
        <f t="shared" ca="1" si="1"/>
        <v>70</v>
      </c>
      <c r="E21">
        <f t="shared" ca="1" si="1"/>
        <v>84</v>
      </c>
      <c r="F21">
        <f t="shared" ca="1" si="1"/>
        <v>85</v>
      </c>
      <c r="G21">
        <f t="shared" ca="1" si="1"/>
        <v>48</v>
      </c>
      <c r="H21">
        <f t="shared" ca="1" si="1"/>
        <v>68</v>
      </c>
      <c r="I21">
        <f t="shared" ca="1" si="2"/>
        <v>67</v>
      </c>
    </row>
    <row r="22" spans="1:11" x14ac:dyDescent="0.25">
      <c r="A22" s="2">
        <v>0.83333333333333304</v>
      </c>
      <c r="B22">
        <f t="shared" ca="1" si="1"/>
        <v>97</v>
      </c>
      <c r="C22">
        <f t="shared" ca="1" si="1"/>
        <v>118</v>
      </c>
      <c r="D22">
        <f t="shared" ca="1" si="1"/>
        <v>90</v>
      </c>
      <c r="E22">
        <f t="shared" ca="1" si="1"/>
        <v>139</v>
      </c>
      <c r="F22">
        <f t="shared" ca="1" si="1"/>
        <v>46</v>
      </c>
      <c r="G22">
        <f t="shared" ca="1" si="1"/>
        <v>52</v>
      </c>
      <c r="H22">
        <f t="shared" ca="1" si="1"/>
        <v>116</v>
      </c>
      <c r="I22">
        <f t="shared" ca="1" si="2"/>
        <v>94</v>
      </c>
    </row>
    <row r="23" spans="1:11" x14ac:dyDescent="0.25">
      <c r="A23" s="2">
        <v>0.875</v>
      </c>
      <c r="B23">
        <f t="shared" ca="1" si="1"/>
        <v>40</v>
      </c>
      <c r="C23">
        <f t="shared" ca="1" si="1"/>
        <v>124</v>
      </c>
      <c r="D23">
        <f t="shared" ca="1" si="1"/>
        <v>85</v>
      </c>
      <c r="E23">
        <f t="shared" ca="1" si="1"/>
        <v>108</v>
      </c>
      <c r="F23">
        <f t="shared" ca="1" si="1"/>
        <v>122</v>
      </c>
      <c r="G23">
        <f t="shared" ca="1" si="1"/>
        <v>97</v>
      </c>
      <c r="H23">
        <f t="shared" ca="1" si="1"/>
        <v>122</v>
      </c>
      <c r="I23">
        <f t="shared" ca="1" si="2"/>
        <v>99</v>
      </c>
      <c r="K23" t="s">
        <v>13</v>
      </c>
    </row>
    <row r="24" spans="1:11" x14ac:dyDescent="0.25">
      <c r="A24" s="2">
        <v>0.91666666666666696</v>
      </c>
      <c r="B24">
        <f t="shared" ca="1" si="1"/>
        <v>122</v>
      </c>
      <c r="C24">
        <f t="shared" ca="1" si="1"/>
        <v>72</v>
      </c>
      <c r="D24">
        <f t="shared" ca="1" si="1"/>
        <v>86</v>
      </c>
      <c r="E24">
        <f t="shared" ca="1" si="1"/>
        <v>44</v>
      </c>
      <c r="F24">
        <f t="shared" ca="1" si="1"/>
        <v>103</v>
      </c>
      <c r="G24">
        <f t="shared" ca="1" si="1"/>
        <v>139</v>
      </c>
      <c r="H24">
        <f t="shared" ca="1" si="1"/>
        <v>106</v>
      </c>
      <c r="I24">
        <f t="shared" ca="1" si="2"/>
        <v>96</v>
      </c>
      <c r="K24" t="s">
        <v>12</v>
      </c>
    </row>
    <row r="25" spans="1:11" x14ac:dyDescent="0.25">
      <c r="A25" s="2">
        <v>0.95833333333333304</v>
      </c>
      <c r="B25">
        <f t="shared" ca="1" si="1"/>
        <v>40</v>
      </c>
      <c r="C25">
        <f t="shared" ca="1" si="1"/>
        <v>64</v>
      </c>
      <c r="D25">
        <f t="shared" ca="1" si="1"/>
        <v>44</v>
      </c>
      <c r="E25">
        <f t="shared" ca="1" si="1"/>
        <v>113</v>
      </c>
      <c r="F25">
        <f t="shared" ca="1" si="1"/>
        <v>50</v>
      </c>
      <c r="G25">
        <f t="shared" ca="1" si="1"/>
        <v>53</v>
      </c>
      <c r="H25">
        <f t="shared" ca="1" si="1"/>
        <v>114</v>
      </c>
      <c r="I25">
        <f t="shared" ca="1" si="2"/>
        <v>68</v>
      </c>
      <c r="K25" t="s">
        <v>11</v>
      </c>
    </row>
    <row r="26" spans="1:11" x14ac:dyDescent="0.25">
      <c r="B26">
        <f ca="1">INT(AVERAGE(B2:B25))</f>
        <v>86</v>
      </c>
      <c r="C26">
        <f t="shared" ref="C26:I26" ca="1" si="3">INT(AVERAGE(C2:C25))</f>
        <v>81</v>
      </c>
      <c r="D26">
        <f t="shared" ca="1" si="3"/>
        <v>92</v>
      </c>
      <c r="E26">
        <f t="shared" ca="1" si="3"/>
        <v>85</v>
      </c>
      <c r="F26">
        <f t="shared" ca="1" si="3"/>
        <v>84</v>
      </c>
      <c r="G26">
        <f t="shared" ca="1" si="3"/>
        <v>88</v>
      </c>
      <c r="H26">
        <f t="shared" ca="1" si="3"/>
        <v>88</v>
      </c>
      <c r="I26">
        <f ca="1">INT(AVERAGE(I2:I25))</f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04EC-3434-4607-8B56-EFEE0113F875}">
  <dimension ref="A1:I3"/>
  <sheetViews>
    <sheetView tabSelected="1" zoomScale="220" zoomScaleNormal="220" workbookViewId="0">
      <selection activeCell="E15" sqref="E14:E15"/>
    </sheetView>
  </sheetViews>
  <sheetFormatPr defaultRowHeight="15" x14ac:dyDescent="0.25"/>
  <cols>
    <col min="5" max="5" width="11.42578125" customWidth="1"/>
    <col min="6" max="6" width="8.7109375" customWidth="1"/>
    <col min="7" max="7" width="7.5703125" customWidth="1"/>
  </cols>
  <sheetData>
    <row r="1" spans="1:9" x14ac:dyDescent="0.25"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25">
      <c r="A2" t="s">
        <v>17</v>
      </c>
      <c r="B2">
        <v>120</v>
      </c>
      <c r="C2">
        <v>128</v>
      </c>
      <c r="D2">
        <v>118</v>
      </c>
      <c r="E2">
        <v>120</v>
      </c>
      <c r="F2">
        <v>130</v>
      </c>
      <c r="G2">
        <v>118</v>
      </c>
      <c r="H2">
        <v>128</v>
      </c>
      <c r="I2">
        <f>AVERAGE(B2:H2)</f>
        <v>123.14285714285714</v>
      </c>
    </row>
    <row r="3" spans="1:9" x14ac:dyDescent="0.25">
      <c r="A3" t="s">
        <v>18</v>
      </c>
      <c r="B3">
        <v>80</v>
      </c>
      <c r="C3">
        <v>84</v>
      </c>
      <c r="D3">
        <v>76</v>
      </c>
      <c r="E3">
        <v>80</v>
      </c>
      <c r="F3">
        <v>78</v>
      </c>
      <c r="G3">
        <v>76</v>
      </c>
      <c r="H3">
        <v>84</v>
      </c>
      <c r="I3">
        <f>AVERAGE(B3:H3)</f>
        <v>79.714285714285708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Pedometer</vt:lpstr>
      <vt:lpstr>HeartRate</vt:lpstr>
      <vt:lpstr>Blood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2019-03-19T02:12:36Z</dcterms:created>
  <dcterms:modified xsi:type="dcterms:W3CDTF">2019-03-19T03:12:25Z</dcterms:modified>
</cp:coreProperties>
</file>