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1240" yWindow="300" windowWidth="31440" windowHeight="17940"/>
  </bookViews>
  <sheets>
    <sheet name="trials" sheetId="1" r:id="rId1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Q3"/>
  <c r="Q4"/>
  <c r="Q5"/>
  <c r="Q6"/>
  <c r="Q7"/>
  <c r="Q8"/>
  <c r="Q9"/>
  <c r="Q10"/>
  <c r="Q11"/>
  <c r="Q12"/>
  <c r="Q13"/>
  <c r="Q14"/>
  <c r="Q15"/>
  <c r="Q16"/>
  <c r="Q17"/>
  <c r="Q18"/>
  <c r="Q19"/>
  <c r="Q20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Q2"/>
</calcChain>
</file>

<file path=xl/sharedStrings.xml><?xml version="1.0" encoding="utf-8"?>
<sst xmlns="http://schemas.openxmlformats.org/spreadsheetml/2006/main" count="183" uniqueCount="33">
  <si>
    <t/>
  </si>
  <si>
    <t>right</t>
  </si>
  <si>
    <t>image</t>
  </si>
  <si>
    <t>session:</t>
  </si>
  <si>
    <t>resp.rt_std</t>
  </si>
  <si>
    <t>corrAns</t>
  </si>
  <si>
    <t>orientation</t>
  </si>
  <si>
    <t>G.png</t>
  </si>
  <si>
    <t>date:</t>
  </si>
  <si>
    <t>mirrored</t>
  </si>
  <si>
    <t>gender:</t>
  </si>
  <si>
    <t>resp.corr_mean</t>
  </si>
  <si>
    <t>Nov_22_2125</t>
  </si>
  <si>
    <t>None</t>
  </si>
  <si>
    <t>age:</t>
  </si>
  <si>
    <t>resp.corr_raw</t>
  </si>
  <si>
    <t>resp.rt_mean</t>
  </si>
  <si>
    <t>resp.rt_raw</t>
  </si>
  <si>
    <t>male</t>
  </si>
  <si>
    <t>resp.keys_raw</t>
  </si>
  <si>
    <t>jwp</t>
  </si>
  <si>
    <t>extraInfo</t>
  </si>
  <si>
    <t>expName:</t>
  </si>
  <si>
    <t>n</t>
  </si>
  <si>
    <t>R.png</t>
  </si>
  <si>
    <t>resp.corr_std</t>
  </si>
  <si>
    <t>participant:</t>
  </si>
  <si>
    <t>left</t>
  </si>
  <si>
    <t>meanRT</t>
    <phoneticPr fontId="1" type="noConversion"/>
  </si>
  <si>
    <t>G_1</t>
    <phoneticPr fontId="1" type="noConversion"/>
  </si>
  <si>
    <t>G_2</t>
    <phoneticPr fontId="1" type="noConversion"/>
  </si>
  <si>
    <t>R1</t>
    <phoneticPr fontId="1" type="noConversion"/>
  </si>
  <si>
    <t>R2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</si>
</sst>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47"/>
  <sheetViews>
    <sheetView tabSelected="1" workbookViewId="0">
      <selection activeCell="T2" sqref="T2"/>
    </sheetView>
  </sheetViews>
  <sheetFormatPr baseColWidth="10" defaultColWidth="8.625" defaultRowHeight="15"/>
  <sheetData>
    <row r="1" spans="1:21">
      <c r="A1" t="s">
        <v>2</v>
      </c>
      <c r="B1" t="s">
        <v>6</v>
      </c>
      <c r="C1" t="s">
        <v>9</v>
      </c>
      <c r="D1" t="s">
        <v>5</v>
      </c>
      <c r="E1" t="s">
        <v>23</v>
      </c>
      <c r="F1" t="s">
        <v>11</v>
      </c>
      <c r="G1" t="s">
        <v>15</v>
      </c>
      <c r="H1" t="s">
        <v>0</v>
      </c>
      <c r="I1" t="s">
        <v>25</v>
      </c>
      <c r="J1" t="s">
        <v>19</v>
      </c>
      <c r="K1" t="s">
        <v>0</v>
      </c>
      <c r="L1" t="s">
        <v>16</v>
      </c>
      <c r="M1" t="s">
        <v>17</v>
      </c>
      <c r="N1" t="s">
        <v>0</v>
      </c>
      <c r="O1" t="s">
        <v>4</v>
      </c>
      <c r="Q1" t="s">
        <v>29</v>
      </c>
      <c r="R1" t="s">
        <v>30</v>
      </c>
      <c r="S1" t="s">
        <v>31</v>
      </c>
      <c r="T1" t="s">
        <v>32</v>
      </c>
      <c r="U1" t="s">
        <v>28</v>
      </c>
    </row>
    <row r="2" spans="1:21">
      <c r="A2" t="s">
        <v>7</v>
      </c>
      <c r="B2">
        <v>0</v>
      </c>
      <c r="C2">
        <v>0</v>
      </c>
      <c r="D2" t="s">
        <v>27</v>
      </c>
      <c r="E2">
        <v>2</v>
      </c>
      <c r="F2">
        <v>1</v>
      </c>
      <c r="G2">
        <v>1</v>
      </c>
      <c r="H2">
        <v>1</v>
      </c>
      <c r="I2">
        <v>0</v>
      </c>
      <c r="J2" t="s">
        <v>27</v>
      </c>
      <c r="K2" t="s">
        <v>27</v>
      </c>
      <c r="L2">
        <v>0.68898975849199995</v>
      </c>
      <c r="M2">
        <v>0.68066108226800004</v>
      </c>
      <c r="N2">
        <v>0.69731849432000004</v>
      </c>
      <c r="O2">
        <v>1.17785690192E-2</v>
      </c>
      <c r="P2">
        <v>0</v>
      </c>
      <c r="Q2">
        <f>IF(G2=1, M2, "")</f>
        <v>0.68066108226800004</v>
      </c>
      <c r="R2">
        <f>IF(H2=1, N2, "")</f>
        <v>0.69731849432000004</v>
      </c>
      <c r="S2">
        <f>IF(G21=1, M21, "")</f>
        <v>0.63071227073699998</v>
      </c>
      <c r="T2">
        <f>IF(H21=1, N21, "")</f>
        <v>0.64728367328600001</v>
      </c>
      <c r="U2">
        <f>AVERAGE(Q2:T2)</f>
        <v>0.66399388015275007</v>
      </c>
    </row>
    <row r="3" spans="1:21">
      <c r="A3" t="s">
        <v>7</v>
      </c>
      <c r="B3">
        <v>10</v>
      </c>
      <c r="C3">
        <v>0</v>
      </c>
      <c r="D3" t="s">
        <v>27</v>
      </c>
      <c r="E3">
        <v>2</v>
      </c>
      <c r="F3">
        <v>1</v>
      </c>
      <c r="G3">
        <v>1</v>
      </c>
      <c r="H3">
        <v>1</v>
      </c>
      <c r="I3">
        <v>0</v>
      </c>
      <c r="J3" t="s">
        <v>27</v>
      </c>
      <c r="K3" t="s">
        <v>27</v>
      </c>
      <c r="L3">
        <v>0.51660883426699999</v>
      </c>
      <c r="M3">
        <v>0.53580439090700005</v>
      </c>
      <c r="N3">
        <v>0.49741321802100003</v>
      </c>
      <c r="O3">
        <v>2.7146658685400001E-2</v>
      </c>
      <c r="P3">
        <v>10</v>
      </c>
      <c r="Q3">
        <f t="shared" ref="Q3:R39" si="0">IF(G3=1, M3, "")</f>
        <v>0.53580439090700005</v>
      </c>
      <c r="R3">
        <f t="shared" si="0"/>
        <v>0.49741321802100003</v>
      </c>
      <c r="S3">
        <f>IF(G22=1, M22, "")</f>
        <v>0.81634902954099997</v>
      </c>
      <c r="T3">
        <f>IF(H22=1, N22, "")</f>
        <v>0.59718370437599999</v>
      </c>
      <c r="U3">
        <f t="shared" ref="U3:U20" si="1">AVERAGE(Q3:T3)</f>
        <v>0.61168758571125004</v>
      </c>
    </row>
    <row r="4" spans="1:21">
      <c r="A4" t="s">
        <v>7</v>
      </c>
      <c r="B4">
        <v>20</v>
      </c>
      <c r="C4">
        <v>0</v>
      </c>
      <c r="D4" t="s">
        <v>27</v>
      </c>
      <c r="E4">
        <v>2</v>
      </c>
      <c r="F4">
        <v>1</v>
      </c>
      <c r="G4">
        <v>1</v>
      </c>
      <c r="H4">
        <v>1</v>
      </c>
      <c r="I4">
        <v>0</v>
      </c>
      <c r="J4" t="s">
        <v>27</v>
      </c>
      <c r="K4" t="s">
        <v>27</v>
      </c>
      <c r="L4">
        <v>0.65566110610999995</v>
      </c>
      <c r="M4">
        <v>0.66403216123599995</v>
      </c>
      <c r="N4">
        <v>0.64729011058800001</v>
      </c>
      <c r="O4">
        <v>1.18384175441E-2</v>
      </c>
      <c r="P4">
        <v>20</v>
      </c>
      <c r="Q4">
        <f t="shared" si="0"/>
        <v>0.66403216123599995</v>
      </c>
      <c r="R4">
        <f t="shared" si="0"/>
        <v>0.64729011058800001</v>
      </c>
      <c r="S4">
        <f>IF(G23=1, M23, "")</f>
        <v>0.66406625509299999</v>
      </c>
      <c r="T4">
        <f>IF(H23=1, N23, "")</f>
        <v>0.59557515382799997</v>
      </c>
      <c r="U4">
        <f t="shared" si="1"/>
        <v>0.64274092018624995</v>
      </c>
    </row>
    <row r="5" spans="1:21">
      <c r="A5" t="s">
        <v>7</v>
      </c>
      <c r="B5">
        <v>30</v>
      </c>
      <c r="C5">
        <v>0</v>
      </c>
      <c r="D5" t="s">
        <v>27</v>
      </c>
      <c r="E5">
        <v>2</v>
      </c>
      <c r="F5">
        <v>1</v>
      </c>
      <c r="G5">
        <v>1</v>
      </c>
      <c r="H5">
        <v>1</v>
      </c>
      <c r="I5">
        <v>0</v>
      </c>
      <c r="J5" t="s">
        <v>27</v>
      </c>
      <c r="K5" t="s">
        <v>27</v>
      </c>
      <c r="L5">
        <v>0.68962609767899996</v>
      </c>
      <c r="M5">
        <v>0.78201252222100004</v>
      </c>
      <c r="N5">
        <v>0.59723961353300004</v>
      </c>
      <c r="O5">
        <v>0.130654176713</v>
      </c>
      <c r="P5">
        <v>30</v>
      </c>
      <c r="Q5">
        <f t="shared" si="0"/>
        <v>0.78201252222100004</v>
      </c>
      <c r="R5">
        <f t="shared" si="0"/>
        <v>0.59723961353300004</v>
      </c>
      <c r="S5">
        <f>IF(G24=1, M24, "")</f>
        <v>0.66400170326200003</v>
      </c>
      <c r="T5">
        <f>IF(H24=1, N24, "")</f>
        <v>0.58057767152799999</v>
      </c>
      <c r="U5">
        <f t="shared" si="1"/>
        <v>0.655957877636</v>
      </c>
    </row>
    <row r="6" spans="1:21">
      <c r="A6" t="s">
        <v>7</v>
      </c>
      <c r="B6">
        <v>40</v>
      </c>
      <c r="C6">
        <v>0</v>
      </c>
      <c r="D6" t="s">
        <v>27</v>
      </c>
      <c r="E6">
        <v>2</v>
      </c>
      <c r="F6">
        <v>1</v>
      </c>
      <c r="G6">
        <v>1</v>
      </c>
      <c r="H6">
        <v>1</v>
      </c>
      <c r="I6">
        <v>0</v>
      </c>
      <c r="J6" t="s">
        <v>27</v>
      </c>
      <c r="K6" t="s">
        <v>27</v>
      </c>
      <c r="L6">
        <v>0.763908147812</v>
      </c>
      <c r="M6">
        <v>0.83057063817999999</v>
      </c>
      <c r="N6">
        <v>0.69724559783899998</v>
      </c>
      <c r="O6">
        <v>9.4275040126700002E-2</v>
      </c>
      <c r="P6">
        <v>40</v>
      </c>
      <c r="Q6">
        <f t="shared" si="0"/>
        <v>0.83057063817999999</v>
      </c>
      <c r="R6">
        <f t="shared" si="0"/>
        <v>0.69724559783899998</v>
      </c>
      <c r="S6">
        <f>IF(G25=1, M25, "")</f>
        <v>0.78054332733200005</v>
      </c>
      <c r="T6">
        <f>IF(H25=1, N25, "")</f>
        <v>0.56396329402900003</v>
      </c>
      <c r="U6">
        <f t="shared" si="1"/>
        <v>0.71808071434499998</v>
      </c>
    </row>
    <row r="7" spans="1:21">
      <c r="A7" t="s">
        <v>7</v>
      </c>
      <c r="B7">
        <v>50</v>
      </c>
      <c r="C7">
        <v>0</v>
      </c>
      <c r="D7" t="s">
        <v>27</v>
      </c>
      <c r="E7">
        <v>2</v>
      </c>
      <c r="F7">
        <v>1</v>
      </c>
      <c r="G7">
        <v>1</v>
      </c>
      <c r="H7">
        <v>1</v>
      </c>
      <c r="I7">
        <v>0</v>
      </c>
      <c r="J7" t="s">
        <v>27</v>
      </c>
      <c r="K7" t="s">
        <v>27</v>
      </c>
      <c r="L7">
        <v>0.53069329261800002</v>
      </c>
      <c r="M7">
        <v>0.54734808206600005</v>
      </c>
      <c r="N7">
        <v>0.51403850316999999</v>
      </c>
      <c r="O7">
        <v>2.3553429115499999E-2</v>
      </c>
      <c r="P7">
        <v>50</v>
      </c>
      <c r="Q7">
        <f t="shared" si="0"/>
        <v>0.54734808206600005</v>
      </c>
      <c r="R7">
        <f t="shared" si="0"/>
        <v>0.51403850316999999</v>
      </c>
      <c r="S7">
        <f>IF(G26=1, M26, "")</f>
        <v>0.68060183525100004</v>
      </c>
      <c r="T7">
        <f>IF(H26=1, N26, "")</f>
        <v>0.53054618835400003</v>
      </c>
      <c r="U7">
        <f t="shared" si="1"/>
        <v>0.56813365221025003</v>
      </c>
    </row>
    <row r="8" spans="1:21">
      <c r="A8" t="s">
        <v>7</v>
      </c>
      <c r="B8">
        <v>60</v>
      </c>
      <c r="C8">
        <v>0</v>
      </c>
      <c r="D8" t="s">
        <v>27</v>
      </c>
      <c r="E8">
        <v>2</v>
      </c>
      <c r="F8">
        <v>1</v>
      </c>
      <c r="G8">
        <v>1</v>
      </c>
      <c r="H8">
        <v>1</v>
      </c>
      <c r="I8">
        <v>0</v>
      </c>
      <c r="J8" t="s">
        <v>27</v>
      </c>
      <c r="K8" t="s">
        <v>27</v>
      </c>
      <c r="L8">
        <v>0.63066005706799999</v>
      </c>
      <c r="M8">
        <v>0.68070858717000005</v>
      </c>
      <c r="N8">
        <v>0.58061152696600005</v>
      </c>
      <c r="O8">
        <v>7.0779310046800006E-2</v>
      </c>
      <c r="P8">
        <v>60</v>
      </c>
      <c r="Q8">
        <f t="shared" si="0"/>
        <v>0.68070858717000005</v>
      </c>
      <c r="R8">
        <f t="shared" si="0"/>
        <v>0.58061152696600005</v>
      </c>
      <c r="S8">
        <f>IF(G27=1, M27, "")</f>
        <v>0.68066251277900003</v>
      </c>
      <c r="T8">
        <f>IF(H27=1, N27, "")</f>
        <v>0.68088847398800001</v>
      </c>
      <c r="U8">
        <f t="shared" si="1"/>
        <v>0.65571777522575003</v>
      </c>
    </row>
    <row r="9" spans="1:21">
      <c r="A9" t="s">
        <v>7</v>
      </c>
      <c r="B9">
        <v>70</v>
      </c>
      <c r="C9">
        <v>0</v>
      </c>
      <c r="D9" t="s">
        <v>27</v>
      </c>
      <c r="E9">
        <v>2</v>
      </c>
      <c r="F9">
        <v>1</v>
      </c>
      <c r="G9">
        <v>1</v>
      </c>
      <c r="H9">
        <v>1</v>
      </c>
      <c r="I9">
        <v>0</v>
      </c>
      <c r="J9" t="s">
        <v>27</v>
      </c>
      <c r="K9" t="s">
        <v>27</v>
      </c>
      <c r="L9">
        <v>0.65563946962399999</v>
      </c>
      <c r="M9">
        <v>0.69731038808800005</v>
      </c>
      <c r="N9">
        <v>0.61396855115899995</v>
      </c>
      <c r="O9">
        <v>5.89315780493E-2</v>
      </c>
      <c r="P9">
        <v>70</v>
      </c>
      <c r="Q9">
        <f t="shared" si="0"/>
        <v>0.69731038808800005</v>
      </c>
      <c r="R9">
        <f t="shared" si="0"/>
        <v>0.61396855115899995</v>
      </c>
      <c r="S9">
        <f>IF(G28=1, M28, "")</f>
        <v>0.46407350897799998</v>
      </c>
      <c r="T9">
        <f>IF(H28=1, N28, "")</f>
        <v>0.51406449079500005</v>
      </c>
      <c r="U9">
        <f t="shared" si="1"/>
        <v>0.57235423475499991</v>
      </c>
    </row>
    <row r="10" spans="1:21">
      <c r="A10" t="s">
        <v>7</v>
      </c>
      <c r="B10">
        <v>80</v>
      </c>
      <c r="C10">
        <v>0</v>
      </c>
      <c r="D10" t="s">
        <v>27</v>
      </c>
      <c r="E10">
        <v>2</v>
      </c>
      <c r="F10">
        <v>1</v>
      </c>
      <c r="G10">
        <v>1</v>
      </c>
      <c r="H10">
        <v>1</v>
      </c>
      <c r="I10">
        <v>0</v>
      </c>
      <c r="J10" t="s">
        <v>27</v>
      </c>
      <c r="K10" t="s">
        <v>27</v>
      </c>
      <c r="L10">
        <v>0.72402650117900003</v>
      </c>
      <c r="M10">
        <v>0.83063489198700002</v>
      </c>
      <c r="N10">
        <v>0.61741811037100003</v>
      </c>
      <c r="O10">
        <v>0.150767032144</v>
      </c>
      <c r="P10">
        <v>80</v>
      </c>
      <c r="Q10">
        <f t="shared" si="0"/>
        <v>0.83063489198700002</v>
      </c>
      <c r="R10">
        <f t="shared" si="0"/>
        <v>0.61741811037100003</v>
      </c>
      <c r="S10">
        <f>IF(G29=1, M29, "")</f>
        <v>0.69720703363400005</v>
      </c>
      <c r="T10">
        <f>IF(H29=1, N29, "")</f>
        <v>0.56400436162900003</v>
      </c>
      <c r="U10">
        <f t="shared" si="1"/>
        <v>0.67731609940525006</v>
      </c>
    </row>
    <row r="11" spans="1:21">
      <c r="A11" t="s">
        <v>7</v>
      </c>
      <c r="B11">
        <v>90</v>
      </c>
      <c r="C11">
        <v>0</v>
      </c>
      <c r="D11" t="s">
        <v>27</v>
      </c>
      <c r="E11">
        <v>2</v>
      </c>
      <c r="F11">
        <v>1</v>
      </c>
      <c r="G11">
        <v>1</v>
      </c>
      <c r="H11">
        <v>1</v>
      </c>
      <c r="I11">
        <v>0</v>
      </c>
      <c r="J11" t="s">
        <v>27</v>
      </c>
      <c r="K11" t="s">
        <v>27</v>
      </c>
      <c r="L11">
        <v>0.53915649652499997</v>
      </c>
      <c r="M11">
        <v>0.51391810178800001</v>
      </c>
      <c r="N11">
        <v>0.56439489126200004</v>
      </c>
      <c r="O11">
        <v>3.5692480129899999E-2</v>
      </c>
      <c r="P11">
        <v>90</v>
      </c>
      <c r="Q11">
        <f t="shared" si="0"/>
        <v>0.51391810178800001</v>
      </c>
      <c r="R11">
        <f t="shared" si="0"/>
        <v>0.56439489126200004</v>
      </c>
      <c r="S11">
        <f>IF(G30=1, M30, "")</f>
        <v>0.81391376256900005</v>
      </c>
      <c r="T11">
        <f>IF(H30=1, N30, "")</f>
        <v>0.48073315620399998</v>
      </c>
      <c r="U11">
        <f t="shared" si="1"/>
        <v>0.59323997795575001</v>
      </c>
    </row>
    <row r="12" spans="1:21">
      <c r="A12" t="s">
        <v>7</v>
      </c>
      <c r="B12">
        <v>100</v>
      </c>
      <c r="C12">
        <v>0</v>
      </c>
      <c r="D12" t="s">
        <v>27</v>
      </c>
      <c r="E12">
        <v>2</v>
      </c>
      <c r="F12">
        <v>1</v>
      </c>
      <c r="G12">
        <v>1</v>
      </c>
      <c r="H12">
        <v>1</v>
      </c>
      <c r="I12">
        <v>0</v>
      </c>
      <c r="J12" t="s">
        <v>27</v>
      </c>
      <c r="K12" t="s">
        <v>27</v>
      </c>
      <c r="L12">
        <v>0.60560882091500001</v>
      </c>
      <c r="M12">
        <v>0.630578756332</v>
      </c>
      <c r="N12">
        <v>0.58063888549800002</v>
      </c>
      <c r="O12">
        <v>3.5312821318499998E-2</v>
      </c>
      <c r="P12">
        <v>100</v>
      </c>
      <c r="Q12">
        <f t="shared" si="0"/>
        <v>0.630578756332</v>
      </c>
      <c r="R12">
        <f t="shared" si="0"/>
        <v>0.58063888549800002</v>
      </c>
      <c r="S12">
        <f>IF(G31=1, M31, "")</f>
        <v>0.66403746604900005</v>
      </c>
      <c r="T12">
        <f>IF(H31=1, N31, "")</f>
        <v>0.597371160984</v>
      </c>
      <c r="U12">
        <f t="shared" si="1"/>
        <v>0.61815656721575007</v>
      </c>
    </row>
    <row r="13" spans="1:21">
      <c r="A13" t="s">
        <v>7</v>
      </c>
      <c r="B13">
        <v>110</v>
      </c>
      <c r="C13">
        <v>0</v>
      </c>
      <c r="D13" t="s">
        <v>27</v>
      </c>
      <c r="E13">
        <v>2</v>
      </c>
      <c r="F13">
        <v>1</v>
      </c>
      <c r="G13">
        <v>1</v>
      </c>
      <c r="H13">
        <v>1</v>
      </c>
      <c r="I13">
        <v>0</v>
      </c>
      <c r="J13" t="s">
        <v>27</v>
      </c>
      <c r="K13" t="s">
        <v>27</v>
      </c>
      <c r="L13">
        <v>0.79732477664900003</v>
      </c>
      <c r="M13">
        <v>0.66401541233100003</v>
      </c>
      <c r="N13">
        <v>0.93063420057299995</v>
      </c>
      <c r="O13">
        <v>0.188527953158</v>
      </c>
      <c r="P13">
        <v>110</v>
      </c>
      <c r="Q13">
        <f t="shared" si="0"/>
        <v>0.66401541233100003</v>
      </c>
      <c r="R13">
        <f t="shared" si="0"/>
        <v>0.93063420057299995</v>
      </c>
      <c r="S13">
        <f>IF(G32=1, M32, "")</f>
        <v>0.74735897779500005</v>
      </c>
      <c r="T13">
        <f>IF(H32=1, N32, "")</f>
        <v>0.71391725540200002</v>
      </c>
      <c r="U13">
        <f t="shared" si="1"/>
        <v>0.76398146152524993</v>
      </c>
    </row>
    <row r="14" spans="1:21">
      <c r="A14" t="s">
        <v>7</v>
      </c>
      <c r="B14">
        <v>120</v>
      </c>
      <c r="C14">
        <v>0</v>
      </c>
      <c r="D14" t="s">
        <v>27</v>
      </c>
      <c r="E14">
        <v>2</v>
      </c>
      <c r="F14">
        <v>1</v>
      </c>
      <c r="G14">
        <v>1</v>
      </c>
      <c r="H14">
        <v>1</v>
      </c>
      <c r="I14">
        <v>0</v>
      </c>
      <c r="J14" t="s">
        <v>27</v>
      </c>
      <c r="K14" t="s">
        <v>27</v>
      </c>
      <c r="L14">
        <v>0.52228116989100004</v>
      </c>
      <c r="M14">
        <v>0.480592936277</v>
      </c>
      <c r="N14">
        <v>0.56396943330799998</v>
      </c>
      <c r="O14">
        <v>5.8956086441700001E-2</v>
      </c>
      <c r="P14">
        <v>120</v>
      </c>
      <c r="Q14">
        <f t="shared" si="0"/>
        <v>0.480592936277</v>
      </c>
      <c r="R14">
        <f t="shared" si="0"/>
        <v>0.56396943330799998</v>
      </c>
      <c r="S14">
        <f>IF(G33=1, M33, "")</f>
        <v>0.86485934257499997</v>
      </c>
      <c r="T14">
        <f>IF(H33=1, N33, "")</f>
        <v>0.41393780708299999</v>
      </c>
      <c r="U14">
        <f t="shared" si="1"/>
        <v>0.58083987981074992</v>
      </c>
    </row>
    <row r="15" spans="1:21">
      <c r="A15" t="s">
        <v>7</v>
      </c>
      <c r="B15">
        <v>130</v>
      </c>
      <c r="C15">
        <v>0</v>
      </c>
      <c r="D15" t="s">
        <v>27</v>
      </c>
      <c r="E15">
        <v>2</v>
      </c>
      <c r="F15">
        <v>1</v>
      </c>
      <c r="G15">
        <v>1</v>
      </c>
      <c r="H15">
        <v>1</v>
      </c>
      <c r="I15">
        <v>0</v>
      </c>
      <c r="J15" t="s">
        <v>27</v>
      </c>
      <c r="K15" t="s">
        <v>27</v>
      </c>
      <c r="L15">
        <v>0.72234714031199998</v>
      </c>
      <c r="M15">
        <v>0.96398288011599997</v>
      </c>
      <c r="N15">
        <v>0.48071137070699999</v>
      </c>
      <c r="O15">
        <v>0.34172456145699998</v>
      </c>
      <c r="P15">
        <v>130</v>
      </c>
      <c r="Q15">
        <f t="shared" si="0"/>
        <v>0.96398288011599997</v>
      </c>
      <c r="R15">
        <f t="shared" si="0"/>
        <v>0.48071137070699999</v>
      </c>
      <c r="S15">
        <f>IF(G34=1, M34, "")</f>
        <v>0.56397897005099995</v>
      </c>
      <c r="T15">
        <f>IF(H34=1, N34, "")</f>
        <v>0.86385530233399999</v>
      </c>
      <c r="U15">
        <f t="shared" si="1"/>
        <v>0.718132130802</v>
      </c>
    </row>
    <row r="16" spans="1:21">
      <c r="A16" t="s">
        <v>7</v>
      </c>
      <c r="B16">
        <v>140</v>
      </c>
      <c r="C16">
        <v>0</v>
      </c>
      <c r="D16" t="s">
        <v>27</v>
      </c>
      <c r="E16">
        <v>2</v>
      </c>
      <c r="F16">
        <v>1</v>
      </c>
      <c r="G16">
        <v>1</v>
      </c>
      <c r="H16">
        <v>1</v>
      </c>
      <c r="I16">
        <v>0</v>
      </c>
      <c r="J16" t="s">
        <v>27</v>
      </c>
      <c r="K16" t="s">
        <v>27</v>
      </c>
      <c r="L16">
        <v>0.81377089023600002</v>
      </c>
      <c r="M16">
        <v>0.54727315902700002</v>
      </c>
      <c r="N16">
        <v>1.0802686214399999</v>
      </c>
      <c r="O16">
        <v>0.37688470581700001</v>
      </c>
      <c r="P16">
        <v>140</v>
      </c>
      <c r="Q16">
        <f t="shared" si="0"/>
        <v>0.54727315902700002</v>
      </c>
      <c r="R16">
        <f t="shared" si="0"/>
        <v>1.0802686214399999</v>
      </c>
      <c r="S16" t="str">
        <f>IF(G35=1, M35, "")</f>
        <v/>
      </c>
      <c r="T16">
        <f>IF(H35=1, N35, "")</f>
        <v>0.83065611124000005</v>
      </c>
      <c r="U16">
        <f t="shared" si="1"/>
        <v>0.81939929723566662</v>
      </c>
    </row>
    <row r="17" spans="1:21">
      <c r="A17" t="s">
        <v>7</v>
      </c>
      <c r="B17">
        <v>150</v>
      </c>
      <c r="C17">
        <v>0</v>
      </c>
      <c r="D17" t="s">
        <v>27</v>
      </c>
      <c r="E17">
        <v>2</v>
      </c>
      <c r="F17">
        <v>0.5</v>
      </c>
      <c r="G17">
        <v>1</v>
      </c>
      <c r="H17">
        <v>0</v>
      </c>
      <c r="I17">
        <v>0.70710678118699999</v>
      </c>
      <c r="J17" t="s">
        <v>27</v>
      </c>
      <c r="K17" t="s">
        <v>1</v>
      </c>
      <c r="L17">
        <v>2.3136992454500001</v>
      </c>
      <c r="M17">
        <v>3.9633576869999998</v>
      </c>
      <c r="N17">
        <v>0.664040803909</v>
      </c>
      <c r="O17">
        <v>2.3329693413100001</v>
      </c>
      <c r="P17">
        <v>150</v>
      </c>
      <c r="Q17">
        <f t="shared" si="0"/>
        <v>3.9633576869999998</v>
      </c>
      <c r="R17" t="str">
        <f t="shared" si="0"/>
        <v/>
      </c>
      <c r="S17">
        <f>IF(G36=1, M36, "")</f>
        <v>0.81391519308100002</v>
      </c>
      <c r="T17" t="str">
        <f>IF(H36=1, N36, "")</f>
        <v/>
      </c>
      <c r="U17">
        <f t="shared" si="1"/>
        <v>2.3886364400405</v>
      </c>
    </row>
    <row r="18" spans="1:21">
      <c r="A18" t="s">
        <v>7</v>
      </c>
      <c r="B18">
        <v>160</v>
      </c>
      <c r="C18">
        <v>0</v>
      </c>
      <c r="D18" t="s">
        <v>27</v>
      </c>
      <c r="E18">
        <v>2</v>
      </c>
      <c r="F18">
        <v>1</v>
      </c>
      <c r="G18">
        <v>1</v>
      </c>
      <c r="H18">
        <v>1</v>
      </c>
      <c r="I18">
        <v>0</v>
      </c>
      <c r="J18" t="s">
        <v>27</v>
      </c>
      <c r="K18" t="s">
        <v>27</v>
      </c>
      <c r="L18">
        <v>0.83076322078700005</v>
      </c>
      <c r="M18">
        <v>0.96407389640800001</v>
      </c>
      <c r="N18">
        <v>0.69745260477100002</v>
      </c>
      <c r="O18">
        <v>0.18852972332599999</v>
      </c>
      <c r="P18">
        <v>160</v>
      </c>
      <c r="Q18">
        <f t="shared" si="0"/>
        <v>0.96407389640800001</v>
      </c>
      <c r="R18">
        <f t="shared" si="0"/>
        <v>0.69745260477100002</v>
      </c>
      <c r="S18">
        <f>IF(G37=1, M37, "")</f>
        <v>0.81384867429700003</v>
      </c>
      <c r="T18">
        <f>IF(H37=1, N37, "")</f>
        <v>0.84736633300800002</v>
      </c>
      <c r="U18">
        <f t="shared" si="1"/>
        <v>0.83068537712099999</v>
      </c>
    </row>
    <row r="19" spans="1:21">
      <c r="A19" t="s">
        <v>7</v>
      </c>
      <c r="B19">
        <v>170</v>
      </c>
      <c r="C19">
        <v>0</v>
      </c>
      <c r="D19" t="s">
        <v>27</v>
      </c>
      <c r="E19">
        <v>2</v>
      </c>
      <c r="F19">
        <v>1</v>
      </c>
      <c r="G19">
        <v>1</v>
      </c>
      <c r="H19">
        <v>1</v>
      </c>
      <c r="I19">
        <v>0</v>
      </c>
      <c r="J19" t="s">
        <v>27</v>
      </c>
      <c r="K19" t="s">
        <v>27</v>
      </c>
      <c r="L19">
        <v>1.70523643494</v>
      </c>
      <c r="M19">
        <v>1.0969729423500001</v>
      </c>
      <c r="N19">
        <v>2.3134999275200001</v>
      </c>
      <c r="O19">
        <v>0.86021448070899997</v>
      </c>
      <c r="P19">
        <v>170</v>
      </c>
      <c r="Q19">
        <f t="shared" si="0"/>
        <v>1.0969729423500001</v>
      </c>
      <c r="R19">
        <f t="shared" si="0"/>
        <v>2.3134999275200001</v>
      </c>
      <c r="S19">
        <f>IF(G38=1, M38, "")</f>
        <v>0.99693006277100005</v>
      </c>
      <c r="T19">
        <f>IF(H38=1, N38, "")</f>
        <v>0.83055245876299999</v>
      </c>
      <c r="U19">
        <f t="shared" si="1"/>
        <v>1.3094888478510001</v>
      </c>
    </row>
    <row r="20" spans="1:21">
      <c r="A20" t="s">
        <v>7</v>
      </c>
      <c r="B20">
        <v>180</v>
      </c>
      <c r="C20">
        <v>0</v>
      </c>
      <c r="D20" t="s">
        <v>27</v>
      </c>
      <c r="E20">
        <v>2</v>
      </c>
      <c r="F20">
        <v>1</v>
      </c>
      <c r="G20">
        <v>1</v>
      </c>
      <c r="H20">
        <v>1</v>
      </c>
      <c r="I20">
        <v>0</v>
      </c>
      <c r="J20" t="s">
        <v>27</v>
      </c>
      <c r="K20" t="s">
        <v>27</v>
      </c>
      <c r="L20">
        <v>0.82220715284300006</v>
      </c>
      <c r="M20">
        <v>0.91385161876700005</v>
      </c>
      <c r="N20">
        <v>0.73056268692000004</v>
      </c>
      <c r="O20">
        <v>0.12960484662499999</v>
      </c>
      <c r="P20">
        <v>180</v>
      </c>
      <c r="Q20">
        <f t="shared" si="0"/>
        <v>0.91385161876700005</v>
      </c>
      <c r="R20">
        <f t="shared" si="0"/>
        <v>0.73056268692000004</v>
      </c>
      <c r="S20">
        <f>IF(G39=1, M39, "")</f>
        <v>0.91399437189099997</v>
      </c>
      <c r="T20" t="str">
        <f>IF(H39=1, N39, "")</f>
        <v/>
      </c>
      <c r="U20">
        <f t="shared" si="1"/>
        <v>0.85280289252599994</v>
      </c>
    </row>
    <row r="21" spans="1:21">
      <c r="A21" t="s">
        <v>24</v>
      </c>
      <c r="B21">
        <v>0</v>
      </c>
      <c r="C21">
        <v>0</v>
      </c>
      <c r="D21" t="s">
        <v>27</v>
      </c>
      <c r="E21">
        <v>2</v>
      </c>
      <c r="F21">
        <v>1</v>
      </c>
      <c r="G21">
        <v>1</v>
      </c>
      <c r="H21">
        <v>1</v>
      </c>
      <c r="I21">
        <v>0</v>
      </c>
      <c r="J21" t="s">
        <v>27</v>
      </c>
      <c r="K21" t="s">
        <v>27</v>
      </c>
      <c r="L21">
        <v>0.63899797201200004</v>
      </c>
      <c r="M21">
        <v>0.63071227073699998</v>
      </c>
      <c r="N21">
        <v>0.64728367328600001</v>
      </c>
      <c r="O21">
        <v>1.1717751116700001E-2</v>
      </c>
    </row>
    <row r="22" spans="1:21">
      <c r="A22" t="s">
        <v>24</v>
      </c>
      <c r="B22">
        <v>10</v>
      </c>
      <c r="C22">
        <v>0</v>
      </c>
      <c r="D22" t="s">
        <v>27</v>
      </c>
      <c r="E22">
        <v>2</v>
      </c>
      <c r="F22">
        <v>1</v>
      </c>
      <c r="G22">
        <v>1</v>
      </c>
      <c r="H22">
        <v>1</v>
      </c>
      <c r="I22">
        <v>0</v>
      </c>
      <c r="J22" t="s">
        <v>27</v>
      </c>
      <c r="K22" t="s">
        <v>27</v>
      </c>
      <c r="L22">
        <v>0.70676636695899997</v>
      </c>
      <c r="M22">
        <v>0.81634902954099997</v>
      </c>
      <c r="N22">
        <v>0.59718370437599999</v>
      </c>
      <c r="O22">
        <v>0.15497328762500001</v>
      </c>
    </row>
    <row r="23" spans="1:21">
      <c r="A23" t="s">
        <v>24</v>
      </c>
      <c r="B23">
        <v>20</v>
      </c>
      <c r="C23">
        <v>0</v>
      </c>
      <c r="D23" t="s">
        <v>27</v>
      </c>
      <c r="E23">
        <v>2</v>
      </c>
      <c r="F23">
        <v>1</v>
      </c>
      <c r="G23">
        <v>1</v>
      </c>
      <c r="H23">
        <v>1</v>
      </c>
      <c r="I23">
        <v>0</v>
      </c>
      <c r="J23" t="s">
        <v>27</v>
      </c>
      <c r="K23" t="s">
        <v>27</v>
      </c>
      <c r="L23">
        <v>0.62982070446000005</v>
      </c>
      <c r="M23">
        <v>0.66406625509299999</v>
      </c>
      <c r="N23">
        <v>0.59557515382799997</v>
      </c>
      <c r="O23">
        <v>4.8430522155400002E-2</v>
      </c>
    </row>
    <row r="24" spans="1:21">
      <c r="A24" t="s">
        <v>24</v>
      </c>
      <c r="B24">
        <v>30</v>
      </c>
      <c r="C24">
        <v>0</v>
      </c>
      <c r="D24" t="s">
        <v>27</v>
      </c>
      <c r="E24">
        <v>2</v>
      </c>
      <c r="F24">
        <v>1</v>
      </c>
      <c r="G24">
        <v>1</v>
      </c>
      <c r="H24">
        <v>1</v>
      </c>
      <c r="I24">
        <v>0</v>
      </c>
      <c r="J24" t="s">
        <v>27</v>
      </c>
      <c r="K24" t="s">
        <v>27</v>
      </c>
      <c r="L24">
        <v>0.62228965759300003</v>
      </c>
      <c r="M24">
        <v>0.66400170326200003</v>
      </c>
      <c r="N24">
        <v>0.58057767152799999</v>
      </c>
      <c r="O24">
        <v>5.89896985534E-2</v>
      </c>
    </row>
    <row r="25" spans="1:21">
      <c r="A25" t="s">
        <v>24</v>
      </c>
      <c r="B25">
        <v>40</v>
      </c>
      <c r="C25">
        <v>0</v>
      </c>
      <c r="D25" t="s">
        <v>27</v>
      </c>
      <c r="E25">
        <v>2</v>
      </c>
      <c r="F25">
        <v>1</v>
      </c>
      <c r="G25">
        <v>1</v>
      </c>
      <c r="H25">
        <v>1</v>
      </c>
      <c r="I25">
        <v>0</v>
      </c>
      <c r="J25" t="s">
        <v>27</v>
      </c>
      <c r="K25" t="s">
        <v>27</v>
      </c>
      <c r="L25">
        <v>0.67225331068000005</v>
      </c>
      <c r="M25">
        <v>0.78054332733200005</v>
      </c>
      <c r="N25">
        <v>0.56396329402900003</v>
      </c>
      <c r="O25">
        <v>0.15314521021800001</v>
      </c>
    </row>
    <row r="26" spans="1:21">
      <c r="A26" t="s">
        <v>24</v>
      </c>
      <c r="B26">
        <v>50</v>
      </c>
      <c r="C26">
        <v>0</v>
      </c>
      <c r="D26" t="s">
        <v>27</v>
      </c>
      <c r="E26">
        <v>2</v>
      </c>
      <c r="F26">
        <v>1</v>
      </c>
      <c r="G26">
        <v>1</v>
      </c>
      <c r="H26">
        <v>1</v>
      </c>
      <c r="I26">
        <v>0</v>
      </c>
      <c r="J26" t="s">
        <v>27</v>
      </c>
      <c r="K26" t="s">
        <v>27</v>
      </c>
      <c r="L26">
        <v>0.60557401180299997</v>
      </c>
      <c r="M26">
        <v>0.68060183525100004</v>
      </c>
      <c r="N26">
        <v>0.53054618835400003</v>
      </c>
      <c r="O26">
        <v>0.106105365476</v>
      </c>
    </row>
    <row r="27" spans="1:21">
      <c r="A27" t="s">
        <v>24</v>
      </c>
      <c r="B27">
        <v>60</v>
      </c>
      <c r="C27">
        <v>0</v>
      </c>
      <c r="D27" t="s">
        <v>27</v>
      </c>
      <c r="E27">
        <v>2</v>
      </c>
      <c r="F27">
        <v>1</v>
      </c>
      <c r="G27">
        <v>1</v>
      </c>
      <c r="H27">
        <v>1</v>
      </c>
      <c r="I27">
        <v>0</v>
      </c>
      <c r="J27" t="s">
        <v>27</v>
      </c>
      <c r="K27" t="s">
        <v>27</v>
      </c>
      <c r="L27">
        <v>0.68077552318599999</v>
      </c>
      <c r="M27">
        <v>0.68066251277900003</v>
      </c>
      <c r="N27">
        <v>0.68088847398800001</v>
      </c>
      <c r="O27">
        <v>1.5977870826400001E-4</v>
      </c>
    </row>
    <row r="28" spans="1:21">
      <c r="A28" t="s">
        <v>24</v>
      </c>
      <c r="B28">
        <v>70</v>
      </c>
      <c r="C28">
        <v>0</v>
      </c>
      <c r="D28" t="s">
        <v>27</v>
      </c>
      <c r="E28">
        <v>2</v>
      </c>
      <c r="F28">
        <v>1</v>
      </c>
      <c r="G28">
        <v>1</v>
      </c>
      <c r="H28">
        <v>1</v>
      </c>
      <c r="I28">
        <v>0</v>
      </c>
      <c r="J28" t="s">
        <v>27</v>
      </c>
      <c r="K28" t="s">
        <v>27</v>
      </c>
      <c r="L28">
        <v>0.48906898498500001</v>
      </c>
      <c r="M28">
        <v>0.46407350897799998</v>
      </c>
      <c r="N28">
        <v>0.51406449079500005</v>
      </c>
      <c r="O28">
        <v>3.5348962241200002E-2</v>
      </c>
    </row>
    <row r="29" spans="1:21">
      <c r="A29" t="s">
        <v>24</v>
      </c>
      <c r="B29">
        <v>80</v>
      </c>
      <c r="C29">
        <v>0</v>
      </c>
      <c r="D29" t="s">
        <v>27</v>
      </c>
      <c r="E29">
        <v>2</v>
      </c>
      <c r="F29">
        <v>1</v>
      </c>
      <c r="G29">
        <v>1</v>
      </c>
      <c r="H29">
        <v>1</v>
      </c>
      <c r="I29">
        <v>0</v>
      </c>
      <c r="J29" t="s">
        <v>27</v>
      </c>
      <c r="K29" t="s">
        <v>27</v>
      </c>
      <c r="L29">
        <v>0.63060569763200003</v>
      </c>
      <c r="M29">
        <v>0.69720703363400005</v>
      </c>
      <c r="N29">
        <v>0.56400436162900003</v>
      </c>
      <c r="O29">
        <v>9.4188512646700001E-2</v>
      </c>
    </row>
    <row r="30" spans="1:21">
      <c r="A30" t="s">
        <v>24</v>
      </c>
      <c r="B30">
        <v>90</v>
      </c>
      <c r="C30">
        <v>0</v>
      </c>
      <c r="D30" t="s">
        <v>27</v>
      </c>
      <c r="E30">
        <v>2</v>
      </c>
      <c r="F30">
        <v>1</v>
      </c>
      <c r="G30">
        <v>1</v>
      </c>
      <c r="H30">
        <v>1</v>
      </c>
      <c r="I30">
        <v>0</v>
      </c>
      <c r="J30" t="s">
        <v>27</v>
      </c>
      <c r="K30" t="s">
        <v>27</v>
      </c>
      <c r="L30">
        <v>0.64732348918899996</v>
      </c>
      <c r="M30">
        <v>0.81391376256900005</v>
      </c>
      <c r="N30">
        <v>0.48073315620399998</v>
      </c>
      <c r="O30">
        <v>0.23559426612100001</v>
      </c>
    </row>
    <row r="31" spans="1:21">
      <c r="A31" t="s">
        <v>24</v>
      </c>
      <c r="B31">
        <v>100</v>
      </c>
      <c r="C31">
        <v>0</v>
      </c>
      <c r="D31" t="s">
        <v>27</v>
      </c>
      <c r="E31">
        <v>2</v>
      </c>
      <c r="F31">
        <v>1</v>
      </c>
      <c r="G31">
        <v>1</v>
      </c>
      <c r="H31">
        <v>1</v>
      </c>
      <c r="I31">
        <v>0</v>
      </c>
      <c r="J31" t="s">
        <v>27</v>
      </c>
      <c r="K31" t="s">
        <v>27</v>
      </c>
      <c r="L31">
        <v>0.630704283714</v>
      </c>
      <c r="M31">
        <v>0.66403746604900005</v>
      </c>
      <c r="N31">
        <v>0.597371160984</v>
      </c>
      <c r="O31">
        <v>4.7140196388200002E-2</v>
      </c>
    </row>
    <row r="32" spans="1:21">
      <c r="A32" t="s">
        <v>24</v>
      </c>
      <c r="B32">
        <v>110</v>
      </c>
      <c r="C32">
        <v>0</v>
      </c>
      <c r="D32" t="s">
        <v>27</v>
      </c>
      <c r="E32">
        <v>2</v>
      </c>
      <c r="F32">
        <v>1</v>
      </c>
      <c r="G32">
        <v>1</v>
      </c>
      <c r="H32">
        <v>1</v>
      </c>
      <c r="I32">
        <v>0</v>
      </c>
      <c r="J32" t="s">
        <v>27</v>
      </c>
      <c r="K32" t="s">
        <v>27</v>
      </c>
      <c r="L32">
        <v>0.73063814640000002</v>
      </c>
      <c r="M32">
        <v>0.74735897779500005</v>
      </c>
      <c r="N32">
        <v>0.71391725540200002</v>
      </c>
      <c r="O32">
        <v>2.36468686787E-2</v>
      </c>
    </row>
    <row r="33" spans="1:15">
      <c r="A33" t="s">
        <v>24</v>
      </c>
      <c r="B33">
        <v>120</v>
      </c>
      <c r="C33">
        <v>0</v>
      </c>
      <c r="D33" t="s">
        <v>27</v>
      </c>
      <c r="E33">
        <v>2</v>
      </c>
      <c r="F33">
        <v>1</v>
      </c>
      <c r="G33">
        <v>1</v>
      </c>
      <c r="H33">
        <v>1</v>
      </c>
      <c r="I33">
        <v>0</v>
      </c>
      <c r="J33" t="s">
        <v>27</v>
      </c>
      <c r="K33" t="s">
        <v>27</v>
      </c>
      <c r="L33">
        <v>0.63939857482899998</v>
      </c>
      <c r="M33">
        <v>0.86485934257499997</v>
      </c>
      <c r="N33">
        <v>0.41393780708299999</v>
      </c>
      <c r="O33">
        <v>0.31884967552900001</v>
      </c>
    </row>
    <row r="34" spans="1:15">
      <c r="A34" t="s">
        <v>24</v>
      </c>
      <c r="B34">
        <v>130</v>
      </c>
      <c r="C34">
        <v>0</v>
      </c>
      <c r="D34" t="s">
        <v>27</v>
      </c>
      <c r="E34">
        <v>2</v>
      </c>
      <c r="F34">
        <v>1</v>
      </c>
      <c r="G34">
        <v>1</v>
      </c>
      <c r="H34">
        <v>1</v>
      </c>
      <c r="I34">
        <v>0</v>
      </c>
      <c r="J34" t="s">
        <v>27</v>
      </c>
      <c r="K34" t="s">
        <v>27</v>
      </c>
      <c r="L34">
        <v>0.71391713619200003</v>
      </c>
      <c r="M34">
        <v>0.56397897005099995</v>
      </c>
      <c r="N34">
        <v>0.86385530233399999</v>
      </c>
      <c r="O34">
        <v>0.21204458807500001</v>
      </c>
    </row>
    <row r="35" spans="1:15">
      <c r="A35" t="s">
        <v>24</v>
      </c>
      <c r="B35">
        <v>140</v>
      </c>
      <c r="C35">
        <v>0</v>
      </c>
      <c r="D35" t="s">
        <v>27</v>
      </c>
      <c r="E35">
        <v>2</v>
      </c>
      <c r="F35">
        <v>0.5</v>
      </c>
      <c r="G35">
        <v>0</v>
      </c>
      <c r="H35">
        <v>1</v>
      </c>
      <c r="I35">
        <v>0.70710678118699999</v>
      </c>
      <c r="J35" t="s">
        <v>1</v>
      </c>
      <c r="K35" t="s">
        <v>27</v>
      </c>
      <c r="L35">
        <v>0.86396396160099997</v>
      </c>
      <c r="M35">
        <v>0.89727187156699995</v>
      </c>
      <c r="N35">
        <v>0.83065611124000005</v>
      </c>
      <c r="O35">
        <v>4.7104455860700001E-2</v>
      </c>
    </row>
    <row r="36" spans="1:15">
      <c r="A36" t="s">
        <v>24</v>
      </c>
      <c r="B36">
        <v>150</v>
      </c>
      <c r="C36">
        <v>0</v>
      </c>
      <c r="D36" t="s">
        <v>27</v>
      </c>
      <c r="E36">
        <v>2</v>
      </c>
      <c r="F36">
        <v>0.5</v>
      </c>
      <c r="G36">
        <v>1</v>
      </c>
      <c r="H36">
        <v>0</v>
      </c>
      <c r="I36">
        <v>0.70710678118699999</v>
      </c>
      <c r="J36" t="s">
        <v>27</v>
      </c>
      <c r="K36" t="s">
        <v>1</v>
      </c>
      <c r="L36">
        <v>0.83060753345500005</v>
      </c>
      <c r="M36">
        <v>0.81391519308100002</v>
      </c>
      <c r="N36">
        <v>0.84729987382899996</v>
      </c>
      <c r="O36">
        <v>2.3606534144600001E-2</v>
      </c>
    </row>
    <row r="37" spans="1:15">
      <c r="A37" t="s">
        <v>24</v>
      </c>
      <c r="B37">
        <v>160</v>
      </c>
      <c r="C37">
        <v>0</v>
      </c>
      <c r="D37" t="s">
        <v>27</v>
      </c>
      <c r="E37">
        <v>2</v>
      </c>
      <c r="F37">
        <v>1</v>
      </c>
      <c r="G37">
        <v>1</v>
      </c>
      <c r="H37">
        <v>1</v>
      </c>
      <c r="I37">
        <v>0</v>
      </c>
      <c r="J37" t="s">
        <v>27</v>
      </c>
      <c r="K37" t="s">
        <v>27</v>
      </c>
      <c r="L37">
        <v>0.83060753345500005</v>
      </c>
      <c r="M37">
        <v>0.81384867429700003</v>
      </c>
      <c r="N37">
        <v>0.84736633300800002</v>
      </c>
      <c r="O37">
        <v>2.37005637637E-2</v>
      </c>
    </row>
    <row r="38" spans="1:15">
      <c r="A38" t="s">
        <v>24</v>
      </c>
      <c r="B38">
        <v>170</v>
      </c>
      <c r="C38">
        <v>0</v>
      </c>
      <c r="D38" t="s">
        <v>27</v>
      </c>
      <c r="E38">
        <v>2</v>
      </c>
      <c r="F38">
        <v>1</v>
      </c>
      <c r="G38">
        <v>1</v>
      </c>
      <c r="H38">
        <v>1</v>
      </c>
      <c r="I38">
        <v>0</v>
      </c>
      <c r="J38" t="s">
        <v>27</v>
      </c>
      <c r="K38" t="s">
        <v>27</v>
      </c>
      <c r="L38">
        <v>0.91374123096500004</v>
      </c>
      <c r="M38">
        <v>0.99693006277100005</v>
      </c>
      <c r="N38">
        <v>0.83055245876299999</v>
      </c>
      <c r="O38">
        <v>0.117646732031</v>
      </c>
    </row>
    <row r="39" spans="1:15">
      <c r="A39" t="s">
        <v>24</v>
      </c>
      <c r="B39">
        <v>180</v>
      </c>
      <c r="C39">
        <v>0</v>
      </c>
      <c r="D39" t="s">
        <v>27</v>
      </c>
      <c r="E39">
        <v>2</v>
      </c>
      <c r="F39">
        <v>0.5</v>
      </c>
      <c r="G39">
        <v>1</v>
      </c>
      <c r="H39">
        <v>0</v>
      </c>
      <c r="I39">
        <v>0.70710678118699999</v>
      </c>
      <c r="J39" t="s">
        <v>27</v>
      </c>
      <c r="K39" t="s">
        <v>1</v>
      </c>
      <c r="L39">
        <v>0.87233030796099997</v>
      </c>
      <c r="M39">
        <v>0.91399437189099997</v>
      </c>
      <c r="N39">
        <v>0.83066618442499995</v>
      </c>
      <c r="O39">
        <v>5.8921926420999998E-2</v>
      </c>
    </row>
    <row r="41" spans="1:15">
      <c r="A41" t="s">
        <v>21</v>
      </c>
    </row>
    <row r="42" spans="1:15">
      <c r="A42" t="s">
        <v>22</v>
      </c>
      <c r="B42" t="s">
        <v>13</v>
      </c>
    </row>
    <row r="43" spans="1:15">
      <c r="A43" t="s">
        <v>26</v>
      </c>
      <c r="B43" t="s">
        <v>20</v>
      </c>
    </row>
    <row r="44" spans="1:15">
      <c r="A44" t="s">
        <v>10</v>
      </c>
      <c r="B44" t="s">
        <v>18</v>
      </c>
    </row>
    <row r="45" spans="1:15">
      <c r="A45" t="s">
        <v>14</v>
      </c>
      <c r="B45">
        <v>37</v>
      </c>
    </row>
    <row r="46" spans="1:15">
      <c r="A46" t="s">
        <v>3</v>
      </c>
      <c r="B46">
        <v>5</v>
      </c>
    </row>
    <row r="47" spans="1:15">
      <c r="A47" t="s">
        <v>8</v>
      </c>
      <c r="B47" t="s">
        <v>12</v>
      </c>
    </row>
  </sheetData>
  <sheetCalcPr fullCalcOnLoad="1"/>
  <sortState ref="A2:O39">
    <sortCondition ref="B3:B39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PsychoPy1.62.02</dc:creator>
  <cp:lastModifiedBy>Jon Peirce</cp:lastModifiedBy>
  <dcterms:created xsi:type="dcterms:W3CDTF">2010-11-22T21:30:33Z</dcterms:created>
  <dcterms:modified xsi:type="dcterms:W3CDTF">2010-11-23T11:28:22Z</dcterms:modified>
</cp:coreProperties>
</file>