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ohnlee/Documents/Classes/CS229/Project/filmcolorvectors/"/>
    </mc:Choice>
  </mc:AlternateContent>
  <bookViews>
    <workbookView xWindow="380" yWindow="1580" windowWidth="20940" windowHeight="13100" tabRatio="500" activeTab="2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5" l="1"/>
  <c r="J20" i="5"/>
  <c r="I20" i="5"/>
  <c r="H19" i="5"/>
  <c r="J19" i="5"/>
  <c r="I19" i="5"/>
  <c r="H18" i="5"/>
  <c r="J18" i="5"/>
  <c r="I18" i="5"/>
  <c r="H17" i="5"/>
  <c r="J17" i="5"/>
  <c r="I17" i="5"/>
</calcChain>
</file>

<file path=xl/sharedStrings.xml><?xml version="1.0" encoding="utf-8"?>
<sst xmlns="http://schemas.openxmlformats.org/spreadsheetml/2006/main" count="335" uniqueCount="31">
  <si>
    <t>Precision</t>
  </si>
  <si>
    <t>Recall</t>
  </si>
  <si>
    <t>k=32</t>
  </si>
  <si>
    <t>Horror</t>
  </si>
  <si>
    <t>Animation</t>
  </si>
  <si>
    <t>Romance</t>
  </si>
  <si>
    <t>Action</t>
  </si>
  <si>
    <t>k=64</t>
  </si>
  <si>
    <t>k=128</t>
  </si>
  <si>
    <t>k=256</t>
  </si>
  <si>
    <t>k=512</t>
  </si>
  <si>
    <t>SVM on Color Histogram With Dynamics (Trial 1)</t>
  </si>
  <si>
    <t>SVM on Color Histogram With Dynamics (Trial 2)</t>
  </si>
  <si>
    <t>SVM on Color Histogram Without Dynamics (Trial 1)</t>
  </si>
  <si>
    <t>SVM on Color Histogram Without Dynamics (Trial 2)</t>
  </si>
  <si>
    <t>SVM on Original Clustered Data (Trial 1)</t>
  </si>
  <si>
    <t>SVM on Original Clustered Data (Trial 2)</t>
  </si>
  <si>
    <t>SVM on Color Histogram Without Dynamics (100 Trials)</t>
  </si>
  <si>
    <t>SVM on Color Histogram With Dynamics (100 Trials)</t>
  </si>
  <si>
    <t>Training Error</t>
  </si>
  <si>
    <t>Generalization Error</t>
  </si>
  <si>
    <t>SVM (RBF)</t>
  </si>
  <si>
    <t>SVM (Gaussian)</t>
  </si>
  <si>
    <t>SVM (Polynomial 2)</t>
  </si>
  <si>
    <t>SVM (Polynomial 3)</t>
  </si>
  <si>
    <t>SVM (Linear)</t>
  </si>
  <si>
    <t>TP</t>
  </si>
  <si>
    <t>FN</t>
  </si>
  <si>
    <t>FP</t>
  </si>
  <si>
    <t>SVM on Raw Data (100 Trials)</t>
  </si>
  <si>
    <t>SVM on Clustered Color Barcode (100 Trials)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</si>
</sst>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"/>
  <sheetViews>
    <sheetView showRuler="0" topLeftCell="D1" workbookViewId="0">
      <selection activeCell="O25" sqref="O25"/>
    </sheetView>
  </sheetViews>
  <sheetFormatPr baseColWidth="10" defaultRowHeight="16" x14ac:dyDescent="0.2"/>
  <sheetData>
    <row r="1" spans="2:18" x14ac:dyDescent="0.2">
      <c r="B1" s="5" t="s">
        <v>11</v>
      </c>
      <c r="C1" s="5"/>
      <c r="D1" s="5"/>
      <c r="E1" s="5"/>
      <c r="F1" s="5"/>
      <c r="H1" s="5" t="s">
        <v>12</v>
      </c>
      <c r="I1" s="5"/>
      <c r="J1" s="5"/>
      <c r="K1" s="5"/>
      <c r="L1" s="5"/>
      <c r="N1" s="5" t="s">
        <v>18</v>
      </c>
      <c r="O1" s="5"/>
      <c r="P1" s="5"/>
      <c r="Q1" s="5"/>
      <c r="R1" s="5"/>
    </row>
    <row r="2" spans="2:18" x14ac:dyDescent="0.2">
      <c r="B2" s="4"/>
      <c r="C2" s="4"/>
      <c r="D2" s="4"/>
      <c r="E2" s="4"/>
      <c r="F2" s="4"/>
    </row>
    <row r="3" spans="2:18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2</v>
      </c>
      <c r="I3" t="s">
        <v>3</v>
      </c>
      <c r="J3" t="s">
        <v>4</v>
      </c>
      <c r="K3" t="s">
        <v>5</v>
      </c>
      <c r="L3" t="s">
        <v>6</v>
      </c>
      <c r="N3" t="s">
        <v>2</v>
      </c>
      <c r="O3" t="s">
        <v>3</v>
      </c>
      <c r="P3" t="s">
        <v>4</v>
      </c>
      <c r="Q3" t="s">
        <v>5</v>
      </c>
      <c r="R3" t="s">
        <v>6</v>
      </c>
    </row>
    <row r="4" spans="2:18" x14ac:dyDescent="0.2">
      <c r="B4" t="s">
        <v>1</v>
      </c>
      <c r="C4" s="3">
        <v>0.47389999999999999</v>
      </c>
      <c r="D4" s="3">
        <v>0.29599999999999999</v>
      </c>
      <c r="E4" s="3">
        <v>0.24410000000000001</v>
      </c>
      <c r="F4" s="3">
        <v>0.27279999999999999</v>
      </c>
      <c r="H4" t="s">
        <v>1</v>
      </c>
      <c r="I4" s="3">
        <v>0.34920000000000001</v>
      </c>
      <c r="J4" s="3">
        <v>0.2671</v>
      </c>
      <c r="K4" s="3">
        <v>0.29210000000000003</v>
      </c>
      <c r="L4" s="3">
        <v>0.30530000000000002</v>
      </c>
      <c r="N4" t="s">
        <v>1</v>
      </c>
      <c r="O4" s="3"/>
      <c r="P4" s="3"/>
      <c r="Q4" s="3"/>
      <c r="R4" s="3"/>
    </row>
    <row r="5" spans="2:18" x14ac:dyDescent="0.2">
      <c r="B5" t="s">
        <v>0</v>
      </c>
      <c r="C5" s="3">
        <v>0.36770000000000003</v>
      </c>
      <c r="D5" s="3">
        <v>0.42630000000000001</v>
      </c>
      <c r="E5" s="3">
        <v>0.2366</v>
      </c>
      <c r="F5" s="3">
        <v>0.31809999999999999</v>
      </c>
      <c r="H5" t="s">
        <v>0</v>
      </c>
      <c r="I5" s="3">
        <v>0.33839999999999998</v>
      </c>
      <c r="J5" s="3">
        <v>0.39739999999999998</v>
      </c>
      <c r="K5" s="3">
        <v>0.34179999999999999</v>
      </c>
      <c r="L5" s="3">
        <v>0.43990000000000001</v>
      </c>
      <c r="N5" t="s">
        <v>0</v>
      </c>
      <c r="O5" s="3"/>
      <c r="P5" s="3"/>
      <c r="Q5" s="3"/>
      <c r="R5" s="3"/>
    </row>
    <row r="7" spans="2:18" x14ac:dyDescent="0.2">
      <c r="B7" t="s">
        <v>7</v>
      </c>
      <c r="C7" t="s">
        <v>3</v>
      </c>
      <c r="D7" t="s">
        <v>4</v>
      </c>
      <c r="E7" t="s">
        <v>5</v>
      </c>
      <c r="F7" t="s">
        <v>6</v>
      </c>
      <c r="H7" t="s">
        <v>7</v>
      </c>
      <c r="I7" t="s">
        <v>3</v>
      </c>
      <c r="J7" t="s">
        <v>4</v>
      </c>
      <c r="K7" t="s">
        <v>5</v>
      </c>
      <c r="L7" t="s">
        <v>6</v>
      </c>
      <c r="N7" t="s">
        <v>7</v>
      </c>
      <c r="O7" t="s">
        <v>3</v>
      </c>
      <c r="P7" t="s">
        <v>4</v>
      </c>
      <c r="Q7" t="s">
        <v>5</v>
      </c>
      <c r="R7" t="s">
        <v>6</v>
      </c>
    </row>
    <row r="8" spans="2:18" x14ac:dyDescent="0.2">
      <c r="B8" t="s">
        <v>1</v>
      </c>
      <c r="C8" s="3">
        <v>0.41210000000000002</v>
      </c>
      <c r="D8" s="3">
        <v>0.59119999999999995</v>
      </c>
      <c r="E8" s="3">
        <v>0.3725</v>
      </c>
      <c r="F8" s="3">
        <v>0.33760000000000001</v>
      </c>
      <c r="H8" t="s">
        <v>1</v>
      </c>
      <c r="I8" s="3">
        <v>0.4304</v>
      </c>
      <c r="J8" s="3">
        <v>0.65110000000000001</v>
      </c>
      <c r="K8" s="3">
        <v>0.41670000000000001</v>
      </c>
      <c r="L8" s="3">
        <v>0.35289999999999999</v>
      </c>
      <c r="N8" t="s">
        <v>1</v>
      </c>
      <c r="O8" s="3"/>
      <c r="P8" s="3"/>
      <c r="Q8" s="3"/>
      <c r="R8" s="3"/>
    </row>
    <row r="9" spans="2:18" x14ac:dyDescent="0.2">
      <c r="B9" t="s">
        <v>0</v>
      </c>
      <c r="C9" s="3">
        <v>0.39329999999999998</v>
      </c>
      <c r="D9" s="3">
        <v>0.62980000000000003</v>
      </c>
      <c r="E9" s="3">
        <v>0.34150000000000003</v>
      </c>
      <c r="F9" s="3">
        <v>0.3659</v>
      </c>
      <c r="H9" t="s">
        <v>0</v>
      </c>
      <c r="I9" s="3">
        <v>0.43840000000000001</v>
      </c>
      <c r="J9" s="3">
        <v>0.68479999999999996</v>
      </c>
      <c r="K9" s="3">
        <v>0.35489999999999999</v>
      </c>
      <c r="L9" s="3">
        <v>0.40799999999999997</v>
      </c>
      <c r="N9" t="s">
        <v>0</v>
      </c>
      <c r="O9" s="3"/>
      <c r="P9" s="3"/>
      <c r="Q9" s="3"/>
      <c r="R9" s="3"/>
    </row>
    <row r="11" spans="2:18" x14ac:dyDescent="0.2">
      <c r="B11" t="s">
        <v>8</v>
      </c>
      <c r="C11" t="s">
        <v>3</v>
      </c>
      <c r="D11" t="s">
        <v>4</v>
      </c>
      <c r="E11" t="s">
        <v>5</v>
      </c>
      <c r="F11" t="s">
        <v>6</v>
      </c>
      <c r="H11" t="s">
        <v>8</v>
      </c>
      <c r="I11" t="s">
        <v>3</v>
      </c>
      <c r="J11" t="s">
        <v>4</v>
      </c>
      <c r="K11" t="s">
        <v>5</v>
      </c>
      <c r="L11" t="s">
        <v>6</v>
      </c>
      <c r="N11" t="s">
        <v>8</v>
      </c>
      <c r="O11" t="s">
        <v>3</v>
      </c>
      <c r="P11" t="s">
        <v>4</v>
      </c>
      <c r="Q11" t="s">
        <v>5</v>
      </c>
      <c r="R11" t="s">
        <v>6</v>
      </c>
    </row>
    <row r="12" spans="2:18" x14ac:dyDescent="0.2">
      <c r="B12" t="s">
        <v>1</v>
      </c>
      <c r="C12" s="3">
        <v>0.46360000000000001</v>
      </c>
      <c r="D12" s="3">
        <v>0.69689999999999996</v>
      </c>
      <c r="E12" s="3">
        <v>0.48139999999999999</v>
      </c>
      <c r="F12" s="3">
        <v>0.47170000000000001</v>
      </c>
      <c r="H12" t="s">
        <v>1</v>
      </c>
      <c r="I12" s="3">
        <v>0.49070000000000003</v>
      </c>
      <c r="J12" s="3">
        <v>0.61480000000000001</v>
      </c>
      <c r="K12" s="3">
        <v>0.41099999999999998</v>
      </c>
      <c r="L12" s="3">
        <v>0.47799999999999998</v>
      </c>
      <c r="N12" t="s">
        <v>1</v>
      </c>
      <c r="O12" s="3"/>
      <c r="P12" s="3"/>
      <c r="Q12" s="3"/>
      <c r="R12" s="3"/>
    </row>
    <row r="13" spans="2:18" x14ac:dyDescent="0.2">
      <c r="B13" t="s">
        <v>0</v>
      </c>
      <c r="C13" s="3">
        <v>0.45090000000000002</v>
      </c>
      <c r="D13" s="3">
        <v>0.76239999999999997</v>
      </c>
      <c r="E13" s="3">
        <v>0.49359999999999998</v>
      </c>
      <c r="F13" s="3">
        <v>0.43980000000000002</v>
      </c>
      <c r="H13" t="s">
        <v>0</v>
      </c>
      <c r="I13" s="3">
        <v>0.45219999999999999</v>
      </c>
      <c r="J13" s="3">
        <v>0.71389999999999998</v>
      </c>
      <c r="K13" s="3">
        <v>0.44030000000000002</v>
      </c>
      <c r="L13" s="3">
        <v>0.43359999999999999</v>
      </c>
      <c r="N13" t="s">
        <v>0</v>
      </c>
      <c r="O13" s="3"/>
      <c r="P13" s="3"/>
      <c r="Q13" s="3"/>
      <c r="R13" s="3"/>
    </row>
    <row r="15" spans="2:18" x14ac:dyDescent="0.2">
      <c r="B15" t="s">
        <v>9</v>
      </c>
      <c r="C15" t="s">
        <v>3</v>
      </c>
      <c r="D15" t="s">
        <v>4</v>
      </c>
      <c r="E15" t="s">
        <v>5</v>
      </c>
      <c r="F15" t="s">
        <v>6</v>
      </c>
      <c r="H15" t="s">
        <v>9</v>
      </c>
      <c r="I15" t="s">
        <v>3</v>
      </c>
      <c r="J15" t="s">
        <v>4</v>
      </c>
      <c r="K15" t="s">
        <v>5</v>
      </c>
      <c r="L15" t="s">
        <v>6</v>
      </c>
      <c r="N15" t="s">
        <v>9</v>
      </c>
      <c r="O15" t="s">
        <v>3</v>
      </c>
      <c r="P15" t="s">
        <v>4</v>
      </c>
      <c r="Q15" t="s">
        <v>5</v>
      </c>
      <c r="R15" t="s">
        <v>6</v>
      </c>
    </row>
    <row r="16" spans="2:18" x14ac:dyDescent="0.2">
      <c r="B16" t="s">
        <v>1</v>
      </c>
      <c r="C16" s="3">
        <v>0.41420000000000001</v>
      </c>
      <c r="D16" s="3">
        <v>0.74160000000000004</v>
      </c>
      <c r="E16" s="3">
        <v>0.51729999999999998</v>
      </c>
      <c r="F16" s="3">
        <v>0.4824</v>
      </c>
      <c r="H16" t="s">
        <v>1</v>
      </c>
      <c r="I16" s="3">
        <v>0.46260000000000001</v>
      </c>
      <c r="J16" s="3">
        <v>0.77559999999999996</v>
      </c>
      <c r="K16" s="3">
        <v>0.43409999999999999</v>
      </c>
      <c r="L16" s="3">
        <v>0.49580000000000002</v>
      </c>
      <c r="N16" t="s">
        <v>1</v>
      </c>
      <c r="O16" s="3"/>
      <c r="P16" s="3"/>
      <c r="Q16" s="3"/>
      <c r="R16" s="3"/>
    </row>
    <row r="17" spans="2:18" x14ac:dyDescent="0.2">
      <c r="B17" t="s">
        <v>0</v>
      </c>
      <c r="C17" s="3">
        <v>0.48230000000000001</v>
      </c>
      <c r="D17" s="3">
        <v>0.80430000000000001</v>
      </c>
      <c r="E17" s="3">
        <v>0.47939999999999999</v>
      </c>
      <c r="F17" s="3">
        <v>0.45650000000000002</v>
      </c>
      <c r="H17" t="s">
        <v>0</v>
      </c>
      <c r="I17" s="3">
        <v>0.4395</v>
      </c>
      <c r="J17" s="3">
        <v>0.77690000000000003</v>
      </c>
      <c r="K17" s="3">
        <v>0.48349999999999999</v>
      </c>
      <c r="L17" s="3">
        <v>0.4829</v>
      </c>
      <c r="N17" t="s">
        <v>0</v>
      </c>
      <c r="O17" s="3"/>
      <c r="P17" s="3"/>
      <c r="Q17" s="3"/>
      <c r="R17" s="3"/>
    </row>
    <row r="19" spans="2:18" x14ac:dyDescent="0.2">
      <c r="B19" t="s">
        <v>10</v>
      </c>
      <c r="C19" t="s">
        <v>3</v>
      </c>
      <c r="D19" t="s">
        <v>4</v>
      </c>
      <c r="E19" t="s">
        <v>5</v>
      </c>
      <c r="F19" t="s">
        <v>6</v>
      </c>
      <c r="H19" t="s">
        <v>10</v>
      </c>
      <c r="I19" t="s">
        <v>3</v>
      </c>
      <c r="J19" t="s">
        <v>4</v>
      </c>
      <c r="K19" t="s">
        <v>5</v>
      </c>
      <c r="L19" t="s">
        <v>6</v>
      </c>
      <c r="N19" t="s">
        <v>10</v>
      </c>
      <c r="O19" t="s">
        <v>3</v>
      </c>
      <c r="P19" t="s">
        <v>4</v>
      </c>
      <c r="Q19" t="s">
        <v>5</v>
      </c>
      <c r="R19" t="s">
        <v>6</v>
      </c>
    </row>
    <row r="20" spans="2:18" x14ac:dyDescent="0.2">
      <c r="B20" t="s">
        <v>1</v>
      </c>
      <c r="C20" s="3">
        <v>0.46539999999999998</v>
      </c>
      <c r="D20" s="3">
        <v>0.81879999999999997</v>
      </c>
      <c r="E20" s="3">
        <v>0.50409999999999999</v>
      </c>
      <c r="F20" s="3">
        <v>0.54869999999999997</v>
      </c>
      <c r="H20" t="s">
        <v>1</v>
      </c>
      <c r="I20" s="3">
        <v>0.4662</v>
      </c>
      <c r="J20" s="3">
        <v>0.8256</v>
      </c>
      <c r="K20" s="3">
        <v>0.51729999999999998</v>
      </c>
      <c r="L20" s="3">
        <v>0.53449999999999998</v>
      </c>
      <c r="N20" t="s">
        <v>1</v>
      </c>
      <c r="O20" s="3"/>
      <c r="P20" s="3"/>
      <c r="Q20" s="3"/>
      <c r="R20" s="3"/>
    </row>
    <row r="21" spans="2:18" x14ac:dyDescent="0.2">
      <c r="B21" t="s">
        <v>0</v>
      </c>
      <c r="C21" s="3">
        <v>0.48070000000000002</v>
      </c>
      <c r="D21" s="3">
        <v>0.7782</v>
      </c>
      <c r="E21" s="3">
        <v>0.50860000000000005</v>
      </c>
      <c r="F21" s="3">
        <v>0.51880000000000004</v>
      </c>
      <c r="H21" t="s">
        <v>0</v>
      </c>
      <c r="I21" s="3">
        <v>0.4793</v>
      </c>
      <c r="J21" s="3">
        <v>0.8044</v>
      </c>
      <c r="K21" s="3">
        <v>0.50600000000000001</v>
      </c>
      <c r="L21" s="3">
        <v>0.54510000000000003</v>
      </c>
      <c r="N21" t="s">
        <v>0</v>
      </c>
      <c r="O21" s="3"/>
      <c r="P21" s="3"/>
      <c r="Q21" s="3"/>
      <c r="R21" s="3"/>
    </row>
  </sheetData>
  <mergeCells count="3">
    <mergeCell ref="B1:F1"/>
    <mergeCell ref="H1:L1"/>
    <mergeCell ref="N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"/>
  <sheetViews>
    <sheetView showRuler="0" topLeftCell="D1" workbookViewId="0">
      <selection activeCell="N1" sqref="N1:R1"/>
    </sheetView>
  </sheetViews>
  <sheetFormatPr baseColWidth="10" defaultRowHeight="16" x14ac:dyDescent="0.2"/>
  <sheetData>
    <row r="1" spans="2:18" x14ac:dyDescent="0.2">
      <c r="B1" s="5" t="s">
        <v>13</v>
      </c>
      <c r="C1" s="5"/>
      <c r="D1" s="5"/>
      <c r="E1" s="5"/>
      <c r="F1" s="5"/>
      <c r="H1" s="5" t="s">
        <v>14</v>
      </c>
      <c r="I1" s="5"/>
      <c r="J1" s="5"/>
      <c r="K1" s="5"/>
      <c r="L1" s="5"/>
      <c r="N1" s="5" t="s">
        <v>17</v>
      </c>
      <c r="O1" s="5"/>
      <c r="P1" s="5"/>
      <c r="Q1" s="5"/>
      <c r="R1" s="5"/>
    </row>
    <row r="2" spans="2:18" x14ac:dyDescent="0.2">
      <c r="B2" s="4"/>
      <c r="C2" s="4"/>
      <c r="D2" s="4"/>
      <c r="E2" s="4"/>
      <c r="F2" s="4"/>
    </row>
    <row r="3" spans="2:18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2</v>
      </c>
      <c r="I3" t="s">
        <v>3</v>
      </c>
      <c r="J3" t="s">
        <v>4</v>
      </c>
      <c r="K3" t="s">
        <v>5</v>
      </c>
      <c r="L3" t="s">
        <v>6</v>
      </c>
      <c r="N3" t="s">
        <v>2</v>
      </c>
      <c r="O3" t="s">
        <v>3</v>
      </c>
      <c r="P3" t="s">
        <v>4</v>
      </c>
      <c r="Q3" t="s">
        <v>5</v>
      </c>
      <c r="R3" t="s">
        <v>6</v>
      </c>
    </row>
    <row r="4" spans="2:18" x14ac:dyDescent="0.2">
      <c r="B4" t="s">
        <v>1</v>
      </c>
      <c r="C4" s="3">
        <v>0.36940000000000001</v>
      </c>
      <c r="D4" s="3">
        <v>0.76419999999999999</v>
      </c>
      <c r="E4" s="3">
        <v>0.33339999999999997</v>
      </c>
      <c r="F4" s="3">
        <v>0.3503</v>
      </c>
      <c r="H4" t="s">
        <v>1</v>
      </c>
      <c r="I4" s="3">
        <v>0.36</v>
      </c>
      <c r="J4" s="3">
        <v>0.80510000000000004</v>
      </c>
      <c r="K4" s="3">
        <v>0.4194</v>
      </c>
      <c r="L4" s="3">
        <v>0.31609999999999999</v>
      </c>
      <c r="N4" t="s">
        <v>1</v>
      </c>
      <c r="O4" s="3"/>
      <c r="P4" s="3"/>
      <c r="Q4" s="3"/>
      <c r="R4" s="3"/>
    </row>
    <row r="5" spans="2:18" x14ac:dyDescent="0.2">
      <c r="B5" t="s">
        <v>0</v>
      </c>
      <c r="C5" s="3">
        <v>0.37990000000000002</v>
      </c>
      <c r="D5" s="3">
        <v>0.78849999999999998</v>
      </c>
      <c r="E5" s="3">
        <v>0.30020000000000002</v>
      </c>
      <c r="F5" s="3">
        <v>0.36680000000000001</v>
      </c>
      <c r="H5" t="s">
        <v>0</v>
      </c>
      <c r="I5" s="3">
        <v>0.41220000000000001</v>
      </c>
      <c r="J5" s="3">
        <v>0.83689999999999998</v>
      </c>
      <c r="K5" s="3">
        <v>0.29759999999999998</v>
      </c>
      <c r="L5" s="3">
        <v>0.44669999999999999</v>
      </c>
      <c r="N5" t="s">
        <v>0</v>
      </c>
      <c r="O5" s="3"/>
      <c r="P5" s="3"/>
      <c r="Q5" s="3"/>
      <c r="R5" s="3"/>
    </row>
    <row r="7" spans="2:18" x14ac:dyDescent="0.2">
      <c r="B7" t="s">
        <v>7</v>
      </c>
      <c r="C7" t="s">
        <v>3</v>
      </c>
      <c r="D7" t="s">
        <v>4</v>
      </c>
      <c r="E7" t="s">
        <v>5</v>
      </c>
      <c r="F7" t="s">
        <v>6</v>
      </c>
      <c r="H7" t="s">
        <v>7</v>
      </c>
      <c r="I7" t="s">
        <v>3</v>
      </c>
      <c r="J7" t="s">
        <v>4</v>
      </c>
      <c r="K7" t="s">
        <v>5</v>
      </c>
      <c r="L7" t="s">
        <v>6</v>
      </c>
      <c r="N7" t="s">
        <v>7</v>
      </c>
      <c r="O7" t="s">
        <v>3</v>
      </c>
      <c r="P7" t="s">
        <v>4</v>
      </c>
      <c r="Q7" t="s">
        <v>5</v>
      </c>
      <c r="R7" t="s">
        <v>6</v>
      </c>
    </row>
    <row r="8" spans="2:18" x14ac:dyDescent="0.2">
      <c r="B8" t="s">
        <v>1</v>
      </c>
      <c r="C8" s="3">
        <v>0.42380000000000001</v>
      </c>
      <c r="D8" s="3">
        <v>0.74239999999999995</v>
      </c>
      <c r="E8" s="3">
        <v>0.42159999999999997</v>
      </c>
      <c r="F8" s="3">
        <v>0.36120000000000002</v>
      </c>
      <c r="H8" t="s">
        <v>1</v>
      </c>
      <c r="I8" s="3">
        <v>0.42849999999999999</v>
      </c>
      <c r="J8" s="3">
        <v>0.73570000000000002</v>
      </c>
      <c r="K8" s="3">
        <v>0.41020000000000001</v>
      </c>
      <c r="L8" s="3">
        <v>0.40300000000000002</v>
      </c>
      <c r="N8" t="s">
        <v>1</v>
      </c>
      <c r="O8" s="3"/>
      <c r="P8" s="3"/>
      <c r="Q8" s="3"/>
      <c r="R8" s="3"/>
    </row>
    <row r="9" spans="2:18" x14ac:dyDescent="0.2">
      <c r="B9" t="s">
        <v>0</v>
      </c>
      <c r="C9" s="3">
        <v>0.43930000000000002</v>
      </c>
      <c r="D9" s="3">
        <v>0.70040000000000002</v>
      </c>
      <c r="E9" s="3">
        <v>0.38</v>
      </c>
      <c r="F9" s="3">
        <v>0.35959999999999998</v>
      </c>
      <c r="H9" t="s">
        <v>0</v>
      </c>
      <c r="I9" s="3">
        <v>0.44529999999999997</v>
      </c>
      <c r="J9" s="3">
        <v>0.7339</v>
      </c>
      <c r="K9" s="3">
        <v>0.40570000000000001</v>
      </c>
      <c r="L9" s="3">
        <v>0.41499999999999998</v>
      </c>
      <c r="N9" t="s">
        <v>0</v>
      </c>
      <c r="O9" s="3"/>
      <c r="P9" s="3"/>
      <c r="Q9" s="3"/>
      <c r="R9" s="3"/>
    </row>
    <row r="11" spans="2:18" x14ac:dyDescent="0.2">
      <c r="B11" t="s">
        <v>8</v>
      </c>
      <c r="C11" t="s">
        <v>3</v>
      </c>
      <c r="D11" t="s">
        <v>4</v>
      </c>
      <c r="E11" t="s">
        <v>5</v>
      </c>
      <c r="F11" t="s">
        <v>6</v>
      </c>
      <c r="H11" t="s">
        <v>8</v>
      </c>
      <c r="I11" t="s">
        <v>3</v>
      </c>
      <c r="J11" t="s">
        <v>4</v>
      </c>
      <c r="K11" t="s">
        <v>5</v>
      </c>
      <c r="L11" t="s">
        <v>6</v>
      </c>
      <c r="N11" t="s">
        <v>8</v>
      </c>
      <c r="O11" t="s">
        <v>3</v>
      </c>
      <c r="P11" t="s">
        <v>4</v>
      </c>
      <c r="Q11" t="s">
        <v>5</v>
      </c>
      <c r="R11" t="s">
        <v>6</v>
      </c>
    </row>
    <row r="12" spans="2:18" x14ac:dyDescent="0.2">
      <c r="B12" t="s">
        <v>1</v>
      </c>
      <c r="C12" s="3">
        <v>0.50239999999999996</v>
      </c>
      <c r="D12" s="3">
        <v>0.81489999999999996</v>
      </c>
      <c r="E12" s="3">
        <v>0.39679999999999999</v>
      </c>
      <c r="F12" s="3">
        <v>0.48070000000000002</v>
      </c>
      <c r="H12" t="s">
        <v>1</v>
      </c>
      <c r="I12" s="3">
        <v>0.53820000000000001</v>
      </c>
      <c r="J12" s="3">
        <v>0.81100000000000005</v>
      </c>
      <c r="K12" s="3">
        <v>0.41539999999999999</v>
      </c>
      <c r="L12" s="3">
        <v>0.51390000000000002</v>
      </c>
      <c r="N12" t="s">
        <v>1</v>
      </c>
      <c r="O12" s="3"/>
      <c r="P12" s="3"/>
      <c r="Q12" s="3"/>
      <c r="R12" s="3"/>
    </row>
    <row r="13" spans="2:18" x14ac:dyDescent="0.2">
      <c r="B13" t="s">
        <v>0</v>
      </c>
      <c r="C13" s="3">
        <v>0.52439999999999998</v>
      </c>
      <c r="D13" s="3">
        <v>0.81759999999999999</v>
      </c>
      <c r="E13" s="3">
        <v>0.44379999999999997</v>
      </c>
      <c r="F13" s="3">
        <v>0.43880000000000002</v>
      </c>
      <c r="H13" t="s">
        <v>0</v>
      </c>
      <c r="I13" s="3">
        <v>0.50419999999999998</v>
      </c>
      <c r="J13" s="3">
        <v>0.75529999999999997</v>
      </c>
      <c r="K13" s="3">
        <v>0.47449999999999998</v>
      </c>
      <c r="L13" s="3">
        <v>0.50600000000000001</v>
      </c>
      <c r="N13" t="s">
        <v>0</v>
      </c>
      <c r="O13" s="3"/>
      <c r="P13" s="3"/>
      <c r="Q13" s="3"/>
      <c r="R13" s="3"/>
    </row>
    <row r="15" spans="2:18" x14ac:dyDescent="0.2">
      <c r="B15" t="s">
        <v>9</v>
      </c>
      <c r="C15" t="s">
        <v>3</v>
      </c>
      <c r="D15" t="s">
        <v>4</v>
      </c>
      <c r="E15" t="s">
        <v>5</v>
      </c>
      <c r="F15" t="s">
        <v>6</v>
      </c>
      <c r="H15" t="s">
        <v>9</v>
      </c>
      <c r="I15" t="s">
        <v>3</v>
      </c>
      <c r="J15" t="s">
        <v>4</v>
      </c>
      <c r="K15" t="s">
        <v>5</v>
      </c>
      <c r="L15" t="s">
        <v>6</v>
      </c>
      <c r="N15" t="s">
        <v>9</v>
      </c>
      <c r="O15" t="s">
        <v>3</v>
      </c>
      <c r="P15" t="s">
        <v>4</v>
      </c>
      <c r="Q15" t="s">
        <v>5</v>
      </c>
      <c r="R15" t="s">
        <v>6</v>
      </c>
    </row>
    <row r="16" spans="2:18" x14ac:dyDescent="0.2">
      <c r="B16" t="s">
        <v>1</v>
      </c>
      <c r="C16" s="3">
        <v>0.41010000000000002</v>
      </c>
      <c r="D16" s="3">
        <v>0.72899999999999998</v>
      </c>
      <c r="E16" s="3">
        <v>0.36890000000000001</v>
      </c>
      <c r="F16" s="3">
        <v>0.44479999999999997</v>
      </c>
      <c r="H16" t="s">
        <v>1</v>
      </c>
      <c r="I16" s="3">
        <v>0.42299999999999999</v>
      </c>
      <c r="J16" s="3">
        <v>0.74</v>
      </c>
      <c r="K16" s="3">
        <v>0.3473</v>
      </c>
      <c r="L16" s="3">
        <v>0.38800000000000001</v>
      </c>
      <c r="N16" t="s">
        <v>1</v>
      </c>
      <c r="O16" s="3">
        <v>0.4143</v>
      </c>
      <c r="P16" s="3">
        <v>0.72640000000000005</v>
      </c>
      <c r="Q16" s="3">
        <v>0.35639999999999999</v>
      </c>
      <c r="R16" s="3">
        <v>0.44479999999999997</v>
      </c>
    </row>
    <row r="17" spans="2:18" x14ac:dyDescent="0.2">
      <c r="B17" t="s">
        <v>0</v>
      </c>
      <c r="C17" s="3">
        <v>0.4093</v>
      </c>
      <c r="D17" s="3">
        <v>0.7712</v>
      </c>
      <c r="E17" s="3">
        <v>0.3821</v>
      </c>
      <c r="F17" s="3">
        <v>0.40400000000000003</v>
      </c>
      <c r="H17" t="s">
        <v>0</v>
      </c>
      <c r="I17" s="3">
        <v>0.42059999999999997</v>
      </c>
      <c r="J17" s="3">
        <v>0.78239999999999998</v>
      </c>
      <c r="K17" s="3">
        <v>0.33589999999999998</v>
      </c>
      <c r="L17" s="3">
        <v>0.36</v>
      </c>
      <c r="N17" t="s">
        <v>0</v>
      </c>
      <c r="O17" s="3">
        <v>0.4148</v>
      </c>
      <c r="P17" s="3">
        <v>0.77880000000000005</v>
      </c>
      <c r="Q17" s="3">
        <v>0.376</v>
      </c>
      <c r="R17" s="3">
        <v>0.39389999999999997</v>
      </c>
    </row>
    <row r="19" spans="2:18" x14ac:dyDescent="0.2">
      <c r="B19" t="s">
        <v>10</v>
      </c>
      <c r="C19" t="s">
        <v>3</v>
      </c>
      <c r="D19" t="s">
        <v>4</v>
      </c>
      <c r="E19" t="s">
        <v>5</v>
      </c>
      <c r="F19" t="s">
        <v>6</v>
      </c>
      <c r="H19" t="s">
        <v>10</v>
      </c>
      <c r="I19" t="s">
        <v>3</v>
      </c>
      <c r="J19" t="s">
        <v>4</v>
      </c>
      <c r="K19" t="s">
        <v>5</v>
      </c>
      <c r="L19" t="s">
        <v>6</v>
      </c>
      <c r="N19" t="s">
        <v>10</v>
      </c>
      <c r="O19" t="s">
        <v>3</v>
      </c>
      <c r="P19" t="s">
        <v>4</v>
      </c>
      <c r="Q19" t="s">
        <v>5</v>
      </c>
      <c r="R19" t="s">
        <v>6</v>
      </c>
    </row>
    <row r="20" spans="2:18" x14ac:dyDescent="0.2">
      <c r="B20" t="s">
        <v>1</v>
      </c>
      <c r="C20" s="3">
        <v>0.42459999999999998</v>
      </c>
      <c r="D20" s="3">
        <v>0.79649999999999999</v>
      </c>
      <c r="E20" s="3">
        <v>0.38429999999999997</v>
      </c>
      <c r="F20" s="3">
        <v>0.59330000000000005</v>
      </c>
      <c r="H20" t="s">
        <v>1</v>
      </c>
      <c r="I20" s="3">
        <v>0.48070000000000002</v>
      </c>
      <c r="J20" s="3">
        <v>0.74770000000000003</v>
      </c>
      <c r="K20" s="3">
        <v>0.35510000000000003</v>
      </c>
      <c r="L20" s="3">
        <v>0.53610000000000002</v>
      </c>
      <c r="N20" t="s">
        <v>1</v>
      </c>
      <c r="O20" s="3">
        <v>0.4582</v>
      </c>
      <c r="P20" s="3">
        <v>0.78239999999999998</v>
      </c>
      <c r="Q20" s="3">
        <v>0.40189999999999998</v>
      </c>
      <c r="R20" s="3">
        <v>0.50890000000000002</v>
      </c>
    </row>
    <row r="21" spans="2:18" x14ac:dyDescent="0.2">
      <c r="B21" t="s">
        <v>0</v>
      </c>
      <c r="C21" s="3">
        <v>0.46829999999999999</v>
      </c>
      <c r="D21" s="3">
        <v>0.72009999999999996</v>
      </c>
      <c r="E21" s="3">
        <v>0.40179999999999999</v>
      </c>
      <c r="F21" s="3">
        <v>0.53469999999999995</v>
      </c>
      <c r="H21" t="s">
        <v>0</v>
      </c>
      <c r="I21" s="3">
        <v>0.47499999999999998</v>
      </c>
      <c r="J21" s="3">
        <v>0.73819999999999997</v>
      </c>
      <c r="K21" s="3">
        <v>0.37509999999999999</v>
      </c>
      <c r="L21" s="3">
        <v>0.51990000000000003</v>
      </c>
      <c r="N21" t="s">
        <v>0</v>
      </c>
      <c r="O21" s="3">
        <v>0.47899999999999998</v>
      </c>
      <c r="P21" s="3">
        <v>0.71619999999999995</v>
      </c>
      <c r="Q21" s="3">
        <v>0.41549999999999998</v>
      </c>
      <c r="R21" s="3">
        <v>0.51649999999999996</v>
      </c>
    </row>
  </sheetData>
  <mergeCells count="3">
    <mergeCell ref="B1:F1"/>
    <mergeCell ref="H1:L1"/>
    <mergeCell ref="N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showRuler="0" topLeftCell="A4" workbookViewId="0">
      <selection activeCell="B24" sqref="B24:F27"/>
    </sheetView>
  </sheetViews>
  <sheetFormatPr baseColWidth="10" defaultRowHeight="16" x14ac:dyDescent="0.2"/>
  <cols>
    <col min="6" max="6" width="11.6640625" bestFit="1" customWidth="1"/>
  </cols>
  <sheetData>
    <row r="1" spans="1:13" x14ac:dyDescent="0.2">
      <c r="A1" s="5" t="s">
        <v>29</v>
      </c>
      <c r="B1" s="5"/>
      <c r="C1" s="5"/>
      <c r="D1" s="5"/>
      <c r="E1" s="5"/>
      <c r="F1" s="5"/>
    </row>
    <row r="2" spans="1:13" x14ac:dyDescent="0.2">
      <c r="B2" s="1" t="s">
        <v>26</v>
      </c>
      <c r="C2" s="1" t="s">
        <v>27</v>
      </c>
      <c r="D2" s="1" t="s">
        <v>28</v>
      </c>
      <c r="E2" t="s">
        <v>1</v>
      </c>
      <c r="F2" t="s">
        <v>0</v>
      </c>
    </row>
    <row r="3" spans="1:13" x14ac:dyDescent="0.2">
      <c r="A3" t="s">
        <v>3</v>
      </c>
      <c r="B3" s="6"/>
      <c r="C3" s="6"/>
      <c r="D3" s="6"/>
      <c r="E3" s="3"/>
      <c r="F3" s="3"/>
    </row>
    <row r="4" spans="1:13" x14ac:dyDescent="0.2">
      <c r="A4" t="s">
        <v>4</v>
      </c>
      <c r="B4" s="6"/>
      <c r="C4" s="6"/>
      <c r="D4" s="6"/>
      <c r="E4" s="3"/>
      <c r="F4" s="3"/>
    </row>
    <row r="5" spans="1:13" x14ac:dyDescent="0.2">
      <c r="A5" t="s">
        <v>5</v>
      </c>
      <c r="B5" s="6"/>
      <c r="C5" s="6"/>
      <c r="D5" s="6"/>
      <c r="E5" s="3"/>
      <c r="F5" s="3"/>
      <c r="J5" s="3"/>
      <c r="K5" s="3"/>
      <c r="L5" s="3"/>
      <c r="M5" s="3"/>
    </row>
    <row r="6" spans="1:13" x14ac:dyDescent="0.2">
      <c r="A6" t="s">
        <v>6</v>
      </c>
      <c r="B6" s="6"/>
      <c r="C6" s="6"/>
      <c r="D6" s="6"/>
      <c r="E6" s="3"/>
      <c r="F6" s="3"/>
      <c r="J6" s="3"/>
      <c r="K6" s="3"/>
      <c r="L6" s="3"/>
      <c r="M6" s="3"/>
    </row>
    <row r="8" spans="1:13" x14ac:dyDescent="0.2">
      <c r="A8" s="5" t="s">
        <v>30</v>
      </c>
      <c r="B8" s="5"/>
      <c r="C8" s="5"/>
      <c r="D8" s="5"/>
      <c r="E8" s="5"/>
      <c r="F8" s="5"/>
    </row>
    <row r="9" spans="1:13" x14ac:dyDescent="0.2">
      <c r="B9" s="1" t="s">
        <v>26</v>
      </c>
      <c r="C9" s="1" t="s">
        <v>27</v>
      </c>
      <c r="D9" s="1" t="s">
        <v>28</v>
      </c>
      <c r="E9" t="s">
        <v>1</v>
      </c>
      <c r="F9" t="s">
        <v>0</v>
      </c>
    </row>
    <row r="10" spans="1:13" x14ac:dyDescent="0.2">
      <c r="A10" t="s">
        <v>3</v>
      </c>
      <c r="B10" s="6"/>
      <c r="C10" s="6"/>
      <c r="D10" s="6"/>
      <c r="E10" s="3"/>
      <c r="F10" s="3"/>
    </row>
    <row r="11" spans="1:13" x14ac:dyDescent="0.2">
      <c r="A11" t="s">
        <v>4</v>
      </c>
      <c r="B11" s="6"/>
      <c r="C11" s="6"/>
      <c r="D11" s="6"/>
      <c r="E11" s="3"/>
      <c r="F11" s="3"/>
    </row>
    <row r="12" spans="1:13" x14ac:dyDescent="0.2">
      <c r="A12" t="s">
        <v>5</v>
      </c>
      <c r="B12" s="6"/>
      <c r="C12" s="6"/>
      <c r="D12" s="6"/>
      <c r="E12" s="3"/>
      <c r="F12" s="3"/>
    </row>
    <row r="13" spans="1:13" x14ac:dyDescent="0.2">
      <c r="A13" t="s">
        <v>6</v>
      </c>
      <c r="B13" s="6"/>
      <c r="C13" s="6"/>
      <c r="D13" s="6"/>
      <c r="E13" s="3"/>
      <c r="F13" s="3"/>
    </row>
    <row r="15" spans="1:13" x14ac:dyDescent="0.2">
      <c r="A15" s="5" t="s">
        <v>17</v>
      </c>
      <c r="B15" s="5"/>
      <c r="C15" s="5"/>
      <c r="D15" s="5"/>
      <c r="E15" s="5"/>
      <c r="F15" s="5"/>
    </row>
    <row r="16" spans="1:13" x14ac:dyDescent="0.2">
      <c r="B16" s="1" t="s">
        <v>26</v>
      </c>
      <c r="C16" s="1" t="s">
        <v>27</v>
      </c>
      <c r="D16" s="1" t="s">
        <v>28</v>
      </c>
      <c r="E16" t="s">
        <v>1</v>
      </c>
      <c r="F16" t="s">
        <v>0</v>
      </c>
    </row>
    <row r="17" spans="1:12" x14ac:dyDescent="0.2">
      <c r="A17" t="s">
        <v>3</v>
      </c>
      <c r="H17" s="6">
        <f>14*K17</f>
        <v>6.4147999999999996</v>
      </c>
      <c r="I17" s="6">
        <f>14-H17</f>
        <v>7.5852000000000004</v>
      </c>
      <c r="J17" s="6">
        <f>H17/L17-H17</f>
        <v>6.9772668058455114</v>
      </c>
      <c r="K17" s="3">
        <v>0.4582</v>
      </c>
      <c r="L17" s="3">
        <v>0.47899999999999998</v>
      </c>
    </row>
    <row r="18" spans="1:12" x14ac:dyDescent="0.2">
      <c r="A18" t="s">
        <v>4</v>
      </c>
      <c r="H18" s="6">
        <f t="shared" ref="H18:H20" si="0">14*K18</f>
        <v>10.9536</v>
      </c>
      <c r="I18" s="6">
        <f t="shared" ref="I18:I20" si="1">14-H18</f>
        <v>3.0464000000000002</v>
      </c>
      <c r="J18" s="6">
        <f>H18/L18-H18</f>
        <v>4.3404519407986601</v>
      </c>
      <c r="K18" s="3">
        <v>0.78239999999999998</v>
      </c>
      <c r="L18" s="3">
        <v>0.71619999999999995</v>
      </c>
    </row>
    <row r="19" spans="1:12" x14ac:dyDescent="0.2">
      <c r="A19" t="s">
        <v>5</v>
      </c>
      <c r="H19" s="6">
        <f t="shared" si="0"/>
        <v>5.6265999999999998</v>
      </c>
      <c r="I19" s="6">
        <f t="shared" si="1"/>
        <v>8.3734000000000002</v>
      </c>
      <c r="J19" s="6">
        <f>H19/L19-H19</f>
        <v>7.9151569193742475</v>
      </c>
      <c r="K19" s="3">
        <v>0.40189999999999998</v>
      </c>
      <c r="L19" s="3">
        <v>0.41549999999999998</v>
      </c>
    </row>
    <row r="20" spans="1:12" x14ac:dyDescent="0.2">
      <c r="A20" t="s">
        <v>6</v>
      </c>
      <c r="H20" s="6">
        <f t="shared" si="0"/>
        <v>7.1246</v>
      </c>
      <c r="I20" s="6">
        <f t="shared" si="1"/>
        <v>6.8754</v>
      </c>
      <c r="J20" s="6">
        <f>H20/L20-H20</f>
        <v>6.6693980638915784</v>
      </c>
      <c r="K20" s="3">
        <v>0.50890000000000002</v>
      </c>
      <c r="L20" s="3">
        <v>0.51649999999999996</v>
      </c>
    </row>
    <row r="22" spans="1:12" x14ac:dyDescent="0.2">
      <c r="A22" s="5" t="s">
        <v>18</v>
      </c>
      <c r="B22" s="5"/>
      <c r="C22" s="5"/>
      <c r="D22" s="5"/>
      <c r="E22" s="5"/>
      <c r="F22" s="5"/>
    </row>
    <row r="23" spans="1:12" x14ac:dyDescent="0.2">
      <c r="B23" s="1" t="s">
        <v>26</v>
      </c>
      <c r="C23" s="1" t="s">
        <v>27</v>
      </c>
      <c r="D23" s="1" t="s">
        <v>28</v>
      </c>
      <c r="E23" t="s">
        <v>1</v>
      </c>
      <c r="F23" t="s">
        <v>0</v>
      </c>
    </row>
    <row r="24" spans="1:12" x14ac:dyDescent="0.2">
      <c r="A24" t="s">
        <v>3</v>
      </c>
      <c r="B24" s="6">
        <v>6.1520000000000001</v>
      </c>
      <c r="C24" s="6">
        <v>7.8479999999999999</v>
      </c>
      <c r="D24" s="6">
        <v>7.8520000000000003</v>
      </c>
      <c r="E24" s="3">
        <v>0.442</v>
      </c>
      <c r="F24" s="3">
        <v>0.44180000000000003</v>
      </c>
    </row>
    <row r="25" spans="1:12" x14ac:dyDescent="0.2">
      <c r="A25" t="s">
        <v>4</v>
      </c>
      <c r="B25" s="6">
        <v>10.569000000000001</v>
      </c>
      <c r="C25" s="6">
        <v>3.431</v>
      </c>
      <c r="D25" s="6">
        <v>2.9649999999999999</v>
      </c>
      <c r="E25" s="3">
        <v>0.75600000000000001</v>
      </c>
      <c r="F25" s="3">
        <v>0.78239999999999998</v>
      </c>
    </row>
    <row r="26" spans="1:12" x14ac:dyDescent="0.2">
      <c r="A26" t="s">
        <v>5</v>
      </c>
      <c r="B26" s="6">
        <v>6.5910000000000002</v>
      </c>
      <c r="C26" s="6">
        <v>7.4089999999999998</v>
      </c>
      <c r="D26" s="6">
        <v>7.1870000000000003</v>
      </c>
      <c r="E26" s="3">
        <v>0.47410000000000002</v>
      </c>
      <c r="F26" s="3">
        <v>0.48309999999999997</v>
      </c>
    </row>
    <row r="27" spans="1:12" x14ac:dyDescent="0.2">
      <c r="A27" t="s">
        <v>6</v>
      </c>
      <c r="B27" s="6">
        <v>6.601</v>
      </c>
      <c r="C27" s="6">
        <v>7.399</v>
      </c>
      <c r="D27" s="6">
        <v>8.0830000000000002</v>
      </c>
      <c r="E27" s="3">
        <v>0.47439999999999999</v>
      </c>
      <c r="F27" s="3">
        <v>0.45079999999999998</v>
      </c>
    </row>
  </sheetData>
  <mergeCells count="4">
    <mergeCell ref="A1:F1"/>
    <mergeCell ref="A8:F8"/>
    <mergeCell ref="A15:F15"/>
    <mergeCell ref="A22:F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Ruler="0" workbookViewId="0">
      <selection activeCell="N21" sqref="N21"/>
    </sheetView>
  </sheetViews>
  <sheetFormatPr baseColWidth="10" defaultRowHeight="16" x14ac:dyDescent="0.2"/>
  <sheetData>
    <row r="1" spans="2:12" x14ac:dyDescent="0.2">
      <c r="B1" s="5" t="s">
        <v>15</v>
      </c>
      <c r="C1" s="5"/>
      <c r="D1" s="5"/>
      <c r="E1" s="5"/>
      <c r="F1" s="5"/>
      <c r="H1" s="5" t="s">
        <v>16</v>
      </c>
      <c r="I1" s="5"/>
      <c r="J1" s="5"/>
      <c r="K1" s="5"/>
      <c r="L1" s="5"/>
    </row>
    <row r="2" spans="2:12" x14ac:dyDescent="0.2">
      <c r="B2" s="4"/>
      <c r="C2" s="4"/>
      <c r="D2" s="4"/>
      <c r="E2" s="4"/>
      <c r="F2" s="4"/>
    </row>
    <row r="3" spans="2:12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2</v>
      </c>
      <c r="I3" t="s">
        <v>3</v>
      </c>
      <c r="J3" t="s">
        <v>4</v>
      </c>
      <c r="K3" t="s">
        <v>5</v>
      </c>
      <c r="L3" t="s">
        <v>6</v>
      </c>
    </row>
    <row r="4" spans="2:12" x14ac:dyDescent="0.2">
      <c r="B4" t="s">
        <v>1</v>
      </c>
      <c r="C4" s="3">
        <v>0.29170000000000001</v>
      </c>
      <c r="D4" s="3">
        <v>0.2848</v>
      </c>
      <c r="E4" s="3">
        <v>0.1971</v>
      </c>
      <c r="F4" s="3">
        <v>0.32879999999999998</v>
      </c>
      <c r="H4" t="s">
        <v>1</v>
      </c>
      <c r="I4" s="3">
        <v>0.25640000000000002</v>
      </c>
      <c r="J4" s="3">
        <v>0.26690000000000003</v>
      </c>
      <c r="K4" s="3">
        <v>0.27110000000000001</v>
      </c>
      <c r="L4" s="3">
        <v>0.214</v>
      </c>
    </row>
    <row r="5" spans="2:12" x14ac:dyDescent="0.2">
      <c r="B5" t="s">
        <v>0</v>
      </c>
      <c r="C5" s="3">
        <v>0.3019</v>
      </c>
      <c r="D5" s="3">
        <v>0.26240000000000002</v>
      </c>
      <c r="E5" s="3">
        <v>0.249</v>
      </c>
      <c r="F5" s="3">
        <v>0.26690000000000003</v>
      </c>
      <c r="H5" t="s">
        <v>0</v>
      </c>
      <c r="I5" s="3">
        <v>0.25340000000000001</v>
      </c>
      <c r="J5" s="3">
        <v>0.29110000000000003</v>
      </c>
      <c r="K5" s="3">
        <v>0.24099999999999999</v>
      </c>
      <c r="L5" s="3">
        <v>0.2374</v>
      </c>
    </row>
    <row r="7" spans="2:12" x14ac:dyDescent="0.2">
      <c r="B7" t="s">
        <v>7</v>
      </c>
      <c r="C7" t="s">
        <v>3</v>
      </c>
      <c r="D7" t="s">
        <v>4</v>
      </c>
      <c r="E7" t="s">
        <v>5</v>
      </c>
      <c r="F7" t="s">
        <v>6</v>
      </c>
      <c r="H7" t="s">
        <v>7</v>
      </c>
      <c r="I7" t="s">
        <v>3</v>
      </c>
      <c r="J7" t="s">
        <v>4</v>
      </c>
      <c r="K7" t="s">
        <v>5</v>
      </c>
      <c r="L7" t="s">
        <v>6</v>
      </c>
    </row>
    <row r="8" spans="2:12" x14ac:dyDescent="0.2">
      <c r="B8" t="s">
        <v>1</v>
      </c>
      <c r="C8" s="3">
        <v>0.26069999999999999</v>
      </c>
      <c r="D8" s="3">
        <v>0.28399999999999997</v>
      </c>
      <c r="E8" s="3">
        <v>0.18229999999999999</v>
      </c>
      <c r="F8" s="3">
        <v>0.25130000000000002</v>
      </c>
      <c r="H8" t="s">
        <v>1</v>
      </c>
      <c r="I8" s="3">
        <v>0.26929999999999998</v>
      </c>
      <c r="J8" s="3">
        <v>0.20230000000000001</v>
      </c>
      <c r="K8" s="3">
        <v>0.26529999999999998</v>
      </c>
      <c r="L8" s="3">
        <v>0.32890000000000003</v>
      </c>
    </row>
    <row r="9" spans="2:12" x14ac:dyDescent="0.2">
      <c r="B9" t="s">
        <v>0</v>
      </c>
      <c r="C9" s="3">
        <v>0.2717</v>
      </c>
      <c r="D9" s="3">
        <v>0.2697</v>
      </c>
      <c r="E9" s="3">
        <v>0.20749999999999999</v>
      </c>
      <c r="F9" s="3">
        <v>0.2457</v>
      </c>
      <c r="H9" t="s">
        <v>0</v>
      </c>
      <c r="I9" s="3">
        <v>0.30420000000000003</v>
      </c>
      <c r="J9" s="3">
        <v>0.21460000000000001</v>
      </c>
      <c r="K9" s="3">
        <v>0.27629999999999999</v>
      </c>
      <c r="L9" s="3">
        <v>0.28460000000000002</v>
      </c>
    </row>
    <row r="11" spans="2:12" x14ac:dyDescent="0.2">
      <c r="B11" t="s">
        <v>8</v>
      </c>
      <c r="C11" t="s">
        <v>3</v>
      </c>
      <c r="D11" t="s">
        <v>4</v>
      </c>
      <c r="E11" t="s">
        <v>5</v>
      </c>
      <c r="F11" t="s">
        <v>6</v>
      </c>
      <c r="H11" t="s">
        <v>8</v>
      </c>
      <c r="I11" t="s">
        <v>3</v>
      </c>
      <c r="J11" t="s">
        <v>4</v>
      </c>
      <c r="K11" t="s">
        <v>5</v>
      </c>
      <c r="L11" t="s">
        <v>6</v>
      </c>
    </row>
    <row r="12" spans="2:12" x14ac:dyDescent="0.2">
      <c r="B12" t="s">
        <v>1</v>
      </c>
      <c r="C12" s="3">
        <v>0.35060000000000002</v>
      </c>
      <c r="D12" s="3">
        <v>0.2606</v>
      </c>
      <c r="E12" s="3">
        <v>0.253</v>
      </c>
      <c r="F12" s="3">
        <v>0.25540000000000002</v>
      </c>
      <c r="H12" t="s">
        <v>1</v>
      </c>
      <c r="I12" s="3">
        <v>0.30199999999999999</v>
      </c>
      <c r="J12" s="3">
        <v>0.27529999999999999</v>
      </c>
      <c r="K12" s="3">
        <v>0.1426</v>
      </c>
      <c r="L12" s="3">
        <v>0.22339999999999999</v>
      </c>
    </row>
    <row r="13" spans="2:12" x14ac:dyDescent="0.2">
      <c r="B13" t="s">
        <v>0</v>
      </c>
      <c r="C13" s="3">
        <v>0.27939999999999998</v>
      </c>
      <c r="D13" s="3">
        <v>0.31719999999999998</v>
      </c>
      <c r="E13" s="3">
        <v>0.25069999999999998</v>
      </c>
      <c r="F13" s="3">
        <v>0.26240000000000002</v>
      </c>
      <c r="H13" t="s">
        <v>0</v>
      </c>
      <c r="I13" s="3">
        <v>0.28360000000000002</v>
      </c>
      <c r="J13" s="3">
        <v>0.26050000000000001</v>
      </c>
      <c r="K13" s="3">
        <v>0.19359999999999999</v>
      </c>
      <c r="L13" s="3">
        <v>0.22420000000000001</v>
      </c>
    </row>
    <row r="15" spans="2:12" x14ac:dyDescent="0.2">
      <c r="B15" t="s">
        <v>9</v>
      </c>
      <c r="C15" t="s">
        <v>3</v>
      </c>
      <c r="D15" t="s">
        <v>4</v>
      </c>
      <c r="E15" t="s">
        <v>5</v>
      </c>
      <c r="F15" t="s">
        <v>6</v>
      </c>
      <c r="H15" t="s">
        <v>9</v>
      </c>
      <c r="I15" t="s">
        <v>3</v>
      </c>
      <c r="J15" t="s">
        <v>4</v>
      </c>
      <c r="K15" t="s">
        <v>5</v>
      </c>
      <c r="L15" t="s">
        <v>6</v>
      </c>
    </row>
    <row r="16" spans="2:12" x14ac:dyDescent="0.2">
      <c r="B16" t="s">
        <v>1</v>
      </c>
      <c r="C16" s="3">
        <v>0.26860000000000001</v>
      </c>
      <c r="D16" s="3">
        <v>0.32290000000000002</v>
      </c>
      <c r="E16" s="3">
        <v>0.20549999999999999</v>
      </c>
      <c r="F16" s="3">
        <v>0.27429999999999999</v>
      </c>
      <c r="H16" t="s">
        <v>1</v>
      </c>
      <c r="I16" s="3">
        <v>0.2412</v>
      </c>
      <c r="J16" s="3">
        <v>0.33260000000000001</v>
      </c>
      <c r="K16" s="3">
        <v>0.24529999999999999</v>
      </c>
      <c r="L16" s="3">
        <v>0.2233</v>
      </c>
    </row>
    <row r="17" spans="2:12" x14ac:dyDescent="0.2">
      <c r="B17" t="s">
        <v>0</v>
      </c>
      <c r="C17" s="3">
        <v>0.2596</v>
      </c>
      <c r="D17" s="3">
        <v>0.3266</v>
      </c>
      <c r="E17" s="3">
        <v>0.22489999999999999</v>
      </c>
      <c r="F17" s="3">
        <v>0.25380000000000003</v>
      </c>
      <c r="H17" t="s">
        <v>0</v>
      </c>
      <c r="I17" s="3">
        <v>0.22289999999999999</v>
      </c>
      <c r="J17" s="3">
        <v>0.3276</v>
      </c>
      <c r="K17" s="3">
        <v>0.23730000000000001</v>
      </c>
      <c r="L17" s="3">
        <v>0.24349999999999999</v>
      </c>
    </row>
    <row r="19" spans="2:12" x14ac:dyDescent="0.2">
      <c r="B19" t="s">
        <v>10</v>
      </c>
      <c r="C19" t="s">
        <v>3</v>
      </c>
      <c r="D19" t="s">
        <v>4</v>
      </c>
      <c r="E19" t="s">
        <v>5</v>
      </c>
      <c r="F19" t="s">
        <v>6</v>
      </c>
      <c r="H19" t="s">
        <v>10</v>
      </c>
      <c r="I19" t="s">
        <v>3</v>
      </c>
      <c r="J19" t="s">
        <v>4</v>
      </c>
      <c r="K19" t="s">
        <v>5</v>
      </c>
      <c r="L19" t="s">
        <v>6</v>
      </c>
    </row>
    <row r="20" spans="2:12" x14ac:dyDescent="0.2">
      <c r="B20" t="s">
        <v>1</v>
      </c>
      <c r="C20" s="3">
        <v>0.21510000000000001</v>
      </c>
      <c r="D20" s="3">
        <v>0.2944</v>
      </c>
      <c r="E20" s="3">
        <v>0.27979999999999999</v>
      </c>
      <c r="F20" s="3">
        <v>0.2389</v>
      </c>
      <c r="H20" t="s">
        <v>1</v>
      </c>
      <c r="I20" s="3">
        <v>0.18529999999999999</v>
      </c>
      <c r="J20" s="3">
        <v>0.22339999999999999</v>
      </c>
      <c r="K20" s="3">
        <v>0.31480000000000002</v>
      </c>
      <c r="L20" s="3">
        <v>0.24679999999999999</v>
      </c>
    </row>
    <row r="21" spans="2:12" x14ac:dyDescent="0.2">
      <c r="B21" t="s">
        <v>0</v>
      </c>
      <c r="C21" s="3">
        <v>0.19259999999999999</v>
      </c>
      <c r="D21" s="3">
        <v>0.2611</v>
      </c>
      <c r="E21" s="3">
        <v>0.30049999999999999</v>
      </c>
      <c r="F21" s="3">
        <v>0.23499999999999999</v>
      </c>
      <c r="H21" t="s">
        <v>0</v>
      </c>
      <c r="I21" s="3">
        <v>0.18279999999999999</v>
      </c>
      <c r="J21" s="3">
        <v>0.23799999999999999</v>
      </c>
      <c r="K21" s="3">
        <v>0.3049</v>
      </c>
      <c r="L21" s="3">
        <v>0.2702</v>
      </c>
    </row>
  </sheetData>
  <mergeCells count="2">
    <mergeCell ref="B1:F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"/>
  <sheetViews>
    <sheetView showRuler="0" workbookViewId="0">
      <selection activeCell="I8" sqref="I8"/>
    </sheetView>
  </sheetViews>
  <sheetFormatPr baseColWidth="10" defaultRowHeight="16" x14ac:dyDescent="0.2"/>
  <cols>
    <col min="2" max="2" width="18" customWidth="1"/>
  </cols>
  <sheetData>
    <row r="1" spans="2:7" x14ac:dyDescent="0.2"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2:7" x14ac:dyDescent="0.2">
      <c r="B2" t="s">
        <v>19</v>
      </c>
      <c r="C2" s="2">
        <v>0</v>
      </c>
      <c r="D2" s="2">
        <v>0</v>
      </c>
      <c r="E2" s="2">
        <v>0.61509999999999998</v>
      </c>
      <c r="F2" s="2">
        <v>0.73809999999999998</v>
      </c>
      <c r="G2" s="2">
        <v>0</v>
      </c>
    </row>
    <row r="3" spans="2:7" x14ac:dyDescent="0.2">
      <c r="B3" t="s">
        <v>20</v>
      </c>
      <c r="C3" s="2">
        <v>0.80359999999999998</v>
      </c>
      <c r="D3" s="2">
        <v>0.82140000000000002</v>
      </c>
      <c r="E3" s="2">
        <v>0.69640000000000002</v>
      </c>
      <c r="F3" s="2">
        <v>0.85709999999999997</v>
      </c>
      <c r="G3" s="2">
        <v>0.28570000000000001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2015-12-11T03:54:11Z</dcterms:created>
  <dcterms:modified xsi:type="dcterms:W3CDTF">2015-12-11T15:08:49Z</dcterms:modified>
</cp:coreProperties>
</file>