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xampp\htdocs\capstone\resources\reports\"/>
    </mc:Choice>
  </mc:AlternateContent>
  <xr:revisionPtr revIDLastSave="0" documentId="13_ncr:1_{0A642821-72E4-415A-91AC-6B11DB1490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4" sheetId="4" r:id="rId1"/>
  </sheets>
  <definedNames>
    <definedName name="_xlnm._FilterDatabase" localSheetId="0" hidden="1">Sheet4!$A$3:$S$77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/>
  <c r="A65" i="4"/>
  <c r="A66" i="4" s="1"/>
  <c r="A67" i="4" s="1"/>
  <c r="A68" i="4"/>
  <c r="A69" i="4"/>
  <c r="A70" i="4"/>
  <c r="A71" i="4" s="1"/>
  <c r="A72" i="4"/>
  <c r="A73" i="4"/>
  <c r="A74" i="4" s="1"/>
  <c r="A75" i="4" s="1"/>
  <c r="A76" i="4" s="1"/>
  <c r="A77" i="4"/>
</calcChain>
</file>

<file path=xl/sharedStrings.xml><?xml version="1.0" encoding="utf-8"?>
<sst xmlns="http://schemas.openxmlformats.org/spreadsheetml/2006/main" count="2461" uniqueCount="480">
  <si>
    <t>Name</t>
  </si>
  <si>
    <t>Age</t>
  </si>
  <si>
    <t>Civil Status</t>
  </si>
  <si>
    <t>Address</t>
  </si>
  <si>
    <t>Contact #</t>
  </si>
  <si>
    <t>Date Released</t>
  </si>
  <si>
    <t>Date Enrolled to Aftercare</t>
  </si>
  <si>
    <t>Abergas, Ethelyn</t>
  </si>
  <si>
    <t xml:space="preserve">Single </t>
  </si>
  <si>
    <t>Loay, Tubigon, Bohol</t>
  </si>
  <si>
    <t>23c</t>
  </si>
  <si>
    <t>06-27-2016</t>
  </si>
  <si>
    <t>Abellana, Maria Elena</t>
  </si>
  <si>
    <t>Tres de Abril, Punta Princesa</t>
  </si>
  <si>
    <t>2016-3-025</t>
  </si>
  <si>
    <t>Abud, Princess</t>
  </si>
  <si>
    <t>Tacloban City</t>
  </si>
  <si>
    <t>2017-3-0021</t>
  </si>
  <si>
    <t>Alvarez, Hazel</t>
  </si>
  <si>
    <t>Punta, Labangon</t>
  </si>
  <si>
    <t>2016-3-0013</t>
  </si>
  <si>
    <t>Amaguin, Roshiel Marie</t>
  </si>
  <si>
    <t xml:space="preserve">Married </t>
  </si>
  <si>
    <t>Barangay Fatima, Jaro, Ilo-ilo City</t>
  </si>
  <si>
    <t>6c</t>
  </si>
  <si>
    <t>02-17-2016</t>
  </si>
  <si>
    <t>Amante, Gina Jane</t>
  </si>
  <si>
    <t>Single</t>
  </si>
  <si>
    <t>Lamacan, Argao, Cebu</t>
  </si>
  <si>
    <t>5c</t>
  </si>
  <si>
    <t>11-23-2016</t>
  </si>
  <si>
    <t>689D Jakosalem St., Cebu City</t>
  </si>
  <si>
    <t>Maguikay, Mandaue City</t>
  </si>
  <si>
    <t>2017-3-004</t>
  </si>
  <si>
    <t>09-14-2017</t>
  </si>
  <si>
    <t>Gun-ob, Kawayana, Lapu-lapu City</t>
  </si>
  <si>
    <t>05-24-2018</t>
  </si>
  <si>
    <t>Aying, Ingrid Marie</t>
  </si>
  <si>
    <t>Talamban, Cebu City</t>
  </si>
  <si>
    <t>7c</t>
  </si>
  <si>
    <t>12-14-2015</t>
  </si>
  <si>
    <t>Baguio, Lorena</t>
  </si>
  <si>
    <t>Mambaling, Cebu City</t>
  </si>
  <si>
    <t>14c</t>
  </si>
  <si>
    <t>11-14-2015</t>
  </si>
  <si>
    <t>Benolirao, Agadjel Ge Marie</t>
  </si>
  <si>
    <t>Poblacion, Alcoy, Cebu</t>
  </si>
  <si>
    <t>2017-3-007</t>
  </si>
  <si>
    <t>10-19-2017</t>
  </si>
  <si>
    <t>Surigao City</t>
  </si>
  <si>
    <t>Brusas, Daryll Rose</t>
  </si>
  <si>
    <t xml:space="preserve">Annulled </t>
  </si>
  <si>
    <t>Bakhawan, Daan Bantayan, Cebu</t>
  </si>
  <si>
    <t>9c</t>
  </si>
  <si>
    <t>01-19-2016</t>
  </si>
  <si>
    <t>Sitio Sto. Niño ll, Casili, Consolacion</t>
  </si>
  <si>
    <t>04-20-2018</t>
  </si>
  <si>
    <t>Cañazares, Christine</t>
  </si>
  <si>
    <t xml:space="preserve"> Lower Ponce, Capitol Cebu City</t>
  </si>
  <si>
    <t>2c</t>
  </si>
  <si>
    <t>10-19-2015</t>
  </si>
  <si>
    <t>Carnable, Jether Delight</t>
  </si>
  <si>
    <t>Talisay City</t>
  </si>
  <si>
    <t>13c</t>
  </si>
  <si>
    <t>Camille Celerio</t>
  </si>
  <si>
    <t>Lorega, Cebu City</t>
  </si>
  <si>
    <t>2016-3-0017</t>
  </si>
  <si>
    <t>03-28-2017</t>
  </si>
  <si>
    <t>Castro, Mary Ann</t>
  </si>
  <si>
    <t>Katipunan, Labangon, Cebu City</t>
  </si>
  <si>
    <t>Chavez, Flodeliza</t>
  </si>
  <si>
    <t>Salitran 3, Dasmariñas City, Cavite</t>
  </si>
  <si>
    <t>2016-3-0018</t>
  </si>
  <si>
    <t>03-31-2017</t>
  </si>
  <si>
    <t>Ciriano, Venus</t>
  </si>
  <si>
    <t>Tisa, Cebu City</t>
  </si>
  <si>
    <t>2017-3-0010</t>
  </si>
  <si>
    <t>Curato, Marie Cris</t>
  </si>
  <si>
    <t>Lapu-lapu City</t>
  </si>
  <si>
    <t>3c</t>
  </si>
  <si>
    <t>04-19-2016</t>
  </si>
  <si>
    <t>Danuco, Mary Kristen</t>
  </si>
  <si>
    <t>24c</t>
  </si>
  <si>
    <t>12-16-2016</t>
  </si>
  <si>
    <t>David, Ma. Josefa Esperanza</t>
  </si>
  <si>
    <t>Salvador Ext., Labangon, Cebu City</t>
  </si>
  <si>
    <t>11-16-2017</t>
  </si>
  <si>
    <t>Dela Cruz, Bren Laiza</t>
  </si>
  <si>
    <t>Kalawisan, Lapu-lapu City</t>
  </si>
  <si>
    <t>2016-3-0019</t>
  </si>
  <si>
    <t>Echavez, Joann</t>
  </si>
  <si>
    <t>Sta. Ana, Banawa, Cebu City</t>
  </si>
  <si>
    <t>Tawason, Mandaue City</t>
  </si>
  <si>
    <t>03-14-2018</t>
  </si>
  <si>
    <t>Erong, Russel</t>
  </si>
  <si>
    <t>Cogon West, Carmen, Cebu</t>
  </si>
  <si>
    <t>2016-3-008</t>
  </si>
  <si>
    <t>Francisco, Mary Anne</t>
  </si>
  <si>
    <t>Pajo, Lapu-lapu City</t>
  </si>
  <si>
    <t>2016-3-005</t>
  </si>
  <si>
    <t>Garay, Aoi</t>
  </si>
  <si>
    <t>Upper Mohon, Talisay City</t>
  </si>
  <si>
    <t>2016-3-027</t>
  </si>
  <si>
    <t>Galleros, Mayeth</t>
  </si>
  <si>
    <t>Talisay City, Cebu</t>
  </si>
  <si>
    <t>2017-3-0018</t>
  </si>
  <si>
    <t>Guanzon, Marian</t>
  </si>
  <si>
    <t xml:space="preserve">Widow </t>
  </si>
  <si>
    <t>Purok 6 Cubacub, Mandaue City</t>
  </si>
  <si>
    <t>2016-3-0020</t>
  </si>
  <si>
    <t>04-25-2017</t>
  </si>
  <si>
    <t>Jakosalem, Mary Jennifer</t>
  </si>
  <si>
    <t>Villa Leyson, Bacayan, Cebu City</t>
  </si>
  <si>
    <t>2016-3-0012</t>
  </si>
  <si>
    <t>05-22-2017</t>
  </si>
  <si>
    <t>Barangay Langub, Asturias</t>
  </si>
  <si>
    <t>04-19-2018</t>
  </si>
  <si>
    <t>Jo, Jean Esther</t>
  </si>
  <si>
    <t>12-21-2015</t>
  </si>
  <si>
    <t>Lambo, Maye</t>
  </si>
  <si>
    <t>Buaya, Lapu-lapu City, Cebu</t>
  </si>
  <si>
    <t>2016-3-003</t>
  </si>
  <si>
    <t>10-20-2016</t>
  </si>
  <si>
    <t>Lerios, Benny Victoria</t>
  </si>
  <si>
    <t>Brgy. Plaridel, Baybay, Leyte</t>
  </si>
  <si>
    <t>2016-3-007</t>
  </si>
  <si>
    <t>Lisondra, Karen</t>
  </si>
  <si>
    <t>Tangke II, Naga City, Cebu</t>
  </si>
  <si>
    <t>19c</t>
  </si>
  <si>
    <t>07-14-2016</t>
  </si>
  <si>
    <t>Malalay, Juneta</t>
  </si>
  <si>
    <t>Humay Humay, Lapu-lapu City</t>
  </si>
  <si>
    <t>2016-3-006</t>
  </si>
  <si>
    <t>02-20-2017</t>
  </si>
  <si>
    <t>Manzo, Ethel</t>
  </si>
  <si>
    <t>90-A Gorordo Ave., Cebu City</t>
  </si>
  <si>
    <t>16c</t>
  </si>
  <si>
    <t>Montesclaros, Amsel</t>
  </si>
  <si>
    <t>Bayawan City, Negros Oriental</t>
  </si>
  <si>
    <t>21c</t>
  </si>
  <si>
    <t>06-28-2016</t>
  </si>
  <si>
    <t>Nacua, Prechie</t>
  </si>
  <si>
    <t>Basak, San Nicolas, Cebu City</t>
  </si>
  <si>
    <t>2016-3-023</t>
  </si>
  <si>
    <t>03-25-2017</t>
  </si>
  <si>
    <t>Obeda, Jezreel</t>
  </si>
  <si>
    <t>Southern Leyte</t>
  </si>
  <si>
    <t>1c</t>
  </si>
  <si>
    <t>04-28-2016</t>
  </si>
  <si>
    <t>Oftana, Rhena Ethel</t>
  </si>
  <si>
    <t>Lahug, Cebu City</t>
  </si>
  <si>
    <t>4c</t>
  </si>
  <si>
    <t>2-17-2016</t>
  </si>
  <si>
    <t>Omambac, Lalaine</t>
  </si>
  <si>
    <t>Luray I, Toledo City</t>
  </si>
  <si>
    <t>2016-3-002</t>
  </si>
  <si>
    <t>03-18-2017</t>
  </si>
  <si>
    <t>1109-F M.J. Cuenco Ave., Cebu City</t>
  </si>
  <si>
    <t>Married</t>
  </si>
  <si>
    <t>Lawaan Tres, Talisay City</t>
  </si>
  <si>
    <t>08-31-2017</t>
  </si>
  <si>
    <t>Pepito, Nivea</t>
  </si>
  <si>
    <t>Upper Homes, Kilawisan, Lapu-lapu</t>
  </si>
  <si>
    <t>2016-3-0021</t>
  </si>
  <si>
    <t>05-18-2017</t>
  </si>
  <si>
    <t>Quirante, Joy Lorena</t>
  </si>
  <si>
    <t>Canjulao, Lapu-lapu</t>
  </si>
  <si>
    <t>2016-3-004</t>
  </si>
  <si>
    <t>12-23-2016</t>
  </si>
  <si>
    <t>Revilla, Ella Victoria</t>
  </si>
  <si>
    <t>15c</t>
  </si>
  <si>
    <t>07-17-2017</t>
  </si>
  <si>
    <t>Riños, Ma. Lourdes</t>
  </si>
  <si>
    <t>Poblacion Zone II, Javier, Leyte</t>
  </si>
  <si>
    <t>06-17-2015</t>
  </si>
  <si>
    <t>Sameon, Joahnne</t>
  </si>
  <si>
    <t>A. Lopez, Labangon, Cebu City</t>
  </si>
  <si>
    <t>2016-3-0015</t>
  </si>
  <si>
    <t>02-15-2017</t>
  </si>
  <si>
    <t>Sejas, Jessica</t>
  </si>
  <si>
    <t>Mabini Street, District 4, Ormoc City</t>
  </si>
  <si>
    <t>22c</t>
  </si>
  <si>
    <t>Sinangote, Mary Jane</t>
  </si>
  <si>
    <t>San Francisco, Camotes Island, Cebu</t>
  </si>
  <si>
    <t>2016-3-024</t>
  </si>
  <si>
    <t>Tabora, Daphne Lyn</t>
  </si>
  <si>
    <t>18c</t>
  </si>
  <si>
    <t>03-22-2016</t>
  </si>
  <si>
    <t>Tanjay, Ma. Jennifer</t>
  </si>
  <si>
    <t>Canduman, Mandaue City</t>
  </si>
  <si>
    <t>17c</t>
  </si>
  <si>
    <t>Tariman, Delilah</t>
  </si>
  <si>
    <t>Pit-os, Cebu City</t>
  </si>
  <si>
    <t>Ternate, Joana Marie</t>
  </si>
  <si>
    <t>Catarman, Lilo-an, Cebu</t>
  </si>
  <si>
    <t>11c</t>
  </si>
  <si>
    <t>02-15-2016</t>
  </si>
  <si>
    <t>Tupaz, Rose</t>
  </si>
  <si>
    <t>Marabot, Samar</t>
  </si>
  <si>
    <t>2017-3-0015</t>
  </si>
  <si>
    <t>02-28-2018</t>
  </si>
  <si>
    <t>Uy, Kathleen Ann</t>
  </si>
  <si>
    <t>25 Salvacion St. Passi City, Ilo-ilo</t>
  </si>
  <si>
    <t>8c</t>
  </si>
  <si>
    <t>Uy, Riza</t>
  </si>
  <si>
    <t>Manga, Tagbilaran City, Bohol</t>
  </si>
  <si>
    <t>12c</t>
  </si>
  <si>
    <t>Zaldarriaga, Jamila Muneera</t>
  </si>
  <si>
    <t>124 Gorordo Ave., Lahug, Cebu City</t>
  </si>
  <si>
    <t>2017-3-005</t>
  </si>
  <si>
    <t>08-29-2017</t>
  </si>
  <si>
    <t>Last aftercare session</t>
  </si>
  <si>
    <t>Religion</t>
  </si>
  <si>
    <t>Educational attainment</t>
  </si>
  <si>
    <t>Source of income</t>
  </si>
  <si>
    <t>Monthly income</t>
  </si>
  <si>
    <t>Substance used</t>
  </si>
  <si>
    <t>Confinement</t>
  </si>
  <si>
    <t>Center status</t>
  </si>
  <si>
    <t>RC</t>
  </si>
  <si>
    <r>
      <t>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year college</t>
    </r>
  </si>
  <si>
    <t xml:space="preserve">Mother </t>
  </si>
  <si>
    <t xml:space="preserve">Shabu </t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</si>
  <si>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time</t>
    </r>
  </si>
  <si>
    <t>No court order</t>
  </si>
  <si>
    <t>05-17-2018</t>
  </si>
  <si>
    <t>Admin Aide lll</t>
  </si>
  <si>
    <t>Alcohol, shabu</t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</si>
  <si>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year high school</t>
    </r>
  </si>
  <si>
    <t xml:space="preserve">Parents </t>
  </si>
  <si>
    <t>Shabu, marijuana</t>
  </si>
  <si>
    <t xml:space="preserve">Crim. Case </t>
  </si>
  <si>
    <r>
      <t>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year college</t>
    </r>
  </si>
  <si>
    <t>Shabu, alcohol</t>
  </si>
  <si>
    <t xml:space="preserve">Husband </t>
  </si>
  <si>
    <t xml:space="preserve">Voluntary </t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</si>
  <si>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year college</t>
    </r>
  </si>
  <si>
    <r>
      <t>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time</t>
    </r>
  </si>
  <si>
    <t>Voluntary</t>
  </si>
  <si>
    <t>Elementary graduate</t>
  </si>
  <si>
    <t>High school level</t>
  </si>
  <si>
    <r>
      <t>1</t>
    </r>
    <r>
      <rPr>
        <vertAlign val="superscript"/>
        <sz val="10"/>
        <color theme="1"/>
        <rFont val="Times New Roman"/>
        <family val="1"/>
      </rPr>
      <t xml:space="preserve">st </t>
    </r>
    <r>
      <rPr>
        <sz val="10"/>
        <color theme="1"/>
        <rFont val="Times New Roman"/>
        <family val="1"/>
      </rPr>
      <t>time</t>
    </r>
  </si>
  <si>
    <t>ALS passer</t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</si>
  <si>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time</t>
    </r>
  </si>
  <si>
    <t>BSBA</t>
  </si>
  <si>
    <t>Event Organizer</t>
  </si>
  <si>
    <t>Ecstacy, cocaine, shabu</t>
  </si>
  <si>
    <t>BS Industrial Engineering</t>
  </si>
  <si>
    <t>Business woman</t>
  </si>
  <si>
    <t xml:space="preserve">Alcohol </t>
  </si>
  <si>
    <t>BS Psychology</t>
  </si>
  <si>
    <t xml:space="preserve">Business </t>
  </si>
  <si>
    <t>15-22k</t>
  </si>
  <si>
    <t>Brgy. Ghost employee</t>
  </si>
  <si>
    <t>Graduate school</t>
  </si>
  <si>
    <t xml:space="preserve">Teacher </t>
  </si>
  <si>
    <t>Service crew</t>
  </si>
  <si>
    <t>1st time</t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</si>
  <si>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year college</t>
    </r>
  </si>
  <si>
    <t>Foreign boyfriend</t>
  </si>
  <si>
    <t>High school graduate</t>
  </si>
  <si>
    <t xml:space="preserve">Boyfriend </t>
  </si>
  <si>
    <t>Shabu, marijua, ecstacy</t>
  </si>
  <si>
    <t>Vocational graduate</t>
  </si>
  <si>
    <t>Business and partner</t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</si>
  <si>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year high school</t>
    </r>
  </si>
  <si>
    <r>
      <t>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time</t>
    </r>
  </si>
  <si>
    <r>
      <t>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year high school</t>
    </r>
  </si>
  <si>
    <t>Unitop saleslady</t>
  </si>
  <si>
    <t>Shabu</t>
  </si>
  <si>
    <t>Housekeeping NCll</t>
  </si>
  <si>
    <t xml:space="preserve">Shabu, marijuana, </t>
  </si>
  <si>
    <t>HR</t>
  </si>
  <si>
    <t>College level</t>
  </si>
  <si>
    <t>Admin aide 2</t>
  </si>
  <si>
    <t>Computer secretarial</t>
  </si>
  <si>
    <t>Shabu, mj, syr., nubain</t>
  </si>
  <si>
    <r>
      <t>7</t>
    </r>
    <r>
      <rPr>
        <vertAlign val="superscript"/>
        <sz val="10"/>
        <color theme="1"/>
        <rFont val="Times New Roman"/>
        <family val="1"/>
      </rPr>
      <t xml:space="preserve">th </t>
    </r>
    <r>
      <rPr>
        <sz val="10"/>
        <color theme="1"/>
        <rFont val="Times New Roman"/>
        <family val="1"/>
      </rPr>
      <t xml:space="preserve"> time</t>
    </r>
  </si>
  <si>
    <t>Grade 5</t>
  </si>
  <si>
    <t>Christian</t>
  </si>
  <si>
    <t xml:space="preserve">Vendor </t>
  </si>
  <si>
    <t>ALS graduate</t>
  </si>
  <si>
    <t xml:space="preserve">Waitress </t>
  </si>
  <si>
    <t>BS Airline Management</t>
  </si>
  <si>
    <t>Freelancer artist</t>
  </si>
  <si>
    <t xml:space="preserve">No court order </t>
  </si>
  <si>
    <t>BEED</t>
  </si>
  <si>
    <t>Commerce Graduate</t>
  </si>
  <si>
    <t>House rental</t>
  </si>
  <si>
    <t>Carpenter</t>
  </si>
  <si>
    <t>Shabu, nubain</t>
  </si>
  <si>
    <t>BSOM</t>
  </si>
  <si>
    <t xml:space="preserve">Clerk </t>
  </si>
  <si>
    <t xml:space="preserve">Christian </t>
  </si>
  <si>
    <t>Call center agent</t>
  </si>
  <si>
    <t>12-19k</t>
  </si>
  <si>
    <t>BS Nursing</t>
  </si>
  <si>
    <t>BS Electrical Engineering</t>
  </si>
  <si>
    <t>Grade 8</t>
  </si>
  <si>
    <t>Alcohol, cigarette</t>
  </si>
  <si>
    <t>Taxi business</t>
  </si>
  <si>
    <t>Marijuana, shabu, syrup</t>
  </si>
  <si>
    <t>Drug pusher</t>
  </si>
  <si>
    <t>Marijuana, shabu</t>
  </si>
  <si>
    <t xml:space="preserve">Father </t>
  </si>
  <si>
    <t>BS Nursing graduate</t>
  </si>
  <si>
    <t>Fish vendor</t>
  </si>
  <si>
    <t>BSED</t>
  </si>
  <si>
    <t xml:space="preserve">Dishwasher </t>
  </si>
  <si>
    <t xml:space="preserve">Caregiver </t>
  </si>
  <si>
    <t xml:space="preserve">Entertainer </t>
  </si>
  <si>
    <t xml:space="preserve">Compulsory </t>
  </si>
  <si>
    <t>Self employed</t>
  </si>
  <si>
    <r>
      <t>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time </t>
    </r>
  </si>
  <si>
    <t>AHRM</t>
  </si>
  <si>
    <t>Business</t>
  </si>
  <si>
    <r>
      <t>7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time</t>
    </r>
  </si>
  <si>
    <t>April 11, 2017</t>
  </si>
  <si>
    <t>January 10, 2018</t>
  </si>
  <si>
    <t>September 18, 2017</t>
  </si>
  <si>
    <t>June 4, 2018</t>
  </si>
  <si>
    <t>April 27, 2018</t>
  </si>
  <si>
    <t>March 21. 2018</t>
  </si>
  <si>
    <t>July 28, 2018</t>
  </si>
  <si>
    <t>Blk. 12 lot 25 Villa del Rio, Babag ll, Lapu-lapu City</t>
  </si>
  <si>
    <t>August 31, 2018</t>
  </si>
  <si>
    <t>April 3, 2017</t>
  </si>
  <si>
    <t>February 12, 2018</t>
  </si>
  <si>
    <t>September 5, 2017</t>
  </si>
  <si>
    <t>May 24, 2017</t>
  </si>
  <si>
    <t>June 8, 2018</t>
  </si>
  <si>
    <t>No.</t>
  </si>
  <si>
    <t>2nd time</t>
  </si>
  <si>
    <t>Sitio Kabarang Sapang Dako Cebu City</t>
  </si>
  <si>
    <t>Remarks</t>
  </si>
  <si>
    <t>At Bohol, at first months still underwent aftercare following months didn't attend the session</t>
  </si>
  <si>
    <t>for follow-up and visitation</t>
  </si>
  <si>
    <t>for check case folder</t>
  </si>
  <si>
    <t>for contact and verification what happened to her, ask contact #</t>
  </si>
  <si>
    <t>at US, ask contact #</t>
  </si>
  <si>
    <t>for follow-up and visitation, ask contact #</t>
  </si>
  <si>
    <t>for follow-up, active sa FB, ask contact #</t>
  </si>
  <si>
    <t>active FB, ask contact #</t>
  </si>
  <si>
    <t>refer to Talisay LGU to other agency that can attend her needs, ask contact #</t>
  </si>
  <si>
    <t>for follow-up, ask contact #</t>
  </si>
  <si>
    <t>active FB, for follow-up, ask contact #</t>
  </si>
  <si>
    <t>for follow-up, active FB, ask contact #</t>
  </si>
  <si>
    <t>at leyte, discharged due to her medical concern, ask contact #</t>
  </si>
  <si>
    <t>for follow-up , ask contact #</t>
  </si>
  <si>
    <t>Admission #</t>
  </si>
  <si>
    <t>CRIM CASE</t>
  </si>
  <si>
    <t>at Leyte for aftercare, FB active, ask contact #, follow-up thru FB(10/29/2018) Feedback she did not underwent aftercare program at Tacloban City because their was no facility catering aftercare from drug rehab</t>
  </si>
  <si>
    <t>not active</t>
  </si>
  <si>
    <t>advice for pscyh facility, currently working at call center</t>
  </si>
  <si>
    <t>not active, no contact</t>
  </si>
  <si>
    <t>not active, for follow-up</t>
  </si>
  <si>
    <t>early release, did not finish the TC program, psych problem</t>
  </si>
  <si>
    <t>not active, for follow-up,teacher</t>
  </si>
  <si>
    <t>not active, for follow-up, psych problem but finish the program</t>
  </si>
  <si>
    <t>not active, no contact,active sa FB</t>
  </si>
  <si>
    <t>referred to talisay for aftercare, currently at Manila, no contact</t>
  </si>
  <si>
    <t>not active, relapse, has pending bill from her previous admission</t>
  </si>
  <si>
    <t>not active, Active FB,</t>
  </si>
  <si>
    <t>not active, done 18 months but no proper sessions attended</t>
  </si>
  <si>
    <t>done with the 18 months but no proper sessions attended, active FB</t>
  </si>
  <si>
    <t>done 18 months but not attending in the sessions</t>
  </si>
  <si>
    <t>referred to Manila for aftercare,</t>
  </si>
  <si>
    <t>not active, no contact, active FB, done 18 months but not properly attending aftercare sessions</t>
  </si>
  <si>
    <t xml:space="preserve">transferred to other Rehab Facility at Cagayan </t>
  </si>
  <si>
    <t>18 MONTHS</t>
  </si>
  <si>
    <t>9 MONTHS</t>
  </si>
  <si>
    <t>13 MONTHS</t>
  </si>
  <si>
    <t>12 MONTHS</t>
  </si>
  <si>
    <t>6 MONTHS</t>
  </si>
  <si>
    <t>36 MONTHS</t>
  </si>
  <si>
    <t>22 MONTHS</t>
  </si>
  <si>
    <t>11 MONTHS</t>
  </si>
  <si>
    <t>17 MONTHS</t>
  </si>
  <si>
    <t>37 MONTHS</t>
  </si>
  <si>
    <t>7 MONTHS</t>
  </si>
  <si>
    <t>21 MONTHS</t>
  </si>
  <si>
    <t>10 MONTHS</t>
  </si>
  <si>
    <t>24 MONTHS</t>
  </si>
  <si>
    <t>27 MONTHS</t>
  </si>
  <si>
    <t>8 MONTHS</t>
  </si>
  <si>
    <t>40 MONTHS</t>
  </si>
  <si>
    <t>31 MONTHS</t>
  </si>
  <si>
    <t>32 MONTHS</t>
  </si>
  <si>
    <t>ACTIVE, for follow-up and visitation, ask contact #</t>
  </si>
  <si>
    <t>done 18 months and actively participating aftercare sessions</t>
  </si>
  <si>
    <t>active FB, for follow-up, studying</t>
  </si>
  <si>
    <t>admitted in inpatient</t>
  </si>
  <si>
    <t>38 MONTHS</t>
  </si>
  <si>
    <t>26 MONTHS</t>
  </si>
  <si>
    <t>33 MONTHS</t>
  </si>
  <si>
    <t>34 MONTHS</t>
  </si>
  <si>
    <t>11-24-18</t>
  </si>
  <si>
    <t>10-29-18</t>
  </si>
  <si>
    <t>November 5, 2018</t>
  </si>
  <si>
    <t>8-22-17</t>
  </si>
  <si>
    <t>11-16-18</t>
  </si>
  <si>
    <t>1-14-18</t>
  </si>
  <si>
    <t>done home visit</t>
  </si>
  <si>
    <t>Langtad, Naga, Cebu</t>
  </si>
  <si>
    <t>November 16, 2018</t>
  </si>
  <si>
    <t>8-24-18</t>
  </si>
  <si>
    <t>Basak, Mandaue City</t>
  </si>
  <si>
    <t>November 26, 2018</t>
  </si>
  <si>
    <t>Barangay Pamutan, Cebu City</t>
  </si>
  <si>
    <t>2-15-18</t>
  </si>
  <si>
    <t>Elementary Level</t>
  </si>
  <si>
    <t>None</t>
  </si>
  <si>
    <t>Alcohol &amp; Shabu</t>
  </si>
  <si>
    <t>Crim Case</t>
  </si>
  <si>
    <t>Tobacco, Alcohol &amp; Shabu</t>
  </si>
  <si>
    <t>Ongoing ALS education</t>
  </si>
  <si>
    <t>High School Level</t>
  </si>
  <si>
    <t>Plant Vendor</t>
  </si>
  <si>
    <t>Shabu, Alcohol &amp; Cannabis</t>
  </si>
  <si>
    <t>Mutra Tisa, Labangon, Cebu City</t>
  </si>
  <si>
    <t>Barangay Canduman, Mandaue City</t>
  </si>
  <si>
    <t>January 3, 2019</t>
  </si>
  <si>
    <t>1/27/2019</t>
  </si>
  <si>
    <t>Habal2x Driver</t>
  </si>
  <si>
    <t>Shabu, Alcohol &amp; Cigarette</t>
  </si>
  <si>
    <t>MONTHS IN THE AFTERCARE (January)</t>
  </si>
  <si>
    <t>January 8, 2019</t>
  </si>
  <si>
    <t>January 15, 2019</t>
  </si>
  <si>
    <t xml:space="preserve">Shabu &amp; Alcohol </t>
  </si>
  <si>
    <t>1st Time</t>
  </si>
  <si>
    <t>February 6, 2019</t>
  </si>
  <si>
    <t>for follow-up and visitation, ask contact #
-Update: at private Rehab
Terminated 2/12/2019</t>
  </si>
  <si>
    <t>AFTERCARE STATUS AS OF FEBRUARY 2019</t>
  </si>
  <si>
    <t>12/ 20/ 2018</t>
  </si>
  <si>
    <t>2/13/17</t>
  </si>
  <si>
    <t>enrolled (verify date)</t>
  </si>
  <si>
    <t>not enrolled</t>
  </si>
  <si>
    <t>enrolled (no clear data)</t>
  </si>
  <si>
    <t xml:space="preserve">w/live-in partner </t>
  </si>
  <si>
    <t>Barangay Linao, Minglanilla, Cebu</t>
  </si>
  <si>
    <t>1/16/2019</t>
  </si>
  <si>
    <t>19 DAYS</t>
  </si>
  <si>
    <t>2/21/2017</t>
  </si>
  <si>
    <t>5/17/2016</t>
  </si>
  <si>
    <t>7/19/2016</t>
  </si>
  <si>
    <t>2/23/2016</t>
  </si>
  <si>
    <t>2/18/2016</t>
  </si>
  <si>
    <t>6/28/2016</t>
  </si>
  <si>
    <t>9/21/2015</t>
  </si>
  <si>
    <t>1/17/2017</t>
  </si>
  <si>
    <t>not attending in the sessions</t>
  </si>
  <si>
    <t>1/28/2016</t>
  </si>
  <si>
    <t>7/20/2016</t>
  </si>
  <si>
    <t>LAPIZ, IMELDA</t>
  </si>
  <si>
    <t>CANITES, MELDY ROSE</t>
  </si>
  <si>
    <t>12/28/2016</t>
  </si>
  <si>
    <t>NO FILE AT AFTERCARE</t>
  </si>
  <si>
    <t>3 MONTHS</t>
  </si>
  <si>
    <t>1 MONTH</t>
  </si>
  <si>
    <t>41 MONTHS</t>
  </si>
  <si>
    <t>AT LAGUNA AFTERCARE</t>
  </si>
  <si>
    <t>35 MONTHS</t>
  </si>
  <si>
    <t>25 MONTHS</t>
  </si>
  <si>
    <t>relapse, done home visit,ACTIVE</t>
  </si>
  <si>
    <t>not active, for follow-up, with pending cases, Active FB,NOT ACTIVE</t>
  </si>
  <si>
    <t>psych patient, active,ACTIVE</t>
  </si>
  <si>
    <t>for follow-up at lapu2x , ACTIVE</t>
  </si>
  <si>
    <t>ACTIVE</t>
  </si>
  <si>
    <t>active, not active, NOT ACTIVE</t>
  </si>
  <si>
    <t>for follow-up and visitation, NOT ACTIVE</t>
  </si>
  <si>
    <t>at Dubai, ask contact #, NOT ACTIVE</t>
  </si>
  <si>
    <t>for follow-up and visitation, ask contact #, NOT ACTIVE</t>
  </si>
  <si>
    <t>not active, no contact,AT METRO PSYCH, NOT ACTIVE</t>
  </si>
  <si>
    <t>not active, no contact, NOT ACTIVE</t>
  </si>
  <si>
    <t>NOT ENROLLED</t>
  </si>
  <si>
    <t>VOLUNTARY W/COURT ORDER</t>
  </si>
  <si>
    <t>February 16, 2019</t>
  </si>
  <si>
    <t>November 27, 2018</t>
  </si>
  <si>
    <t>April 26, 2018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</si>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</sst>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14" fontId="1" fillId="3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0" fillId="5" borderId="1" xfId="0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14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4" fontId="1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workbookViewId="0">
      <pane ySplit="3" topLeftCell="A4" activePane="bottomLeft" state="frozen"/>
      <selection pane="bottomLeft" sqref="A1:R2"/>
    </sheetView>
  </sheetViews>
  <sheetFormatPr defaultRowHeight="15" x14ac:dyDescent="0.25"/>
  <cols>
    <col min="1" max="1" width="6" customWidth="1"/>
    <col min="2" max="2" width="26" customWidth="1"/>
    <col min="3" max="3" width="6" customWidth="1"/>
    <col min="4" max="4" width="10" customWidth="1"/>
    <col min="5" max="5" width="20.42578125" style="9" customWidth="1"/>
    <col min="6" max="6" width="12.42578125" style="38" customWidth="1"/>
    <col min="7" max="7" width="14.140625" customWidth="1"/>
    <col min="8" max="8" width="13.7109375" customWidth="1"/>
    <col min="9" max="9" width="16.28515625" customWidth="1"/>
    <col min="10" max="10" width="13" customWidth="1"/>
    <col min="11" max="11" width="8.140625" customWidth="1"/>
    <col min="12" max="12" width="12.7109375" customWidth="1"/>
    <col min="13" max="13" width="10.7109375" style="9" customWidth="1"/>
    <col min="14" max="14" width="9.5703125" style="1" customWidth="1"/>
    <col min="15" max="15" width="11.140625" style="9" customWidth="1"/>
    <col min="16" max="16" width="8.85546875" customWidth="1"/>
    <col min="17" max="17" width="12.5703125" customWidth="1"/>
    <col min="18" max="18" width="25.42578125" style="9" customWidth="1"/>
    <col min="19" max="19" width="16.28515625" style="48" customWidth="1"/>
  </cols>
  <sheetData>
    <row r="1" spans="1:19" x14ac:dyDescent="0.25">
      <c r="A1" s="81" t="s">
        <v>432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  <c r="N1" s="81"/>
      <c r="O1" s="81"/>
      <c r="P1" s="81"/>
      <c r="Q1" s="81"/>
      <c r="R1" s="82"/>
      <c r="S1" s="18"/>
    </row>
    <row r="2" spans="1:19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  <c r="N2" s="83"/>
      <c r="O2" s="83"/>
      <c r="P2" s="83"/>
      <c r="Q2" s="83"/>
      <c r="R2" s="84"/>
      <c r="S2" s="18"/>
    </row>
    <row r="3" spans="1:19" s="17" customFormat="1" ht="45" x14ac:dyDescent="0.25">
      <c r="A3" s="17" t="s">
        <v>331</v>
      </c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349</v>
      </c>
      <c r="H3" s="17" t="s">
        <v>5</v>
      </c>
      <c r="I3" s="17" t="s">
        <v>6</v>
      </c>
      <c r="J3" s="17" t="s">
        <v>211</v>
      </c>
      <c r="K3" s="17" t="s">
        <v>212</v>
      </c>
      <c r="L3" s="17" t="s">
        <v>213</v>
      </c>
      <c r="M3" s="17" t="s">
        <v>214</v>
      </c>
      <c r="N3" s="17" t="s">
        <v>215</v>
      </c>
      <c r="O3" s="17" t="s">
        <v>216</v>
      </c>
      <c r="P3" s="17" t="s">
        <v>217</v>
      </c>
      <c r="Q3" s="17" t="s">
        <v>218</v>
      </c>
      <c r="R3" s="17" t="s">
        <v>334</v>
      </c>
      <c r="S3" s="17" t="s">
        <v>425</v>
      </c>
    </row>
    <row r="4" spans="1:19" s="80" customFormat="1" ht="72.75" customHeight="1" x14ac:dyDescent="0.25">
      <c r="A4" s="85">
        <v>1</v>
      </c>
      <c r="B4" s="86" t="s">
        <v>12</v>
      </c>
      <c r="C4" s="87">
        <v>51</v>
      </c>
      <c r="D4" s="87" t="s">
        <v>8</v>
      </c>
      <c r="E4" s="88" t="s">
        <v>13</v>
      </c>
      <c r="F4" s="87">
        <v>9105046057</v>
      </c>
      <c r="G4" s="87" t="s">
        <v>14</v>
      </c>
      <c r="H4" s="89">
        <v>42954</v>
      </c>
      <c r="I4" s="90" t="s">
        <v>437</v>
      </c>
      <c r="J4" s="87" t="s">
        <v>225</v>
      </c>
      <c r="K4" s="87" t="s">
        <v>219</v>
      </c>
      <c r="L4" s="90" t="s">
        <v>220</v>
      </c>
      <c r="M4" s="90" t="s">
        <v>226</v>
      </c>
      <c r="N4" s="91">
        <v>10000</v>
      </c>
      <c r="O4" s="90" t="s">
        <v>227</v>
      </c>
      <c r="P4" s="87" t="s">
        <v>223</v>
      </c>
      <c r="Q4" s="90" t="s">
        <v>224</v>
      </c>
      <c r="R4" s="92" t="s">
        <v>353</v>
      </c>
      <c r="S4" s="90" t="s">
        <v>462</v>
      </c>
    </row>
    <row r="5" spans="1:19" ht="67.5" customHeight="1" x14ac:dyDescent="0.25">
      <c r="A5" s="19">
        <f>1+A4</f>
        <v>2</v>
      </c>
      <c r="B5" s="20" t="s">
        <v>7</v>
      </c>
      <c r="C5" s="21">
        <v>20</v>
      </c>
      <c r="D5" s="21" t="s">
        <v>8</v>
      </c>
      <c r="E5" s="39" t="s">
        <v>9</v>
      </c>
      <c r="F5" s="21">
        <v>9305025628</v>
      </c>
      <c r="G5" s="21" t="s">
        <v>10</v>
      </c>
      <c r="H5" s="21" t="s">
        <v>11</v>
      </c>
      <c r="I5" s="26">
        <v>42711</v>
      </c>
      <c r="J5" s="19"/>
      <c r="K5" s="21" t="s">
        <v>219</v>
      </c>
      <c r="L5" s="23" t="s">
        <v>220</v>
      </c>
      <c r="M5" s="23" t="s">
        <v>221</v>
      </c>
      <c r="N5" s="24">
        <v>4000</v>
      </c>
      <c r="O5" s="23" t="s">
        <v>222</v>
      </c>
      <c r="P5" s="21" t="s">
        <v>223</v>
      </c>
      <c r="Q5" s="23" t="s">
        <v>224</v>
      </c>
      <c r="R5" s="25" t="s">
        <v>335</v>
      </c>
      <c r="S5" s="25" t="s">
        <v>386</v>
      </c>
    </row>
    <row r="6" spans="1:19" ht="150" customHeight="1" x14ac:dyDescent="0.25">
      <c r="A6" s="19">
        <f>1+A5</f>
        <v>3</v>
      </c>
      <c r="B6" s="20" t="s">
        <v>15</v>
      </c>
      <c r="C6" s="21">
        <v>25</v>
      </c>
      <c r="D6" s="21" t="s">
        <v>8</v>
      </c>
      <c r="E6" s="39" t="s">
        <v>16</v>
      </c>
      <c r="F6" s="21"/>
      <c r="G6" s="21" t="s">
        <v>17</v>
      </c>
      <c r="H6" s="26">
        <v>43286</v>
      </c>
      <c r="I6" s="23" t="s">
        <v>436</v>
      </c>
      <c r="J6" s="25"/>
      <c r="K6" s="21" t="s">
        <v>219</v>
      </c>
      <c r="L6" s="23" t="s">
        <v>228</v>
      </c>
      <c r="M6" s="23" t="s">
        <v>229</v>
      </c>
      <c r="N6" s="24">
        <v>1500</v>
      </c>
      <c r="O6" s="23" t="s">
        <v>230</v>
      </c>
      <c r="P6" s="21" t="s">
        <v>223</v>
      </c>
      <c r="Q6" s="23" t="s">
        <v>231</v>
      </c>
      <c r="R6" s="25" t="s">
        <v>351</v>
      </c>
      <c r="S6" s="23" t="s">
        <v>436</v>
      </c>
    </row>
    <row r="7" spans="1:19" ht="33" customHeight="1" x14ac:dyDescent="0.25">
      <c r="A7" s="19">
        <f>1+A6</f>
        <v>4</v>
      </c>
      <c r="B7" s="20" t="s">
        <v>18</v>
      </c>
      <c r="C7" s="21">
        <v>26</v>
      </c>
      <c r="D7" s="21" t="s">
        <v>8</v>
      </c>
      <c r="E7" s="39" t="s">
        <v>19</v>
      </c>
      <c r="F7" s="21">
        <v>9334642840</v>
      </c>
      <c r="G7" s="21" t="s">
        <v>20</v>
      </c>
      <c r="H7" s="26">
        <v>42738</v>
      </c>
      <c r="I7" s="21" t="s">
        <v>317</v>
      </c>
      <c r="J7" s="21"/>
      <c r="K7" s="21" t="s">
        <v>219</v>
      </c>
      <c r="L7" s="23" t="s">
        <v>232</v>
      </c>
      <c r="M7" s="23"/>
      <c r="N7" s="21"/>
      <c r="O7" s="23" t="s">
        <v>233</v>
      </c>
      <c r="P7" s="21" t="s">
        <v>223</v>
      </c>
      <c r="Q7" s="23" t="s">
        <v>224</v>
      </c>
      <c r="R7" s="25" t="s">
        <v>357</v>
      </c>
      <c r="S7" s="25" t="s">
        <v>375</v>
      </c>
    </row>
    <row r="8" spans="1:19" ht="51.75" customHeight="1" x14ac:dyDescent="0.25">
      <c r="A8" s="19">
        <f>1+A7</f>
        <v>5</v>
      </c>
      <c r="B8" s="20" t="s">
        <v>21</v>
      </c>
      <c r="C8" s="21">
        <v>23</v>
      </c>
      <c r="D8" s="21" t="s">
        <v>22</v>
      </c>
      <c r="E8" s="39" t="s">
        <v>23</v>
      </c>
      <c r="F8" s="21"/>
      <c r="G8" s="21" t="s">
        <v>24</v>
      </c>
      <c r="H8" s="21" t="s">
        <v>25</v>
      </c>
      <c r="I8" s="23" t="s">
        <v>436</v>
      </c>
      <c r="J8" s="25"/>
      <c r="K8" s="21" t="s">
        <v>219</v>
      </c>
      <c r="L8" s="23" t="s">
        <v>228</v>
      </c>
      <c r="M8" s="23" t="s">
        <v>234</v>
      </c>
      <c r="N8" s="24">
        <v>24000</v>
      </c>
      <c r="O8" s="23" t="s">
        <v>222</v>
      </c>
      <c r="P8" s="21" t="s">
        <v>223</v>
      </c>
      <c r="Q8" s="23" t="s">
        <v>235</v>
      </c>
      <c r="R8" s="25" t="s">
        <v>338</v>
      </c>
      <c r="S8" s="23" t="s">
        <v>436</v>
      </c>
    </row>
    <row r="9" spans="1:19" ht="50.25" customHeight="1" x14ac:dyDescent="0.25">
      <c r="A9" s="56">
        <f>1+A8</f>
        <v>6</v>
      </c>
      <c r="B9" s="57" t="s">
        <v>26</v>
      </c>
      <c r="C9" s="58">
        <v>36</v>
      </c>
      <c r="D9" s="58" t="s">
        <v>27</v>
      </c>
      <c r="E9" s="59" t="s">
        <v>28</v>
      </c>
      <c r="F9" s="58"/>
      <c r="G9" s="58" t="s">
        <v>29</v>
      </c>
      <c r="H9" s="58" t="s">
        <v>30</v>
      </c>
      <c r="I9" s="61" t="s">
        <v>437</v>
      </c>
      <c r="J9" s="63"/>
      <c r="K9" s="58" t="s">
        <v>219</v>
      </c>
      <c r="L9" s="61" t="s">
        <v>236</v>
      </c>
      <c r="M9" s="61" t="s">
        <v>221</v>
      </c>
      <c r="N9" s="67">
        <v>20000</v>
      </c>
      <c r="O9" s="61" t="s">
        <v>222</v>
      </c>
      <c r="P9" s="58" t="s">
        <v>237</v>
      </c>
      <c r="Q9" s="61" t="s">
        <v>238</v>
      </c>
      <c r="R9" s="63" t="s">
        <v>339</v>
      </c>
      <c r="S9" s="63" t="s">
        <v>383</v>
      </c>
    </row>
    <row r="10" spans="1:19" s="64" customFormat="1" ht="25.5" customHeight="1" x14ac:dyDescent="0.25">
      <c r="A10" s="19">
        <f>1+A9</f>
        <v>7</v>
      </c>
      <c r="B10" s="20" t="s">
        <v>37</v>
      </c>
      <c r="C10" s="21">
        <v>28</v>
      </c>
      <c r="D10" s="21" t="s">
        <v>22</v>
      </c>
      <c r="E10" s="39" t="s">
        <v>38</v>
      </c>
      <c r="F10" s="21"/>
      <c r="G10" s="21" t="s">
        <v>39</v>
      </c>
      <c r="H10" s="21" t="s">
        <v>40</v>
      </c>
      <c r="I10" s="28">
        <v>42552</v>
      </c>
      <c r="J10" s="25"/>
      <c r="K10" s="21" t="s">
        <v>219</v>
      </c>
      <c r="L10" s="23" t="s">
        <v>244</v>
      </c>
      <c r="M10" s="23" t="s">
        <v>245</v>
      </c>
      <c r="N10" s="24">
        <v>42000</v>
      </c>
      <c r="O10" s="23" t="s">
        <v>246</v>
      </c>
      <c r="P10" s="21" t="s">
        <v>223</v>
      </c>
      <c r="Q10" s="23" t="s">
        <v>235</v>
      </c>
      <c r="R10" s="25" t="s">
        <v>341</v>
      </c>
      <c r="S10" s="25" t="s">
        <v>378</v>
      </c>
    </row>
    <row r="11" spans="1:19" ht="47.25" customHeight="1" x14ac:dyDescent="0.25">
      <c r="A11" s="19">
        <f>1+A10</f>
        <v>8</v>
      </c>
      <c r="B11" s="20" t="s">
        <v>41</v>
      </c>
      <c r="C11" s="21">
        <v>32</v>
      </c>
      <c r="D11" s="21" t="s">
        <v>8</v>
      </c>
      <c r="E11" s="39" t="s">
        <v>42</v>
      </c>
      <c r="F11" s="21"/>
      <c r="G11" s="21" t="s">
        <v>43</v>
      </c>
      <c r="H11" s="21" t="s">
        <v>44</v>
      </c>
      <c r="I11" s="21" t="s">
        <v>436</v>
      </c>
      <c r="J11" s="19"/>
      <c r="K11" s="21" t="s">
        <v>219</v>
      </c>
      <c r="L11" s="23" t="s">
        <v>247</v>
      </c>
      <c r="M11" s="23" t="s">
        <v>248</v>
      </c>
      <c r="N11" s="24">
        <v>8000</v>
      </c>
      <c r="O11" s="23" t="s">
        <v>249</v>
      </c>
      <c r="P11" s="21" t="s">
        <v>223</v>
      </c>
      <c r="Q11" s="23" t="s">
        <v>224</v>
      </c>
      <c r="R11" s="25" t="s">
        <v>354</v>
      </c>
      <c r="S11" s="21" t="s">
        <v>436</v>
      </c>
    </row>
    <row r="12" spans="1:19" ht="47.25" customHeight="1" x14ac:dyDescent="0.25">
      <c r="A12" s="19">
        <f>1+A11</f>
        <v>9</v>
      </c>
      <c r="B12" s="20" t="s">
        <v>45</v>
      </c>
      <c r="C12" s="21">
        <v>33</v>
      </c>
      <c r="D12" s="21" t="s">
        <v>8</v>
      </c>
      <c r="E12" s="39" t="s">
        <v>46</v>
      </c>
      <c r="F12" s="21">
        <v>9777554908</v>
      </c>
      <c r="G12" s="21" t="s">
        <v>47</v>
      </c>
      <c r="H12" s="21" t="s">
        <v>48</v>
      </c>
      <c r="I12" s="21" t="s">
        <v>436</v>
      </c>
      <c r="J12" s="19"/>
      <c r="K12" s="21" t="s">
        <v>219</v>
      </c>
      <c r="L12" s="23" t="s">
        <v>250</v>
      </c>
      <c r="M12" s="23" t="s">
        <v>251</v>
      </c>
      <c r="N12" s="21" t="s">
        <v>252</v>
      </c>
      <c r="O12" s="23" t="s">
        <v>222</v>
      </c>
      <c r="P12" s="21" t="s">
        <v>223</v>
      </c>
      <c r="Q12" s="23" t="s">
        <v>224</v>
      </c>
      <c r="R12" s="25" t="s">
        <v>358</v>
      </c>
      <c r="S12" s="21" t="s">
        <v>436</v>
      </c>
    </row>
    <row r="13" spans="1:19" ht="35.25" customHeight="1" x14ac:dyDescent="0.25">
      <c r="A13" s="19">
        <f>1+A12</f>
        <v>10</v>
      </c>
      <c r="B13" s="20" t="s">
        <v>50</v>
      </c>
      <c r="C13" s="21">
        <v>37</v>
      </c>
      <c r="D13" s="21" t="s">
        <v>51</v>
      </c>
      <c r="E13" s="39" t="s">
        <v>52</v>
      </c>
      <c r="F13" s="21"/>
      <c r="G13" s="21" t="s">
        <v>53</v>
      </c>
      <c r="H13" s="21" t="s">
        <v>54</v>
      </c>
      <c r="I13" s="23" t="s">
        <v>451</v>
      </c>
      <c r="J13" s="25"/>
      <c r="K13" s="21" t="s">
        <v>219</v>
      </c>
      <c r="L13" s="23" t="s">
        <v>254</v>
      </c>
      <c r="M13" s="23" t="s">
        <v>255</v>
      </c>
      <c r="N13" s="24">
        <v>23000</v>
      </c>
      <c r="O13" s="23" t="s">
        <v>233</v>
      </c>
      <c r="P13" s="21" t="s">
        <v>223</v>
      </c>
      <c r="Q13" s="23" t="s">
        <v>235</v>
      </c>
      <c r="R13" s="25" t="s">
        <v>340</v>
      </c>
      <c r="S13" s="25" t="s">
        <v>378</v>
      </c>
    </row>
    <row r="14" spans="1:19" ht="40.5" customHeight="1" x14ac:dyDescent="0.25">
      <c r="A14" s="19">
        <f>1+A13</f>
        <v>11</v>
      </c>
      <c r="B14" s="50" t="s">
        <v>64</v>
      </c>
      <c r="C14" s="51">
        <v>33</v>
      </c>
      <c r="D14" s="51" t="s">
        <v>8</v>
      </c>
      <c r="E14" s="52" t="s">
        <v>65</v>
      </c>
      <c r="F14" s="51"/>
      <c r="G14" s="51" t="s">
        <v>66</v>
      </c>
      <c r="H14" s="51" t="s">
        <v>67</v>
      </c>
      <c r="I14" s="53" t="s">
        <v>456</v>
      </c>
      <c r="J14" s="49"/>
      <c r="K14" s="51" t="s">
        <v>219</v>
      </c>
      <c r="L14" s="53" t="s">
        <v>260</v>
      </c>
      <c r="M14" s="53" t="s">
        <v>261</v>
      </c>
      <c r="N14" s="79">
        <v>45000</v>
      </c>
      <c r="O14" s="53" t="s">
        <v>222</v>
      </c>
      <c r="P14" s="51" t="s">
        <v>237</v>
      </c>
      <c r="Q14" s="53" t="s">
        <v>224</v>
      </c>
      <c r="R14" s="54" t="s">
        <v>359</v>
      </c>
      <c r="S14" s="53" t="s">
        <v>456</v>
      </c>
    </row>
    <row r="15" spans="1:19" ht="62.25" customHeight="1" x14ac:dyDescent="0.25">
      <c r="A15" s="19">
        <f>1+A14</f>
        <v>12</v>
      </c>
      <c r="B15" s="57" t="s">
        <v>57</v>
      </c>
      <c r="C15" s="58">
        <v>23</v>
      </c>
      <c r="D15" s="58" t="s">
        <v>8</v>
      </c>
      <c r="E15" s="59" t="s">
        <v>58</v>
      </c>
      <c r="F15" s="58"/>
      <c r="G15" s="58" t="s">
        <v>59</v>
      </c>
      <c r="H15" s="58" t="s">
        <v>60</v>
      </c>
      <c r="I15" s="61" t="s">
        <v>437</v>
      </c>
      <c r="J15" s="61"/>
      <c r="K15" s="58" t="s">
        <v>219</v>
      </c>
      <c r="L15" s="61" t="s">
        <v>236</v>
      </c>
      <c r="M15" s="61" t="s">
        <v>256</v>
      </c>
      <c r="N15" s="67">
        <v>3000</v>
      </c>
      <c r="O15" s="61" t="s">
        <v>227</v>
      </c>
      <c r="P15" s="58" t="s">
        <v>257</v>
      </c>
      <c r="Q15" s="61" t="s">
        <v>235</v>
      </c>
      <c r="R15" s="63" t="s">
        <v>342</v>
      </c>
      <c r="S15" s="63" t="s">
        <v>385</v>
      </c>
    </row>
    <row r="16" spans="1:19" ht="53.25" customHeight="1" x14ac:dyDescent="0.25">
      <c r="A16" s="19">
        <f>1+A15</f>
        <v>13</v>
      </c>
      <c r="B16" s="20" t="s">
        <v>454</v>
      </c>
      <c r="C16" s="44"/>
      <c r="D16" s="44"/>
      <c r="E16" s="45"/>
      <c r="F16" s="46"/>
      <c r="G16" s="44"/>
      <c r="H16" s="44">
        <v>2018</v>
      </c>
      <c r="I16" s="44" t="s">
        <v>436</v>
      </c>
      <c r="J16" s="44"/>
      <c r="K16" s="44"/>
      <c r="L16" s="44"/>
      <c r="M16" s="45"/>
      <c r="N16" s="3"/>
      <c r="O16" s="45"/>
      <c r="P16" s="44"/>
      <c r="Q16" s="44"/>
      <c r="R16" s="45"/>
      <c r="S16" s="44" t="s">
        <v>436</v>
      </c>
    </row>
    <row r="17" spans="1:19" ht="33" customHeight="1" x14ac:dyDescent="0.25">
      <c r="A17" s="19">
        <f>1+A16</f>
        <v>14</v>
      </c>
      <c r="B17" s="20" t="s">
        <v>61</v>
      </c>
      <c r="C17" s="21">
        <v>34</v>
      </c>
      <c r="D17" s="21" t="s">
        <v>22</v>
      </c>
      <c r="E17" s="39" t="s">
        <v>62</v>
      </c>
      <c r="F17" s="21"/>
      <c r="G17" s="21" t="s">
        <v>63</v>
      </c>
      <c r="H17" s="26">
        <v>42706</v>
      </c>
      <c r="I17" s="23" t="s">
        <v>446</v>
      </c>
      <c r="J17" s="25"/>
      <c r="K17" s="21" t="s">
        <v>219</v>
      </c>
      <c r="L17" s="23" t="s">
        <v>258</v>
      </c>
      <c r="M17" s="23" t="s">
        <v>259</v>
      </c>
      <c r="N17" s="24">
        <v>3000</v>
      </c>
      <c r="O17" s="23" t="s">
        <v>233</v>
      </c>
      <c r="P17" s="21" t="s">
        <v>223</v>
      </c>
      <c r="Q17" s="23" t="s">
        <v>235</v>
      </c>
      <c r="R17" s="25" t="s">
        <v>340</v>
      </c>
      <c r="S17" s="25" t="s">
        <v>374</v>
      </c>
    </row>
    <row r="18" spans="1:19" ht="38.25" x14ac:dyDescent="0.25">
      <c r="A18" s="19">
        <f>1+A17</f>
        <v>15</v>
      </c>
      <c r="B18" s="20" t="s">
        <v>68</v>
      </c>
      <c r="C18" s="21">
        <v>41</v>
      </c>
      <c r="D18" s="21" t="s">
        <v>8</v>
      </c>
      <c r="E18" s="39" t="s">
        <v>69</v>
      </c>
      <c r="F18" s="21"/>
      <c r="G18" s="21">
        <v>27</v>
      </c>
      <c r="H18" s="26">
        <v>42434</v>
      </c>
      <c r="I18" s="23" t="s">
        <v>447</v>
      </c>
      <c r="J18" s="23"/>
      <c r="K18" s="21" t="s">
        <v>219</v>
      </c>
      <c r="L18" s="23" t="s">
        <v>220</v>
      </c>
      <c r="M18" s="23"/>
      <c r="N18" s="21"/>
      <c r="O18" s="23" t="s">
        <v>262</v>
      </c>
      <c r="P18" s="21" t="s">
        <v>223</v>
      </c>
      <c r="Q18" s="23" t="s">
        <v>235</v>
      </c>
      <c r="R18" s="25" t="s">
        <v>340</v>
      </c>
      <c r="S18" s="25" t="s">
        <v>387</v>
      </c>
    </row>
    <row r="19" spans="1:19" ht="30" x14ac:dyDescent="0.25">
      <c r="A19" s="19">
        <f>1+A18</f>
        <v>16</v>
      </c>
      <c r="B19" s="20" t="s">
        <v>70</v>
      </c>
      <c r="C19" s="21">
        <v>41</v>
      </c>
      <c r="D19" s="21" t="s">
        <v>22</v>
      </c>
      <c r="E19" s="39" t="s">
        <v>71</v>
      </c>
      <c r="F19" s="21"/>
      <c r="G19" s="21" t="s">
        <v>72</v>
      </c>
      <c r="H19" s="21" t="s">
        <v>73</v>
      </c>
      <c r="I19" s="23" t="s">
        <v>436</v>
      </c>
      <c r="J19" s="25"/>
      <c r="K19" s="21" t="s">
        <v>219</v>
      </c>
      <c r="L19" s="23" t="s">
        <v>263</v>
      </c>
      <c r="M19" s="23" t="s">
        <v>264</v>
      </c>
      <c r="N19" s="24">
        <v>15000</v>
      </c>
      <c r="O19" s="23" t="s">
        <v>222</v>
      </c>
      <c r="P19" s="21" t="s">
        <v>223</v>
      </c>
      <c r="Q19" s="23" t="s">
        <v>238</v>
      </c>
      <c r="R19" s="25" t="s">
        <v>340</v>
      </c>
      <c r="S19" s="23" t="s">
        <v>436</v>
      </c>
    </row>
    <row r="20" spans="1:19" s="55" customFormat="1" ht="34.5" customHeight="1" x14ac:dyDescent="0.25">
      <c r="A20" s="19">
        <f>1+A19</f>
        <v>17</v>
      </c>
      <c r="B20" s="20" t="s">
        <v>74</v>
      </c>
      <c r="C20" s="21">
        <v>36</v>
      </c>
      <c r="D20" s="21" t="s">
        <v>8</v>
      </c>
      <c r="E20" s="39" t="s">
        <v>75</v>
      </c>
      <c r="F20" s="21"/>
      <c r="G20" s="21" t="s">
        <v>76</v>
      </c>
      <c r="H20" s="26">
        <v>42741</v>
      </c>
      <c r="I20" s="21" t="s">
        <v>436</v>
      </c>
      <c r="J20" s="19"/>
      <c r="K20" s="22"/>
      <c r="L20" s="23" t="s">
        <v>258</v>
      </c>
      <c r="M20" s="27"/>
      <c r="N20" s="22"/>
      <c r="O20" s="27"/>
      <c r="P20" s="22"/>
      <c r="Q20" s="23" t="s">
        <v>224</v>
      </c>
      <c r="R20" s="25" t="s">
        <v>356</v>
      </c>
      <c r="S20" s="21" t="s">
        <v>436</v>
      </c>
    </row>
    <row r="21" spans="1:19" s="64" customFormat="1" ht="41.25" customHeight="1" x14ac:dyDescent="0.25">
      <c r="A21" s="56">
        <f>1+A20</f>
        <v>18</v>
      </c>
      <c r="B21" s="57" t="s">
        <v>77</v>
      </c>
      <c r="C21" s="58">
        <v>38</v>
      </c>
      <c r="D21" s="58" t="s">
        <v>22</v>
      </c>
      <c r="E21" s="59" t="s">
        <v>78</v>
      </c>
      <c r="F21" s="58"/>
      <c r="G21" s="58" t="s">
        <v>79</v>
      </c>
      <c r="H21" s="58" t="s">
        <v>80</v>
      </c>
      <c r="I21" s="61" t="s">
        <v>437</v>
      </c>
      <c r="J21" s="56"/>
      <c r="K21" s="58" t="s">
        <v>219</v>
      </c>
      <c r="L21" s="61" t="s">
        <v>265</v>
      </c>
      <c r="M21" s="61" t="s">
        <v>248</v>
      </c>
      <c r="N21" s="67">
        <v>120000</v>
      </c>
      <c r="O21" s="61" t="s">
        <v>230</v>
      </c>
      <c r="P21" s="58" t="s">
        <v>266</v>
      </c>
      <c r="Q21" s="61" t="s">
        <v>224</v>
      </c>
      <c r="R21" s="63" t="s">
        <v>473</v>
      </c>
      <c r="S21" s="61" t="s">
        <v>395</v>
      </c>
    </row>
    <row r="22" spans="1:19" ht="40.5" customHeight="1" x14ac:dyDescent="0.25">
      <c r="A22" s="19">
        <f>1+A21</f>
        <v>19</v>
      </c>
      <c r="B22" s="20" t="s">
        <v>81</v>
      </c>
      <c r="C22" s="21">
        <v>20</v>
      </c>
      <c r="D22" s="21" t="s">
        <v>27</v>
      </c>
      <c r="E22" s="39" t="s">
        <v>75</v>
      </c>
      <c r="F22" s="21">
        <v>9324214357</v>
      </c>
      <c r="G22" s="21" t="s">
        <v>82</v>
      </c>
      <c r="H22" s="21" t="s">
        <v>83</v>
      </c>
      <c r="I22" s="23" t="s">
        <v>434</v>
      </c>
      <c r="J22" s="23"/>
      <c r="K22" s="21" t="s">
        <v>219</v>
      </c>
      <c r="L22" s="23" t="s">
        <v>267</v>
      </c>
      <c r="M22" s="23" t="s">
        <v>268</v>
      </c>
      <c r="N22" s="24">
        <v>3576</v>
      </c>
      <c r="O22" s="23" t="s">
        <v>269</v>
      </c>
      <c r="P22" s="21" t="s">
        <v>223</v>
      </c>
      <c r="Q22" s="23" t="s">
        <v>238</v>
      </c>
      <c r="R22" s="25" t="s">
        <v>390</v>
      </c>
      <c r="S22" s="25" t="s">
        <v>382</v>
      </c>
    </row>
    <row r="23" spans="1:19" ht="36.75" customHeight="1" x14ac:dyDescent="0.25">
      <c r="A23" s="19">
        <f>1+A22</f>
        <v>20</v>
      </c>
      <c r="B23" s="4" t="s">
        <v>84</v>
      </c>
      <c r="C23" s="5">
        <v>30</v>
      </c>
      <c r="D23" s="5" t="s">
        <v>8</v>
      </c>
      <c r="E23" s="40" t="s">
        <v>85</v>
      </c>
      <c r="F23" s="5"/>
      <c r="G23" s="5">
        <v>7</v>
      </c>
      <c r="H23" s="5" t="s">
        <v>86</v>
      </c>
      <c r="I23" s="16" t="s">
        <v>436</v>
      </c>
      <c r="J23" s="12"/>
      <c r="K23" s="5" t="s">
        <v>219</v>
      </c>
      <c r="L23" s="16" t="s">
        <v>270</v>
      </c>
      <c r="M23" s="10"/>
      <c r="N23" s="6"/>
      <c r="O23" s="16" t="s">
        <v>230</v>
      </c>
      <c r="P23" s="5" t="s">
        <v>243</v>
      </c>
      <c r="Q23" s="16" t="s">
        <v>235</v>
      </c>
      <c r="R23" s="12" t="s">
        <v>431</v>
      </c>
      <c r="S23" s="16" t="s">
        <v>436</v>
      </c>
    </row>
    <row r="24" spans="1:19" ht="42.75" customHeight="1" x14ac:dyDescent="0.25">
      <c r="A24" s="19">
        <f>1+A23</f>
        <v>21</v>
      </c>
      <c r="B24" s="20" t="s">
        <v>87</v>
      </c>
      <c r="C24" s="21">
        <v>19</v>
      </c>
      <c r="D24" s="21" t="s">
        <v>8</v>
      </c>
      <c r="E24" s="39" t="s">
        <v>88</v>
      </c>
      <c r="F24" s="21">
        <v>9321014151</v>
      </c>
      <c r="G24" s="21" t="s">
        <v>89</v>
      </c>
      <c r="H24" s="26">
        <v>42830</v>
      </c>
      <c r="I24" s="21" t="s">
        <v>436</v>
      </c>
      <c r="J24" s="19"/>
      <c r="K24" s="21" t="s">
        <v>219</v>
      </c>
      <c r="L24" s="23" t="s">
        <v>265</v>
      </c>
      <c r="M24" s="23" t="s">
        <v>221</v>
      </c>
      <c r="N24" s="24">
        <v>1000</v>
      </c>
      <c r="O24" s="23" t="s">
        <v>230</v>
      </c>
      <c r="P24" s="21" t="s">
        <v>223</v>
      </c>
      <c r="Q24" s="23" t="s">
        <v>224</v>
      </c>
      <c r="R24" s="25" t="s">
        <v>352</v>
      </c>
      <c r="S24" s="21" t="s">
        <v>436</v>
      </c>
    </row>
    <row r="25" spans="1:19" ht="53.25" customHeight="1" x14ac:dyDescent="0.25">
      <c r="A25" s="19">
        <f>1+A24</f>
        <v>22</v>
      </c>
      <c r="B25" s="20" t="s">
        <v>90</v>
      </c>
      <c r="C25" s="21">
        <v>21</v>
      </c>
      <c r="D25" s="21" t="s">
        <v>8</v>
      </c>
      <c r="E25" s="39" t="s">
        <v>91</v>
      </c>
      <c r="F25" s="21"/>
      <c r="G25" s="21">
        <v>19</v>
      </c>
      <c r="H25" s="26">
        <v>42103</v>
      </c>
      <c r="I25" s="23" t="s">
        <v>448</v>
      </c>
      <c r="J25" s="25"/>
      <c r="K25" s="21" t="s">
        <v>219</v>
      </c>
      <c r="L25" s="23" t="s">
        <v>260</v>
      </c>
      <c r="M25" s="27"/>
      <c r="N25" s="22"/>
      <c r="O25" s="23" t="s">
        <v>271</v>
      </c>
      <c r="P25" s="21" t="s">
        <v>237</v>
      </c>
      <c r="Q25" s="23" t="s">
        <v>235</v>
      </c>
      <c r="R25" s="25" t="s">
        <v>342</v>
      </c>
      <c r="S25" s="25" t="s">
        <v>459</v>
      </c>
    </row>
    <row r="26" spans="1:19" ht="43.5" customHeight="1" x14ac:dyDescent="0.25">
      <c r="A26" s="19">
        <f>1+A25</f>
        <v>23</v>
      </c>
      <c r="B26" s="20" t="s">
        <v>94</v>
      </c>
      <c r="C26" s="21">
        <v>48</v>
      </c>
      <c r="D26" s="21" t="s">
        <v>8</v>
      </c>
      <c r="E26" s="39" t="s">
        <v>95</v>
      </c>
      <c r="F26" s="21">
        <v>9363951906</v>
      </c>
      <c r="G26" s="21" t="s">
        <v>96</v>
      </c>
      <c r="H26" s="26">
        <v>43070</v>
      </c>
      <c r="I26" s="21" t="s">
        <v>449</v>
      </c>
      <c r="J26" s="19"/>
      <c r="K26" s="21" t="s">
        <v>219</v>
      </c>
      <c r="L26" s="23" t="s">
        <v>273</v>
      </c>
      <c r="M26" s="23" t="s">
        <v>274</v>
      </c>
      <c r="N26" s="24">
        <v>9000</v>
      </c>
      <c r="O26" s="23" t="s">
        <v>222</v>
      </c>
      <c r="P26" s="21" t="s">
        <v>223</v>
      </c>
      <c r="Q26" s="23" t="s">
        <v>224</v>
      </c>
      <c r="R26" s="25" t="s">
        <v>389</v>
      </c>
      <c r="S26" s="25" t="s">
        <v>462</v>
      </c>
    </row>
    <row r="27" spans="1:19" ht="14.25" customHeight="1" x14ac:dyDescent="0.25">
      <c r="A27" s="56">
        <f>1+A26</f>
        <v>24</v>
      </c>
      <c r="B27" s="57" t="s">
        <v>97</v>
      </c>
      <c r="C27" s="58">
        <v>42</v>
      </c>
      <c r="D27" s="58" t="s">
        <v>8</v>
      </c>
      <c r="E27" s="59" t="s">
        <v>98</v>
      </c>
      <c r="F27" s="58"/>
      <c r="G27" s="58" t="s">
        <v>99</v>
      </c>
      <c r="H27" s="60">
        <v>42893</v>
      </c>
      <c r="I27" s="61" t="s">
        <v>437</v>
      </c>
      <c r="J27" s="56"/>
      <c r="K27" s="58" t="s">
        <v>219</v>
      </c>
      <c r="L27" s="61" t="s">
        <v>275</v>
      </c>
      <c r="M27" s="61" t="s">
        <v>248</v>
      </c>
      <c r="N27" s="67">
        <v>30000</v>
      </c>
      <c r="O27" s="61" t="s">
        <v>276</v>
      </c>
      <c r="P27" s="58" t="s">
        <v>277</v>
      </c>
      <c r="Q27" s="61" t="s">
        <v>224</v>
      </c>
      <c r="R27" s="77" t="s">
        <v>472</v>
      </c>
      <c r="S27" s="61" t="s">
        <v>462</v>
      </c>
    </row>
    <row r="28" spans="1:19" s="64" customFormat="1" ht="29.25" customHeight="1" x14ac:dyDescent="0.25">
      <c r="A28" s="19">
        <f>1+A27</f>
        <v>25</v>
      </c>
      <c r="B28" s="20" t="s">
        <v>103</v>
      </c>
      <c r="C28" s="21">
        <v>21</v>
      </c>
      <c r="D28" s="21" t="s">
        <v>8</v>
      </c>
      <c r="E28" s="39" t="s">
        <v>104</v>
      </c>
      <c r="F28" s="21"/>
      <c r="G28" s="21" t="s">
        <v>105</v>
      </c>
      <c r="H28" s="21" t="s">
        <v>36</v>
      </c>
      <c r="I28" s="23" t="s">
        <v>436</v>
      </c>
      <c r="J28" s="25"/>
      <c r="K28" s="21" t="s">
        <v>219</v>
      </c>
      <c r="L28" s="23" t="s">
        <v>278</v>
      </c>
      <c r="M28" s="27"/>
      <c r="N28" s="22"/>
      <c r="O28" s="23" t="s">
        <v>222</v>
      </c>
      <c r="P28" s="21" t="s">
        <v>223</v>
      </c>
      <c r="Q28" s="23" t="s">
        <v>235</v>
      </c>
      <c r="R28" s="27" t="s">
        <v>343</v>
      </c>
      <c r="S28" s="23" t="s">
        <v>436</v>
      </c>
    </row>
    <row r="29" spans="1:19" s="64" customFormat="1" ht="45" x14ac:dyDescent="0.25">
      <c r="A29" s="19">
        <f>1+A28</f>
        <v>26</v>
      </c>
      <c r="B29" s="20" t="s">
        <v>100</v>
      </c>
      <c r="C29" s="21">
        <v>21</v>
      </c>
      <c r="D29" s="21" t="s">
        <v>8</v>
      </c>
      <c r="E29" s="39" t="s">
        <v>101</v>
      </c>
      <c r="F29" s="21"/>
      <c r="G29" s="21" t="s">
        <v>102</v>
      </c>
      <c r="H29" s="26">
        <v>42867</v>
      </c>
      <c r="I29" s="21" t="s">
        <v>436</v>
      </c>
      <c r="J29" s="19"/>
      <c r="K29" s="21" t="s">
        <v>219</v>
      </c>
      <c r="L29" s="23" t="s">
        <v>267</v>
      </c>
      <c r="M29" s="27"/>
      <c r="N29" s="22"/>
      <c r="O29" s="23" t="s">
        <v>222</v>
      </c>
      <c r="P29" s="21" t="s">
        <v>223</v>
      </c>
      <c r="Q29" s="23" t="s">
        <v>224</v>
      </c>
      <c r="R29" s="27" t="s">
        <v>360</v>
      </c>
      <c r="S29" s="21" t="s">
        <v>436</v>
      </c>
    </row>
    <row r="30" spans="1:19" ht="72.75" customHeight="1" x14ac:dyDescent="0.25">
      <c r="A30" s="14">
        <f>1+A29</f>
        <v>27</v>
      </c>
      <c r="B30" s="4" t="s">
        <v>106</v>
      </c>
      <c r="C30" s="5">
        <v>39</v>
      </c>
      <c r="D30" s="5" t="s">
        <v>107</v>
      </c>
      <c r="E30" s="40" t="s">
        <v>108</v>
      </c>
      <c r="F30" s="5">
        <v>9423704450</v>
      </c>
      <c r="G30" s="5" t="s">
        <v>109</v>
      </c>
      <c r="H30" s="5" t="s">
        <v>110</v>
      </c>
      <c r="I30" s="5" t="s">
        <v>474</v>
      </c>
      <c r="J30" s="5"/>
      <c r="K30" s="5" t="s">
        <v>279</v>
      </c>
      <c r="L30" s="16" t="s">
        <v>260</v>
      </c>
      <c r="M30" s="16" t="s">
        <v>280</v>
      </c>
      <c r="N30" s="7">
        <v>6000</v>
      </c>
      <c r="O30" s="16" t="s">
        <v>222</v>
      </c>
      <c r="P30" s="5" t="s">
        <v>223</v>
      </c>
      <c r="Q30" s="16" t="s">
        <v>224</v>
      </c>
      <c r="R30" s="12" t="s">
        <v>391</v>
      </c>
      <c r="S30" s="12" t="s">
        <v>436</v>
      </c>
    </row>
    <row r="31" spans="1:19" ht="45" x14ac:dyDescent="0.25">
      <c r="A31" s="19">
        <f>1+A30</f>
        <v>28</v>
      </c>
      <c r="B31" s="20" t="s">
        <v>111</v>
      </c>
      <c r="C31" s="21">
        <v>27</v>
      </c>
      <c r="D31" s="21" t="s">
        <v>8</v>
      </c>
      <c r="E31" s="39" t="s">
        <v>112</v>
      </c>
      <c r="F31" s="21">
        <v>9333766374</v>
      </c>
      <c r="G31" s="21" t="s">
        <v>113</v>
      </c>
      <c r="H31" s="21" t="s">
        <v>114</v>
      </c>
      <c r="I31" s="21" t="s">
        <v>436</v>
      </c>
      <c r="J31" s="21"/>
      <c r="K31" s="21" t="s">
        <v>219</v>
      </c>
      <c r="L31" s="23" t="s">
        <v>281</v>
      </c>
      <c r="M31" s="23" t="s">
        <v>282</v>
      </c>
      <c r="N31" s="24">
        <v>6000</v>
      </c>
      <c r="O31" s="23" t="s">
        <v>222</v>
      </c>
      <c r="P31" s="21" t="s">
        <v>223</v>
      </c>
      <c r="Q31" s="23" t="s">
        <v>224</v>
      </c>
      <c r="R31" s="27" t="s">
        <v>361</v>
      </c>
      <c r="S31" s="21" t="s">
        <v>436</v>
      </c>
    </row>
    <row r="32" spans="1:19" ht="60" customHeight="1" x14ac:dyDescent="0.25">
      <c r="A32" s="56">
        <f>1+A31</f>
        <v>29</v>
      </c>
      <c r="B32" s="57" t="s">
        <v>117</v>
      </c>
      <c r="C32" s="58">
        <v>27</v>
      </c>
      <c r="D32" s="58" t="s">
        <v>8</v>
      </c>
      <c r="E32" s="59" t="s">
        <v>78</v>
      </c>
      <c r="F32" s="58"/>
      <c r="G32" s="58">
        <v>23</v>
      </c>
      <c r="H32" s="58" t="s">
        <v>118</v>
      </c>
      <c r="I32" s="61" t="s">
        <v>437</v>
      </c>
      <c r="J32" s="61"/>
      <c r="K32" s="58" t="s">
        <v>219</v>
      </c>
      <c r="L32" s="61" t="s">
        <v>258</v>
      </c>
      <c r="M32" s="61"/>
      <c r="N32" s="58"/>
      <c r="O32" s="61" t="s">
        <v>230</v>
      </c>
      <c r="P32" s="58" t="s">
        <v>223</v>
      </c>
      <c r="Q32" s="61" t="s">
        <v>235</v>
      </c>
      <c r="R32" s="62" t="s">
        <v>471</v>
      </c>
      <c r="S32" s="61" t="s">
        <v>392</v>
      </c>
    </row>
    <row r="33" spans="1:19" ht="40.5" customHeight="1" x14ac:dyDescent="0.25">
      <c r="A33" s="19">
        <f>1+A32</f>
        <v>30</v>
      </c>
      <c r="B33" s="13" t="s">
        <v>479</v>
      </c>
      <c r="C33" s="13">
        <v>23</v>
      </c>
      <c r="D33" s="23" t="s">
        <v>438</v>
      </c>
      <c r="E33" s="11" t="s">
        <v>439</v>
      </c>
      <c r="F33" s="11"/>
      <c r="G33" s="13">
        <v>9185548647</v>
      </c>
      <c r="H33" s="13" t="s">
        <v>440</v>
      </c>
      <c r="I33" s="13" t="s">
        <v>476</v>
      </c>
      <c r="J33" s="13"/>
      <c r="K33" s="21" t="s">
        <v>219</v>
      </c>
      <c r="L33" s="66" t="s">
        <v>416</v>
      </c>
      <c r="M33" s="66"/>
      <c r="N33" s="13"/>
      <c r="O33" s="11" t="s">
        <v>222</v>
      </c>
      <c r="P33" s="21" t="s">
        <v>223</v>
      </c>
      <c r="Q33" s="23" t="s">
        <v>224</v>
      </c>
      <c r="R33" s="11" t="s">
        <v>465</v>
      </c>
      <c r="S33" s="13" t="s">
        <v>441</v>
      </c>
    </row>
    <row r="34" spans="1:19" ht="30" x14ac:dyDescent="0.25">
      <c r="A34" s="19">
        <f>1+A33</f>
        <v>31</v>
      </c>
      <c r="B34" s="13" t="s">
        <v>479</v>
      </c>
      <c r="C34" s="21">
        <v>31</v>
      </c>
      <c r="D34" s="21" t="s">
        <v>8</v>
      </c>
      <c r="E34" s="39" t="s">
        <v>31</v>
      </c>
      <c r="F34" s="21">
        <v>9991562727</v>
      </c>
      <c r="G34" s="13">
        <v>9185548647</v>
      </c>
      <c r="H34" s="26">
        <v>43160</v>
      </c>
      <c r="I34" s="23" t="s">
        <v>318</v>
      </c>
      <c r="J34" s="25"/>
      <c r="K34" s="21" t="s">
        <v>219</v>
      </c>
      <c r="L34" s="23" t="s">
        <v>239</v>
      </c>
      <c r="M34" s="27"/>
      <c r="N34" s="24">
        <v>20000</v>
      </c>
      <c r="O34" s="23" t="s">
        <v>233</v>
      </c>
      <c r="P34" s="21" t="s">
        <v>223</v>
      </c>
      <c r="Q34" s="23" t="s">
        <v>235</v>
      </c>
      <c r="R34" s="25" t="s">
        <v>463</v>
      </c>
      <c r="S34" s="25" t="s">
        <v>371</v>
      </c>
    </row>
    <row r="35" spans="1:19" s="64" customFormat="1" ht="45" x14ac:dyDescent="0.25">
      <c r="A35" s="19">
        <f>1+A34</f>
        <v>32</v>
      </c>
      <c r="B35" s="13" t="s">
        <v>479</v>
      </c>
      <c r="C35" s="21">
        <v>36</v>
      </c>
      <c r="D35" s="21" t="s">
        <v>8</v>
      </c>
      <c r="E35" s="39" t="s">
        <v>32</v>
      </c>
      <c r="F35" s="21">
        <v>9235692606</v>
      </c>
      <c r="G35" s="13">
        <v>9185548647</v>
      </c>
      <c r="H35" s="21" t="s">
        <v>34</v>
      </c>
      <c r="I35" s="21" t="s">
        <v>319</v>
      </c>
      <c r="J35" s="19" t="s">
        <v>409</v>
      </c>
      <c r="K35" s="21" t="s">
        <v>219</v>
      </c>
      <c r="L35" s="23" t="s">
        <v>240</v>
      </c>
      <c r="M35" s="27"/>
      <c r="N35" s="22"/>
      <c r="O35" s="23" t="s">
        <v>222</v>
      </c>
      <c r="P35" s="21" t="s">
        <v>241</v>
      </c>
      <c r="Q35" s="23" t="s">
        <v>224</v>
      </c>
      <c r="R35" s="25" t="s">
        <v>464</v>
      </c>
      <c r="S35" s="25" t="s">
        <v>377</v>
      </c>
    </row>
    <row r="36" spans="1:19" s="64" customFormat="1" ht="31.5" customHeight="1" x14ac:dyDescent="0.25">
      <c r="A36" s="19">
        <f>1+A35</f>
        <v>33</v>
      </c>
      <c r="B36" s="13" t="s">
        <v>479</v>
      </c>
      <c r="C36" s="21">
        <v>29</v>
      </c>
      <c r="D36" s="21" t="s">
        <v>8</v>
      </c>
      <c r="E36" s="39" t="s">
        <v>35</v>
      </c>
      <c r="F36" s="21"/>
      <c r="G36" s="13">
        <v>9185548647</v>
      </c>
      <c r="H36" s="21" t="s">
        <v>36</v>
      </c>
      <c r="I36" s="23" t="s">
        <v>320</v>
      </c>
      <c r="J36" s="25"/>
      <c r="K36" s="21" t="s">
        <v>219</v>
      </c>
      <c r="L36" s="23" t="s">
        <v>242</v>
      </c>
      <c r="M36" s="27"/>
      <c r="N36" s="22"/>
      <c r="O36" s="23" t="s">
        <v>233</v>
      </c>
      <c r="P36" s="21" t="s">
        <v>243</v>
      </c>
      <c r="Q36" s="23" t="s">
        <v>235</v>
      </c>
      <c r="R36" s="25" t="s">
        <v>388</v>
      </c>
      <c r="S36" s="25" t="s">
        <v>384</v>
      </c>
    </row>
    <row r="37" spans="1:19" ht="30" x14ac:dyDescent="0.25">
      <c r="A37" s="19">
        <f>1+A36</f>
        <v>34</v>
      </c>
      <c r="B37" s="13" t="s">
        <v>479</v>
      </c>
      <c r="C37" s="21">
        <v>26</v>
      </c>
      <c r="D37" s="21" t="s">
        <v>8</v>
      </c>
      <c r="E37" s="39" t="s">
        <v>49</v>
      </c>
      <c r="F37" s="21">
        <v>9770127844</v>
      </c>
      <c r="G37" s="13">
        <v>9185548647</v>
      </c>
      <c r="H37" s="26">
        <v>43163</v>
      </c>
      <c r="I37" s="23" t="s">
        <v>477</v>
      </c>
      <c r="J37" s="25"/>
      <c r="K37" s="21" t="s">
        <v>219</v>
      </c>
      <c r="L37" s="23" t="s">
        <v>242</v>
      </c>
      <c r="M37" s="23" t="s">
        <v>253</v>
      </c>
      <c r="N37" s="24">
        <v>1900</v>
      </c>
      <c r="O37" s="23" t="s">
        <v>222</v>
      </c>
      <c r="P37" s="21" t="s">
        <v>223</v>
      </c>
      <c r="Q37" s="23" t="s">
        <v>235</v>
      </c>
      <c r="R37" s="25" t="s">
        <v>466</v>
      </c>
      <c r="S37" s="25" t="s">
        <v>457</v>
      </c>
    </row>
    <row r="38" spans="1:19" s="43" customFormat="1" ht="38.25" x14ac:dyDescent="0.25">
      <c r="A38" s="19">
        <f>1+A37</f>
        <v>35</v>
      </c>
      <c r="B38" s="13" t="s">
        <v>479</v>
      </c>
      <c r="C38" s="21">
        <v>45</v>
      </c>
      <c r="D38" s="21" t="s">
        <v>27</v>
      </c>
      <c r="E38" s="39" t="s">
        <v>408</v>
      </c>
      <c r="F38" s="21">
        <v>9352538740</v>
      </c>
      <c r="G38" s="13">
        <v>9185548647</v>
      </c>
      <c r="H38" s="21" t="s">
        <v>397</v>
      </c>
      <c r="I38" s="23" t="s">
        <v>398</v>
      </c>
      <c r="J38" s="25" t="s">
        <v>396</v>
      </c>
      <c r="K38" s="21" t="s">
        <v>219</v>
      </c>
      <c r="L38" s="23" t="s">
        <v>416</v>
      </c>
      <c r="M38" s="23" t="s">
        <v>417</v>
      </c>
      <c r="N38" s="24">
        <v>8000</v>
      </c>
      <c r="O38" s="23" t="s">
        <v>418</v>
      </c>
      <c r="P38" s="21" t="s">
        <v>223</v>
      </c>
      <c r="Q38" s="23" t="s">
        <v>413</v>
      </c>
      <c r="R38" s="25" t="s">
        <v>467</v>
      </c>
      <c r="S38" s="25" t="s">
        <v>457</v>
      </c>
    </row>
    <row r="39" spans="1:19" ht="25.5" x14ac:dyDescent="0.25">
      <c r="A39" s="19">
        <f>1+A38</f>
        <v>36</v>
      </c>
      <c r="B39" s="13" t="s">
        <v>479</v>
      </c>
      <c r="C39" s="21">
        <v>35</v>
      </c>
      <c r="D39" s="21" t="s">
        <v>8</v>
      </c>
      <c r="E39" s="39" t="s">
        <v>55</v>
      </c>
      <c r="F39" s="21">
        <v>9225163724</v>
      </c>
      <c r="G39" s="13">
        <v>9185548647</v>
      </c>
      <c r="H39" s="21" t="s">
        <v>56</v>
      </c>
      <c r="I39" s="23" t="s">
        <v>321</v>
      </c>
      <c r="J39" s="28">
        <v>43293</v>
      </c>
      <c r="K39" s="21" t="s">
        <v>219</v>
      </c>
      <c r="L39" s="23" t="s">
        <v>242</v>
      </c>
      <c r="M39" s="27"/>
      <c r="N39" s="24">
        <v>1600</v>
      </c>
      <c r="O39" s="23" t="s">
        <v>222</v>
      </c>
      <c r="P39" s="21" t="s">
        <v>223</v>
      </c>
      <c r="Q39" s="23" t="s">
        <v>235</v>
      </c>
      <c r="R39" s="25" t="s">
        <v>467</v>
      </c>
      <c r="S39" s="25" t="s">
        <v>381</v>
      </c>
    </row>
    <row r="40" spans="1:19" s="8" customFormat="1" ht="38.25" x14ac:dyDescent="0.25">
      <c r="A40" s="19">
        <f>1+A39</f>
        <v>37</v>
      </c>
      <c r="B40" s="13" t="s">
        <v>479</v>
      </c>
      <c r="C40" s="21"/>
      <c r="D40" s="21" t="s">
        <v>107</v>
      </c>
      <c r="E40" s="36" t="s">
        <v>406</v>
      </c>
      <c r="F40" s="37"/>
      <c r="G40" s="13">
        <v>9185548647</v>
      </c>
      <c r="H40" s="21">
        <v>2019</v>
      </c>
      <c r="I40" s="21" t="s">
        <v>430</v>
      </c>
      <c r="J40" s="21"/>
      <c r="K40" s="21" t="s">
        <v>219</v>
      </c>
      <c r="L40" s="23" t="s">
        <v>273</v>
      </c>
      <c r="M40" s="23" t="s">
        <v>411</v>
      </c>
      <c r="N40" s="24"/>
      <c r="O40" s="15" t="s">
        <v>424</v>
      </c>
      <c r="P40" s="21" t="s">
        <v>429</v>
      </c>
      <c r="Q40" s="23" t="s">
        <v>238</v>
      </c>
      <c r="R40" s="25" t="s">
        <v>467</v>
      </c>
      <c r="S40" s="35" t="s">
        <v>458</v>
      </c>
    </row>
    <row r="41" spans="1:19" ht="25.5" x14ac:dyDescent="0.25">
      <c r="A41" s="19">
        <f>1+A40</f>
        <v>38</v>
      </c>
      <c r="B41" s="13" t="s">
        <v>479</v>
      </c>
      <c r="C41" s="21">
        <v>26</v>
      </c>
      <c r="D41" s="21" t="s">
        <v>8</v>
      </c>
      <c r="E41" s="39" t="s">
        <v>92</v>
      </c>
      <c r="F41" s="21">
        <v>9257771116</v>
      </c>
      <c r="G41" s="13">
        <v>9185548647</v>
      </c>
      <c r="H41" s="21" t="s">
        <v>93</v>
      </c>
      <c r="I41" s="23" t="s">
        <v>322</v>
      </c>
      <c r="J41" s="25" t="s">
        <v>400</v>
      </c>
      <c r="K41" s="21" t="s">
        <v>219</v>
      </c>
      <c r="L41" s="23" t="s">
        <v>260</v>
      </c>
      <c r="M41" s="23" t="s">
        <v>272</v>
      </c>
      <c r="N41" s="22"/>
      <c r="O41" s="23" t="s">
        <v>222</v>
      </c>
      <c r="P41" s="21" t="s">
        <v>237</v>
      </c>
      <c r="Q41" s="23" t="s">
        <v>235</v>
      </c>
      <c r="R41" s="25" t="s">
        <v>467</v>
      </c>
      <c r="S41" s="25" t="s">
        <v>376</v>
      </c>
    </row>
    <row r="42" spans="1:19" ht="38.25" x14ac:dyDescent="0.25">
      <c r="A42" s="19">
        <f>1+A41</f>
        <v>39</v>
      </c>
      <c r="B42" s="13" t="s">
        <v>479</v>
      </c>
      <c r="C42" s="21">
        <v>27</v>
      </c>
      <c r="D42" s="21" t="s">
        <v>27</v>
      </c>
      <c r="E42" s="34" t="s">
        <v>419</v>
      </c>
      <c r="F42" s="2">
        <v>9436294022</v>
      </c>
      <c r="G42" s="13">
        <v>9185548647</v>
      </c>
      <c r="H42" s="23" t="s">
        <v>433</v>
      </c>
      <c r="I42" s="21" t="s">
        <v>421</v>
      </c>
      <c r="J42" s="21" t="s">
        <v>422</v>
      </c>
      <c r="K42" s="21" t="s">
        <v>219</v>
      </c>
      <c r="L42" s="23" t="s">
        <v>415</v>
      </c>
      <c r="M42" s="23" t="s">
        <v>423</v>
      </c>
      <c r="N42" s="24">
        <v>2000</v>
      </c>
      <c r="O42" s="15" t="s">
        <v>424</v>
      </c>
      <c r="P42" s="21" t="s">
        <v>257</v>
      </c>
      <c r="Q42" s="23" t="s">
        <v>413</v>
      </c>
      <c r="R42" s="25" t="s">
        <v>467</v>
      </c>
      <c r="S42" s="35" t="s">
        <v>458</v>
      </c>
    </row>
    <row r="43" spans="1:19" s="64" customFormat="1" ht="25.5" x14ac:dyDescent="0.25">
      <c r="A43" s="19">
        <f>1+A42</f>
        <v>40</v>
      </c>
      <c r="B43" s="13" t="s">
        <v>479</v>
      </c>
      <c r="C43" s="21">
        <v>27</v>
      </c>
      <c r="D43" s="21" t="s">
        <v>8</v>
      </c>
      <c r="E43" s="39" t="s">
        <v>115</v>
      </c>
      <c r="F43" s="21">
        <v>9055430625</v>
      </c>
      <c r="G43" s="13">
        <v>9185548647</v>
      </c>
      <c r="H43" s="21" t="s">
        <v>116</v>
      </c>
      <c r="I43" s="28" t="s">
        <v>478</v>
      </c>
      <c r="J43" s="23"/>
      <c r="K43" s="21" t="s">
        <v>219</v>
      </c>
      <c r="L43" s="23" t="s">
        <v>283</v>
      </c>
      <c r="M43" s="23" t="s">
        <v>284</v>
      </c>
      <c r="N43" s="24">
        <v>80000</v>
      </c>
      <c r="O43" s="23" t="s">
        <v>222</v>
      </c>
      <c r="P43" s="21" t="s">
        <v>223</v>
      </c>
      <c r="Q43" s="23" t="s">
        <v>235</v>
      </c>
      <c r="R43" s="25" t="s">
        <v>467</v>
      </c>
      <c r="S43" s="25" t="s">
        <v>370</v>
      </c>
    </row>
    <row r="44" spans="1:19" ht="25.5" x14ac:dyDescent="0.25">
      <c r="A44" s="19">
        <f>1+A43</f>
        <v>41</v>
      </c>
      <c r="B44" s="13" t="s">
        <v>479</v>
      </c>
      <c r="C44" s="21">
        <v>35</v>
      </c>
      <c r="D44" s="21" t="s">
        <v>158</v>
      </c>
      <c r="E44" s="39" t="s">
        <v>406</v>
      </c>
      <c r="F44" s="21">
        <v>9324088260</v>
      </c>
      <c r="G44" s="13">
        <v>9185548647</v>
      </c>
      <c r="H44" s="26">
        <v>43142</v>
      </c>
      <c r="I44" s="23" t="s">
        <v>407</v>
      </c>
      <c r="J44" s="28">
        <v>43293</v>
      </c>
      <c r="K44" s="21" t="s">
        <v>219</v>
      </c>
      <c r="L44" s="23" t="s">
        <v>410</v>
      </c>
      <c r="M44" s="23" t="s">
        <v>411</v>
      </c>
      <c r="N44" s="21"/>
      <c r="O44" s="23" t="s">
        <v>412</v>
      </c>
      <c r="P44" s="21" t="s">
        <v>223</v>
      </c>
      <c r="Q44" s="23" t="s">
        <v>413</v>
      </c>
      <c r="R44" s="25" t="s">
        <v>467</v>
      </c>
      <c r="S44" s="25" t="s">
        <v>457</v>
      </c>
    </row>
    <row r="45" spans="1:19" ht="25.5" x14ac:dyDescent="0.25">
      <c r="A45" s="19">
        <f>1+A44</f>
        <v>42</v>
      </c>
      <c r="B45" s="13" t="s">
        <v>479</v>
      </c>
      <c r="C45" s="21">
        <v>39</v>
      </c>
      <c r="D45" s="21" t="s">
        <v>158</v>
      </c>
      <c r="E45" s="39" t="s">
        <v>333</v>
      </c>
      <c r="F45" s="21">
        <v>91111111</v>
      </c>
      <c r="G45" s="13">
        <v>9185548647</v>
      </c>
      <c r="H45" s="21">
        <v>2018</v>
      </c>
      <c r="I45" s="21" t="s">
        <v>323</v>
      </c>
      <c r="J45" s="26">
        <v>43293</v>
      </c>
      <c r="K45" s="21"/>
      <c r="L45" s="23"/>
      <c r="M45" s="23"/>
      <c r="N45" s="21"/>
      <c r="O45" s="23"/>
      <c r="P45" s="21" t="s">
        <v>257</v>
      </c>
      <c r="Q45" s="23" t="s">
        <v>350</v>
      </c>
      <c r="R45" s="25" t="s">
        <v>467</v>
      </c>
      <c r="S45" s="25" t="s">
        <v>379</v>
      </c>
    </row>
    <row r="46" spans="1:19" ht="39" x14ac:dyDescent="0.25">
      <c r="A46" s="19">
        <f>1+A45</f>
        <v>43</v>
      </c>
      <c r="B46" s="13" t="s">
        <v>479</v>
      </c>
      <c r="C46" s="21"/>
      <c r="D46" s="21"/>
      <c r="E46" s="41" t="s">
        <v>324</v>
      </c>
      <c r="F46" s="21">
        <v>9335364463</v>
      </c>
      <c r="G46" s="13">
        <v>9185548647</v>
      </c>
      <c r="H46" s="21" t="s">
        <v>405</v>
      </c>
      <c r="I46" s="21" t="s">
        <v>325</v>
      </c>
      <c r="J46" s="26">
        <v>43293</v>
      </c>
      <c r="K46" s="21"/>
      <c r="L46" s="23"/>
      <c r="M46" s="23"/>
      <c r="N46" s="21"/>
      <c r="O46" s="23"/>
      <c r="P46" s="21" t="s">
        <v>332</v>
      </c>
      <c r="Q46" s="23" t="s">
        <v>475</v>
      </c>
      <c r="R46" s="25" t="s">
        <v>467</v>
      </c>
      <c r="S46" s="25" t="s">
        <v>373</v>
      </c>
    </row>
    <row r="47" spans="1:19" ht="38.25" x14ac:dyDescent="0.25">
      <c r="A47" s="19">
        <f>1+A46</f>
        <v>44</v>
      </c>
      <c r="B47" s="13" t="s">
        <v>479</v>
      </c>
      <c r="C47" s="21">
        <v>59</v>
      </c>
      <c r="D47" s="21" t="s">
        <v>158</v>
      </c>
      <c r="E47" s="39" t="s">
        <v>403</v>
      </c>
      <c r="F47" s="21">
        <v>9273548235</v>
      </c>
      <c r="G47" s="13">
        <v>9185548647</v>
      </c>
      <c r="H47" s="26">
        <v>43323</v>
      </c>
      <c r="I47" s="21" t="s">
        <v>404</v>
      </c>
      <c r="J47" s="21" t="s">
        <v>396</v>
      </c>
      <c r="K47" s="21" t="s">
        <v>219</v>
      </c>
      <c r="L47" s="23" t="s">
        <v>410</v>
      </c>
      <c r="M47" s="23" t="s">
        <v>411</v>
      </c>
      <c r="N47" s="24"/>
      <c r="O47" s="23" t="s">
        <v>414</v>
      </c>
      <c r="P47" s="21" t="s">
        <v>223</v>
      </c>
      <c r="Q47" s="23" t="s">
        <v>413</v>
      </c>
      <c r="R47" s="25" t="s">
        <v>467</v>
      </c>
      <c r="S47" s="25" t="s">
        <v>457</v>
      </c>
    </row>
    <row r="48" spans="1:19" ht="26.25" x14ac:dyDescent="0.25">
      <c r="A48" s="19">
        <f>1+A47</f>
        <v>45</v>
      </c>
      <c r="B48" s="13" t="s">
        <v>479</v>
      </c>
      <c r="C48" s="21">
        <v>29</v>
      </c>
      <c r="D48" s="21" t="s">
        <v>27</v>
      </c>
      <c r="E48" s="36" t="s">
        <v>420</v>
      </c>
      <c r="F48" s="37"/>
      <c r="G48" s="13">
        <v>9185548647</v>
      </c>
      <c r="H48" s="21" t="s">
        <v>426</v>
      </c>
      <c r="I48" s="21" t="s">
        <v>427</v>
      </c>
      <c r="J48" s="21" t="s">
        <v>422</v>
      </c>
      <c r="K48" s="21" t="s">
        <v>219</v>
      </c>
      <c r="L48" s="23" t="s">
        <v>415</v>
      </c>
      <c r="M48" s="23" t="s">
        <v>411</v>
      </c>
      <c r="N48" s="24"/>
      <c r="O48" s="15" t="s">
        <v>428</v>
      </c>
      <c r="P48" s="21" t="s">
        <v>429</v>
      </c>
      <c r="Q48" s="23" t="s">
        <v>413</v>
      </c>
      <c r="R48" s="25" t="s">
        <v>467</v>
      </c>
      <c r="S48" s="35" t="s">
        <v>458</v>
      </c>
    </row>
    <row r="49" spans="1:19" ht="28.5" x14ac:dyDescent="0.25">
      <c r="A49" s="19">
        <f>1+A48</f>
        <v>46</v>
      </c>
      <c r="B49" s="13" t="s">
        <v>479</v>
      </c>
      <c r="C49" s="21">
        <v>36</v>
      </c>
      <c r="D49" s="21" t="s">
        <v>8</v>
      </c>
      <c r="E49" s="39" t="s">
        <v>157</v>
      </c>
      <c r="F49" s="21">
        <v>9215803751</v>
      </c>
      <c r="G49" s="13">
        <v>9185548647</v>
      </c>
      <c r="H49" s="26">
        <v>43222</v>
      </c>
      <c r="I49" s="23" t="s">
        <v>327</v>
      </c>
      <c r="J49" s="23" t="s">
        <v>396</v>
      </c>
      <c r="K49" s="21" t="s">
        <v>219</v>
      </c>
      <c r="L49" s="23" t="s">
        <v>220</v>
      </c>
      <c r="M49" s="23"/>
      <c r="N49" s="21"/>
      <c r="O49" s="23" t="s">
        <v>269</v>
      </c>
      <c r="P49" s="21" t="s">
        <v>223</v>
      </c>
      <c r="Q49" s="23" t="s">
        <v>235</v>
      </c>
      <c r="R49" s="25" t="s">
        <v>467</v>
      </c>
      <c r="S49" s="25" t="s">
        <v>372</v>
      </c>
    </row>
    <row r="50" spans="1:19" ht="30" x14ac:dyDescent="0.25">
      <c r="A50" s="19">
        <f>1+A49</f>
        <v>47</v>
      </c>
      <c r="B50" s="13" t="s">
        <v>479</v>
      </c>
      <c r="C50" s="21">
        <v>39</v>
      </c>
      <c r="D50" s="21" t="s">
        <v>158</v>
      </c>
      <c r="E50" s="39" t="s">
        <v>159</v>
      </c>
      <c r="F50" s="21">
        <v>9161036701</v>
      </c>
      <c r="G50" s="13">
        <v>9185548647</v>
      </c>
      <c r="H50" s="21" t="s">
        <v>160</v>
      </c>
      <c r="I50" s="21" t="s">
        <v>328</v>
      </c>
      <c r="J50" s="21" t="s">
        <v>400</v>
      </c>
      <c r="K50" s="21" t="s">
        <v>219</v>
      </c>
      <c r="L50" s="23" t="s">
        <v>297</v>
      </c>
      <c r="M50" s="23"/>
      <c r="N50" s="21"/>
      <c r="O50" s="23" t="s">
        <v>222</v>
      </c>
      <c r="P50" s="21" t="s">
        <v>223</v>
      </c>
      <c r="Q50" s="23" t="s">
        <v>224</v>
      </c>
      <c r="R50" s="27" t="s">
        <v>468</v>
      </c>
      <c r="S50" s="25" t="s">
        <v>369</v>
      </c>
    </row>
    <row r="51" spans="1:19" ht="38.25" x14ac:dyDescent="0.25">
      <c r="A51" s="19">
        <f>1+A50</f>
        <v>48</v>
      </c>
      <c r="B51" s="13" t="s">
        <v>479</v>
      </c>
      <c r="C51" s="21"/>
      <c r="D51" s="21"/>
      <c r="E51" s="39"/>
      <c r="F51" s="21"/>
      <c r="G51" s="13">
        <v>9185548647</v>
      </c>
      <c r="H51" s="21" t="s">
        <v>321</v>
      </c>
      <c r="I51" s="21" t="s">
        <v>330</v>
      </c>
      <c r="J51" s="21" t="s">
        <v>396</v>
      </c>
      <c r="K51" s="21"/>
      <c r="L51" s="23"/>
      <c r="M51" s="23"/>
      <c r="N51" s="21"/>
      <c r="O51" s="23"/>
      <c r="P51" s="21"/>
      <c r="Q51" s="23" t="s">
        <v>475</v>
      </c>
      <c r="R51" s="25" t="s">
        <v>467</v>
      </c>
      <c r="S51" s="25" t="s">
        <v>384</v>
      </c>
    </row>
    <row r="52" spans="1:19" ht="25.5" x14ac:dyDescent="0.25">
      <c r="A52" s="19">
        <f>1+A51</f>
        <v>49</v>
      </c>
      <c r="B52" s="20" t="s">
        <v>119</v>
      </c>
      <c r="C52" s="21">
        <v>18</v>
      </c>
      <c r="D52" s="21" t="s">
        <v>8</v>
      </c>
      <c r="E52" s="39" t="s">
        <v>120</v>
      </c>
      <c r="F52" s="21">
        <v>9186442778</v>
      </c>
      <c r="G52" s="21" t="s">
        <v>121</v>
      </c>
      <c r="H52" s="21" t="s">
        <v>122</v>
      </c>
      <c r="I52" s="26">
        <v>42593</v>
      </c>
      <c r="J52" s="21"/>
      <c r="K52" s="21" t="s">
        <v>219</v>
      </c>
      <c r="L52" s="23" t="s">
        <v>258</v>
      </c>
      <c r="M52" s="23"/>
      <c r="N52" s="21"/>
      <c r="O52" s="23" t="s">
        <v>222</v>
      </c>
      <c r="P52" s="21" t="s">
        <v>223</v>
      </c>
      <c r="Q52" s="23" t="s">
        <v>285</v>
      </c>
      <c r="R52" s="27" t="s">
        <v>362</v>
      </c>
      <c r="S52" s="25" t="s">
        <v>383</v>
      </c>
    </row>
    <row r="53" spans="1:19" x14ac:dyDescent="0.25">
      <c r="A53" s="19">
        <f>1+A52</f>
        <v>50</v>
      </c>
      <c r="B53" s="20" t="s">
        <v>453</v>
      </c>
      <c r="C53" s="44"/>
      <c r="D53" s="44"/>
      <c r="E53" s="45"/>
      <c r="F53" s="46"/>
      <c r="G53" s="44"/>
      <c r="H53" s="44">
        <v>2018</v>
      </c>
      <c r="I53" s="44" t="s">
        <v>436</v>
      </c>
      <c r="J53" s="44"/>
      <c r="K53" s="44"/>
      <c r="L53" s="44"/>
      <c r="M53" s="45"/>
      <c r="N53" s="3"/>
      <c r="O53" s="45"/>
      <c r="P53" s="44"/>
      <c r="Q53" s="44"/>
      <c r="R53" s="45" t="s">
        <v>460</v>
      </c>
      <c r="S53" s="44" t="s">
        <v>436</v>
      </c>
    </row>
    <row r="54" spans="1:19" ht="45" x14ac:dyDescent="0.25">
      <c r="A54" s="19">
        <f>1+A53</f>
        <v>51</v>
      </c>
      <c r="B54" s="20" t="s">
        <v>123</v>
      </c>
      <c r="C54" s="21">
        <v>34</v>
      </c>
      <c r="D54" s="21" t="s">
        <v>22</v>
      </c>
      <c r="E54" s="39" t="s">
        <v>124</v>
      </c>
      <c r="F54" s="21">
        <v>9101700310</v>
      </c>
      <c r="G54" s="21" t="s">
        <v>125</v>
      </c>
      <c r="H54" s="26">
        <v>42533</v>
      </c>
      <c r="I54" s="21" t="s">
        <v>455</v>
      </c>
      <c r="J54" s="21"/>
      <c r="K54" s="21" t="s">
        <v>219</v>
      </c>
      <c r="L54" s="23" t="s">
        <v>286</v>
      </c>
      <c r="M54" s="23" t="s">
        <v>255</v>
      </c>
      <c r="N54" s="24">
        <v>21000</v>
      </c>
      <c r="O54" s="23" t="s">
        <v>222</v>
      </c>
      <c r="P54" s="21" t="s">
        <v>223</v>
      </c>
      <c r="Q54" s="23" t="s">
        <v>224</v>
      </c>
      <c r="R54" s="27" t="s">
        <v>364</v>
      </c>
      <c r="S54" s="25" t="s">
        <v>393</v>
      </c>
    </row>
    <row r="55" spans="1:19" ht="30" x14ac:dyDescent="0.25">
      <c r="A55" s="19">
        <f>1+A54</f>
        <v>52</v>
      </c>
      <c r="B55" s="20" t="s">
        <v>126</v>
      </c>
      <c r="C55" s="21">
        <v>29</v>
      </c>
      <c r="D55" s="21" t="s">
        <v>22</v>
      </c>
      <c r="E55" s="39" t="s">
        <v>127</v>
      </c>
      <c r="F55" s="21"/>
      <c r="G55" s="21" t="s">
        <v>128</v>
      </c>
      <c r="H55" s="21" t="s">
        <v>129</v>
      </c>
      <c r="I55" s="23" t="s">
        <v>436</v>
      </c>
      <c r="J55" s="23"/>
      <c r="K55" s="21" t="s">
        <v>219</v>
      </c>
      <c r="L55" s="23" t="s">
        <v>239</v>
      </c>
      <c r="M55" s="23"/>
      <c r="N55" s="21"/>
      <c r="O55" s="23" t="s">
        <v>222</v>
      </c>
      <c r="P55" s="21" t="s">
        <v>223</v>
      </c>
      <c r="Q55" s="23" t="s">
        <v>235</v>
      </c>
      <c r="R55" s="27" t="s">
        <v>340</v>
      </c>
      <c r="S55" s="23" t="s">
        <v>436</v>
      </c>
    </row>
    <row r="56" spans="1:19" ht="25.5" x14ac:dyDescent="0.25">
      <c r="A56" s="19">
        <f>1+A55</f>
        <v>53</v>
      </c>
      <c r="B56" s="20" t="s">
        <v>130</v>
      </c>
      <c r="C56" s="21">
        <v>35</v>
      </c>
      <c r="D56" s="21" t="s">
        <v>27</v>
      </c>
      <c r="E56" s="39" t="s">
        <v>131</v>
      </c>
      <c r="F56" s="21">
        <v>9232281714</v>
      </c>
      <c r="G56" s="21" t="s">
        <v>132</v>
      </c>
      <c r="H56" s="21" t="s">
        <v>133</v>
      </c>
      <c r="I56" s="21" t="s">
        <v>442</v>
      </c>
      <c r="J56" s="21"/>
      <c r="K56" s="21" t="s">
        <v>219</v>
      </c>
      <c r="L56" s="23" t="s">
        <v>287</v>
      </c>
      <c r="M56" s="23" t="s">
        <v>288</v>
      </c>
      <c r="N56" s="24">
        <v>10000</v>
      </c>
      <c r="O56" s="23" t="s">
        <v>269</v>
      </c>
      <c r="P56" s="21" t="s">
        <v>243</v>
      </c>
      <c r="Q56" s="23" t="s">
        <v>224</v>
      </c>
      <c r="R56" s="27" t="s">
        <v>352</v>
      </c>
      <c r="S56" s="25" t="s">
        <v>382</v>
      </c>
    </row>
    <row r="57" spans="1:19" ht="25.5" x14ac:dyDescent="0.25">
      <c r="A57" s="19">
        <f>1+A56</f>
        <v>54</v>
      </c>
      <c r="B57" s="20" t="s">
        <v>134</v>
      </c>
      <c r="C57" s="21">
        <v>28</v>
      </c>
      <c r="D57" s="21" t="s">
        <v>8</v>
      </c>
      <c r="E57" s="39" t="s">
        <v>135</v>
      </c>
      <c r="F57" s="21"/>
      <c r="G57" s="21" t="s">
        <v>136</v>
      </c>
      <c r="H57" s="26">
        <v>42711</v>
      </c>
      <c r="I57" s="21" t="s">
        <v>452</v>
      </c>
      <c r="J57" s="21"/>
      <c r="K57" s="21" t="s">
        <v>219</v>
      </c>
      <c r="L57" s="23" t="s">
        <v>273</v>
      </c>
      <c r="M57" s="23"/>
      <c r="N57" s="21"/>
      <c r="O57" s="23" t="s">
        <v>222</v>
      </c>
      <c r="P57" s="21" t="s">
        <v>223</v>
      </c>
      <c r="Q57" s="23"/>
      <c r="R57" s="27" t="s">
        <v>337</v>
      </c>
      <c r="S57" s="25" t="s">
        <v>386</v>
      </c>
    </row>
    <row r="58" spans="1:19" ht="45" x14ac:dyDescent="0.25">
      <c r="A58" s="19">
        <f>1+A57</f>
        <v>55</v>
      </c>
      <c r="B58" s="20" t="s">
        <v>137</v>
      </c>
      <c r="C58" s="21">
        <v>27</v>
      </c>
      <c r="D58" s="21" t="s">
        <v>22</v>
      </c>
      <c r="E58" s="39" t="s">
        <v>138</v>
      </c>
      <c r="F58" s="21"/>
      <c r="G58" s="21" t="s">
        <v>139</v>
      </c>
      <c r="H58" s="21" t="s">
        <v>140</v>
      </c>
      <c r="I58" s="26">
        <v>42711</v>
      </c>
      <c r="J58" s="21"/>
      <c r="K58" s="21" t="s">
        <v>219</v>
      </c>
      <c r="L58" s="23" t="s">
        <v>267</v>
      </c>
      <c r="M58" s="23" t="s">
        <v>289</v>
      </c>
      <c r="N58" s="21"/>
      <c r="O58" s="23" t="s">
        <v>290</v>
      </c>
      <c r="P58" s="21" t="s">
        <v>223</v>
      </c>
      <c r="Q58" s="23" t="s">
        <v>224</v>
      </c>
      <c r="R58" s="27" t="s">
        <v>363</v>
      </c>
      <c r="S58" s="25" t="s">
        <v>386</v>
      </c>
    </row>
    <row r="59" spans="1:19" ht="25.5" x14ac:dyDescent="0.25">
      <c r="A59" s="19">
        <f>1+A58</f>
        <v>56</v>
      </c>
      <c r="B59" s="20" t="s">
        <v>141</v>
      </c>
      <c r="C59" s="21">
        <v>32</v>
      </c>
      <c r="D59" s="21" t="s">
        <v>22</v>
      </c>
      <c r="E59" s="39" t="s">
        <v>142</v>
      </c>
      <c r="F59" s="21">
        <v>9330610121</v>
      </c>
      <c r="G59" s="21" t="s">
        <v>143</v>
      </c>
      <c r="H59" s="21" t="s">
        <v>144</v>
      </c>
      <c r="I59" s="21" t="s">
        <v>326</v>
      </c>
      <c r="J59" s="21"/>
      <c r="K59" s="21" t="s">
        <v>219</v>
      </c>
      <c r="L59" s="23" t="s">
        <v>291</v>
      </c>
      <c r="M59" s="23" t="s">
        <v>292</v>
      </c>
      <c r="N59" s="24">
        <v>16000</v>
      </c>
      <c r="O59" s="23" t="s">
        <v>222</v>
      </c>
      <c r="P59" s="21" t="s">
        <v>223</v>
      </c>
      <c r="Q59" s="23" t="s">
        <v>224</v>
      </c>
      <c r="R59" s="27" t="s">
        <v>352</v>
      </c>
      <c r="S59" s="25" t="s">
        <v>375</v>
      </c>
    </row>
    <row r="60" spans="1:19" ht="15.75" x14ac:dyDescent="0.25">
      <c r="A60" s="19">
        <f>1+A59</f>
        <v>57</v>
      </c>
      <c r="B60" s="20" t="s">
        <v>145</v>
      </c>
      <c r="C60" s="21">
        <v>38</v>
      </c>
      <c r="D60" s="21" t="s">
        <v>8</v>
      </c>
      <c r="E60" s="39" t="s">
        <v>146</v>
      </c>
      <c r="F60" s="21"/>
      <c r="G60" s="21" t="s">
        <v>147</v>
      </c>
      <c r="H60" s="21" t="s">
        <v>148</v>
      </c>
      <c r="I60" s="23" t="s">
        <v>436</v>
      </c>
      <c r="J60" s="23"/>
      <c r="K60" s="21" t="s">
        <v>293</v>
      </c>
      <c r="L60" s="23" t="s">
        <v>258</v>
      </c>
      <c r="M60" s="23"/>
      <c r="N60" s="21"/>
      <c r="O60" s="23" t="s">
        <v>249</v>
      </c>
      <c r="P60" s="21" t="s">
        <v>223</v>
      </c>
      <c r="Q60" s="23" t="s">
        <v>235</v>
      </c>
      <c r="R60" s="27" t="s">
        <v>344</v>
      </c>
      <c r="S60" s="23" t="s">
        <v>436</v>
      </c>
    </row>
    <row r="61" spans="1:19" ht="30" x14ac:dyDescent="0.25">
      <c r="A61" s="19">
        <f>1+A60</f>
        <v>58</v>
      </c>
      <c r="B61" s="20" t="s">
        <v>149</v>
      </c>
      <c r="C61" s="21">
        <v>21</v>
      </c>
      <c r="D61" s="21" t="s">
        <v>8</v>
      </c>
      <c r="E61" s="39" t="s">
        <v>150</v>
      </c>
      <c r="F61" s="21"/>
      <c r="G61" s="21" t="s">
        <v>151</v>
      </c>
      <c r="H61" s="21" t="s">
        <v>152</v>
      </c>
      <c r="I61" s="28">
        <v>42464</v>
      </c>
      <c r="J61" s="23"/>
      <c r="K61" s="21" t="s">
        <v>219</v>
      </c>
      <c r="L61" s="23" t="s">
        <v>220</v>
      </c>
      <c r="M61" s="23" t="s">
        <v>294</v>
      </c>
      <c r="N61" s="21" t="s">
        <v>295</v>
      </c>
      <c r="O61" s="23" t="s">
        <v>222</v>
      </c>
      <c r="P61" s="21" t="s">
        <v>223</v>
      </c>
      <c r="Q61" s="23" t="s">
        <v>235</v>
      </c>
      <c r="R61" s="27" t="s">
        <v>345</v>
      </c>
      <c r="S61" s="25" t="s">
        <v>395</v>
      </c>
    </row>
    <row r="62" spans="1:19" ht="25.5" x14ac:dyDescent="0.25">
      <c r="A62" s="19">
        <f>1+A61</f>
        <v>59</v>
      </c>
      <c r="B62" s="20" t="s">
        <v>153</v>
      </c>
      <c r="C62" s="21">
        <v>30</v>
      </c>
      <c r="D62" s="21" t="s">
        <v>8</v>
      </c>
      <c r="E62" s="39" t="s">
        <v>154</v>
      </c>
      <c r="F62" s="21">
        <v>9982642085</v>
      </c>
      <c r="G62" s="21" t="s">
        <v>155</v>
      </c>
      <c r="H62" s="21" t="s">
        <v>156</v>
      </c>
      <c r="I62" s="23" t="s">
        <v>317</v>
      </c>
      <c r="J62" s="23" t="s">
        <v>401</v>
      </c>
      <c r="K62" s="21" t="s">
        <v>219</v>
      </c>
      <c r="L62" s="23" t="s">
        <v>296</v>
      </c>
      <c r="M62" s="23" t="s">
        <v>294</v>
      </c>
      <c r="N62" s="21"/>
      <c r="O62" s="23" t="s">
        <v>222</v>
      </c>
      <c r="P62" s="21" t="s">
        <v>223</v>
      </c>
      <c r="Q62" s="23" t="s">
        <v>235</v>
      </c>
      <c r="R62" s="27" t="s">
        <v>402</v>
      </c>
      <c r="S62" s="25" t="s">
        <v>375</v>
      </c>
    </row>
    <row r="63" spans="1:19" ht="25.5" x14ac:dyDescent="0.25">
      <c r="A63" s="19">
        <f>1+A62</f>
        <v>60</v>
      </c>
      <c r="B63" s="20" t="s">
        <v>161</v>
      </c>
      <c r="C63" s="21">
        <v>14</v>
      </c>
      <c r="D63" s="21" t="s">
        <v>8</v>
      </c>
      <c r="E63" s="39" t="s">
        <v>162</v>
      </c>
      <c r="F63" s="21">
        <v>9172064936</v>
      </c>
      <c r="G63" s="21" t="s">
        <v>163</v>
      </c>
      <c r="H63" s="21" t="s">
        <v>164</v>
      </c>
      <c r="I63" s="21" t="s">
        <v>329</v>
      </c>
      <c r="J63" s="21" t="s">
        <v>399</v>
      </c>
      <c r="K63" s="21" t="s">
        <v>219</v>
      </c>
      <c r="L63" s="23" t="s">
        <v>298</v>
      </c>
      <c r="M63" s="23"/>
      <c r="N63" s="21"/>
      <c r="O63" s="23" t="s">
        <v>299</v>
      </c>
      <c r="P63" s="21" t="s">
        <v>223</v>
      </c>
      <c r="Q63" s="23" t="s">
        <v>224</v>
      </c>
      <c r="R63" s="27" t="s">
        <v>355</v>
      </c>
      <c r="S63" s="25" t="s">
        <v>380</v>
      </c>
    </row>
    <row r="64" spans="1:19" ht="30" x14ac:dyDescent="0.25">
      <c r="A64" s="19" t="e">
        <f>1+#REF!</f>
        <v>#REF!</v>
      </c>
      <c r="B64" s="20" t="s">
        <v>165</v>
      </c>
      <c r="C64" s="21">
        <v>39</v>
      </c>
      <c r="D64" s="21" t="s">
        <v>27</v>
      </c>
      <c r="E64" s="39" t="s">
        <v>166</v>
      </c>
      <c r="F64" s="21"/>
      <c r="G64" s="21" t="s">
        <v>167</v>
      </c>
      <c r="H64" s="21" t="s">
        <v>168</v>
      </c>
      <c r="I64" s="21" t="s">
        <v>436</v>
      </c>
      <c r="J64" s="21"/>
      <c r="K64" s="21" t="s">
        <v>219</v>
      </c>
      <c r="L64" s="23" t="s">
        <v>220</v>
      </c>
      <c r="M64" s="23" t="s">
        <v>300</v>
      </c>
      <c r="N64" s="24">
        <v>20000</v>
      </c>
      <c r="O64" s="23" t="s">
        <v>301</v>
      </c>
      <c r="P64" s="21" t="s">
        <v>223</v>
      </c>
      <c r="Q64" s="23" t="s">
        <v>224</v>
      </c>
      <c r="R64" s="27" t="s">
        <v>450</v>
      </c>
      <c r="S64" s="21" t="s">
        <v>436</v>
      </c>
    </row>
    <row r="65" spans="1:19" s="64" customFormat="1" ht="30" x14ac:dyDescent="0.25">
      <c r="A65" s="56" t="e">
        <f>1+A64</f>
        <v>#REF!</v>
      </c>
      <c r="B65" s="57" t="s">
        <v>169</v>
      </c>
      <c r="C65" s="58">
        <v>19</v>
      </c>
      <c r="D65" s="58" t="s">
        <v>27</v>
      </c>
      <c r="E65" s="59" t="s">
        <v>49</v>
      </c>
      <c r="F65" s="58"/>
      <c r="G65" s="58" t="s">
        <v>170</v>
      </c>
      <c r="H65" s="58" t="s">
        <v>171</v>
      </c>
      <c r="I65" s="61" t="s">
        <v>437</v>
      </c>
      <c r="J65" s="61"/>
      <c r="K65" s="58" t="s">
        <v>219</v>
      </c>
      <c r="L65" s="61" t="s">
        <v>265</v>
      </c>
      <c r="M65" s="61" t="s">
        <v>302</v>
      </c>
      <c r="N65" s="67">
        <v>50000</v>
      </c>
      <c r="O65" s="61" t="s">
        <v>303</v>
      </c>
      <c r="P65" s="58" t="s">
        <v>223</v>
      </c>
      <c r="Q65" s="61" t="s">
        <v>238</v>
      </c>
      <c r="R65" s="62" t="s">
        <v>470</v>
      </c>
      <c r="S65" s="61" t="s">
        <v>462</v>
      </c>
    </row>
    <row r="66" spans="1:19" s="76" customFormat="1" ht="25.5" x14ac:dyDescent="0.25">
      <c r="A66" s="19" t="e">
        <f>1+A65</f>
        <v>#REF!</v>
      </c>
      <c r="B66" s="20" t="s">
        <v>172</v>
      </c>
      <c r="C66" s="21">
        <v>37</v>
      </c>
      <c r="D66" s="21" t="s">
        <v>22</v>
      </c>
      <c r="E66" s="39" t="s">
        <v>173</v>
      </c>
      <c r="F66" s="21"/>
      <c r="G66" s="21">
        <v>18</v>
      </c>
      <c r="H66" s="21" t="s">
        <v>174</v>
      </c>
      <c r="I66" s="23" t="s">
        <v>436</v>
      </c>
      <c r="J66" s="23"/>
      <c r="K66" s="21" t="s">
        <v>219</v>
      </c>
      <c r="L66" s="23" t="s">
        <v>236</v>
      </c>
      <c r="M66" s="23"/>
      <c r="N66" s="21"/>
      <c r="O66" s="23" t="s">
        <v>222</v>
      </c>
      <c r="P66" s="21" t="s">
        <v>223</v>
      </c>
      <c r="Q66" s="23" t="s">
        <v>235</v>
      </c>
      <c r="R66" s="27" t="s">
        <v>344</v>
      </c>
      <c r="S66" s="23" t="s">
        <v>436</v>
      </c>
    </row>
    <row r="67" spans="1:19" ht="30" x14ac:dyDescent="0.25">
      <c r="A67" s="19" t="e">
        <f>1+A66</f>
        <v>#REF!</v>
      </c>
      <c r="B67" s="20" t="s">
        <v>175</v>
      </c>
      <c r="C67" s="21">
        <v>20</v>
      </c>
      <c r="D67" s="21" t="s">
        <v>22</v>
      </c>
      <c r="E67" s="39" t="s">
        <v>176</v>
      </c>
      <c r="F67" s="21">
        <v>9176120746</v>
      </c>
      <c r="G67" s="21" t="s">
        <v>177</v>
      </c>
      <c r="H67" s="21" t="s">
        <v>178</v>
      </c>
      <c r="I67" s="21" t="s">
        <v>442</v>
      </c>
      <c r="J67" s="21"/>
      <c r="K67" s="21" t="s">
        <v>219</v>
      </c>
      <c r="L67" s="23" t="s">
        <v>258</v>
      </c>
      <c r="M67" s="23" t="s">
        <v>304</v>
      </c>
      <c r="N67" s="24">
        <v>4000</v>
      </c>
      <c r="O67" s="23" t="s">
        <v>301</v>
      </c>
      <c r="P67" s="21" t="s">
        <v>223</v>
      </c>
      <c r="Q67" s="23" t="s">
        <v>224</v>
      </c>
      <c r="R67" s="27" t="s">
        <v>365</v>
      </c>
      <c r="S67" s="25" t="s">
        <v>382</v>
      </c>
    </row>
    <row r="68" spans="1:19" s="76" customFormat="1" ht="30" x14ac:dyDescent="0.25">
      <c r="A68" s="19" t="e">
        <f>1+#REF!</f>
        <v>#REF!</v>
      </c>
      <c r="B68" s="68" t="s">
        <v>179</v>
      </c>
      <c r="C68" s="69">
        <v>21</v>
      </c>
      <c r="D68" s="69" t="s">
        <v>8</v>
      </c>
      <c r="E68" s="70" t="s">
        <v>180</v>
      </c>
      <c r="F68" s="69"/>
      <c r="G68" s="69" t="s">
        <v>181</v>
      </c>
      <c r="H68" s="71">
        <v>42526</v>
      </c>
      <c r="I68" s="72" t="s">
        <v>443</v>
      </c>
      <c r="J68" s="72"/>
      <c r="K68" s="69" t="s">
        <v>219</v>
      </c>
      <c r="L68" s="72" t="s">
        <v>281</v>
      </c>
      <c r="M68" s="72"/>
      <c r="N68" s="69"/>
      <c r="O68" s="72" t="s">
        <v>230</v>
      </c>
      <c r="P68" s="69" t="s">
        <v>223</v>
      </c>
      <c r="Q68" s="72" t="s">
        <v>235</v>
      </c>
      <c r="R68" s="74" t="s">
        <v>346</v>
      </c>
      <c r="S68" s="75" t="s">
        <v>394</v>
      </c>
    </row>
    <row r="69" spans="1:19" ht="30" x14ac:dyDescent="0.25">
      <c r="A69" s="19" t="e">
        <f>1+#REF!</f>
        <v>#REF!</v>
      </c>
      <c r="B69" s="68" t="s">
        <v>182</v>
      </c>
      <c r="C69" s="69">
        <v>31</v>
      </c>
      <c r="D69" s="69" t="s">
        <v>22</v>
      </c>
      <c r="E69" s="70" t="s">
        <v>183</v>
      </c>
      <c r="F69" s="69"/>
      <c r="G69" s="69" t="s">
        <v>184</v>
      </c>
      <c r="H69" s="69" t="s">
        <v>168</v>
      </c>
      <c r="I69" s="69" t="s">
        <v>436</v>
      </c>
      <c r="J69" s="69"/>
      <c r="K69" s="69" t="s">
        <v>219</v>
      </c>
      <c r="L69" s="72" t="s">
        <v>305</v>
      </c>
      <c r="M69" s="72" t="s">
        <v>306</v>
      </c>
      <c r="N69" s="73">
        <v>9000</v>
      </c>
      <c r="O69" s="72" t="s">
        <v>249</v>
      </c>
      <c r="P69" s="69" t="s">
        <v>223</v>
      </c>
      <c r="Q69" s="72" t="s">
        <v>224</v>
      </c>
      <c r="R69" s="74" t="s">
        <v>365</v>
      </c>
      <c r="S69" s="69" t="s">
        <v>436</v>
      </c>
    </row>
    <row r="70" spans="1:19" s="64" customFormat="1" ht="30" x14ac:dyDescent="0.25">
      <c r="A70" s="56" t="e">
        <f>1+#REF!</f>
        <v>#REF!</v>
      </c>
      <c r="B70" s="57" t="s">
        <v>185</v>
      </c>
      <c r="C70" s="58">
        <v>33</v>
      </c>
      <c r="D70" s="58" t="s">
        <v>8</v>
      </c>
      <c r="E70" s="59" t="s">
        <v>52</v>
      </c>
      <c r="F70" s="58">
        <v>9192141005</v>
      </c>
      <c r="G70" s="58" t="s">
        <v>186</v>
      </c>
      <c r="H70" s="58" t="s">
        <v>187</v>
      </c>
      <c r="I70" s="61" t="s">
        <v>435</v>
      </c>
      <c r="J70" s="61"/>
      <c r="K70" s="58" t="s">
        <v>219</v>
      </c>
      <c r="L70" s="61" t="s">
        <v>307</v>
      </c>
      <c r="M70" s="61"/>
      <c r="N70" s="58"/>
      <c r="O70" s="61" t="s">
        <v>233</v>
      </c>
      <c r="P70" s="58" t="s">
        <v>223</v>
      </c>
      <c r="Q70" s="61" t="s">
        <v>238</v>
      </c>
      <c r="R70" s="62" t="s">
        <v>469</v>
      </c>
      <c r="S70" s="61" t="s">
        <v>461</v>
      </c>
    </row>
    <row r="71" spans="1:19" ht="30" x14ac:dyDescent="0.25">
      <c r="A71" s="19" t="e">
        <f>1+A70</f>
        <v>#REF!</v>
      </c>
      <c r="B71" s="29" t="s">
        <v>188</v>
      </c>
      <c r="C71" s="30">
        <v>23</v>
      </c>
      <c r="D71" s="30" t="s">
        <v>27</v>
      </c>
      <c r="E71" s="42" t="s">
        <v>189</v>
      </c>
      <c r="F71" s="30">
        <v>9226733348</v>
      </c>
      <c r="G71" s="30" t="s">
        <v>190</v>
      </c>
      <c r="H71" s="65">
        <v>42711</v>
      </c>
      <c r="I71" s="31" t="s">
        <v>444</v>
      </c>
      <c r="J71" s="31"/>
      <c r="K71" s="30" t="s">
        <v>219</v>
      </c>
      <c r="L71" s="31" t="s">
        <v>228</v>
      </c>
      <c r="M71" s="31"/>
      <c r="N71" s="30"/>
      <c r="O71" s="31" t="s">
        <v>233</v>
      </c>
      <c r="P71" s="30" t="s">
        <v>223</v>
      </c>
      <c r="Q71" s="31" t="s">
        <v>235</v>
      </c>
      <c r="R71" s="32" t="s">
        <v>336</v>
      </c>
      <c r="S71" s="33" t="s">
        <v>386</v>
      </c>
    </row>
    <row r="72" spans="1:19" ht="30" x14ac:dyDescent="0.25">
      <c r="A72" s="19" t="e">
        <f>1+#REF!</f>
        <v>#REF!</v>
      </c>
      <c r="B72" s="20" t="s">
        <v>191</v>
      </c>
      <c r="C72" s="21">
        <v>37</v>
      </c>
      <c r="D72" s="21" t="s">
        <v>8</v>
      </c>
      <c r="E72" s="39" t="s">
        <v>192</v>
      </c>
      <c r="F72" s="21"/>
      <c r="G72" s="21" t="s">
        <v>33</v>
      </c>
      <c r="H72" s="26">
        <v>43047</v>
      </c>
      <c r="I72" s="21" t="s">
        <v>436</v>
      </c>
      <c r="J72" s="21"/>
      <c r="K72" s="21" t="s">
        <v>219</v>
      </c>
      <c r="L72" s="23" t="s">
        <v>267</v>
      </c>
      <c r="M72" s="23" t="s">
        <v>308</v>
      </c>
      <c r="N72" s="24">
        <v>3000</v>
      </c>
      <c r="O72" s="23" t="s">
        <v>222</v>
      </c>
      <c r="P72" s="21" t="s">
        <v>223</v>
      </c>
      <c r="Q72" s="23" t="s">
        <v>224</v>
      </c>
      <c r="R72" s="27" t="s">
        <v>366</v>
      </c>
      <c r="S72" s="21" t="s">
        <v>436</v>
      </c>
    </row>
    <row r="73" spans="1:19" ht="60" x14ac:dyDescent="0.25">
      <c r="A73" s="19" t="e">
        <f>1+A72</f>
        <v>#REF!</v>
      </c>
      <c r="B73" s="20" t="s">
        <v>193</v>
      </c>
      <c r="C73" s="21">
        <v>27</v>
      </c>
      <c r="D73" s="21" t="s">
        <v>8</v>
      </c>
      <c r="E73" s="39" t="s">
        <v>194</v>
      </c>
      <c r="F73" s="21"/>
      <c r="G73" s="21" t="s">
        <v>195</v>
      </c>
      <c r="H73" s="21" t="s">
        <v>196</v>
      </c>
      <c r="I73" s="21" t="s">
        <v>445</v>
      </c>
      <c r="J73" s="21"/>
      <c r="K73" s="21" t="s">
        <v>219</v>
      </c>
      <c r="L73" s="23" t="s">
        <v>296</v>
      </c>
      <c r="M73" s="23" t="s">
        <v>309</v>
      </c>
      <c r="N73" s="21"/>
      <c r="O73" s="23" t="s">
        <v>233</v>
      </c>
      <c r="P73" s="21" t="s">
        <v>223</v>
      </c>
      <c r="Q73" s="23" t="s">
        <v>224</v>
      </c>
      <c r="R73" s="27" t="s">
        <v>367</v>
      </c>
      <c r="S73" s="25" t="s">
        <v>374</v>
      </c>
    </row>
    <row r="74" spans="1:19" s="47" customFormat="1" ht="28.5" customHeight="1" x14ac:dyDescent="0.25">
      <c r="A74" s="19" t="e">
        <f>1+A73</f>
        <v>#REF!</v>
      </c>
      <c r="B74" s="20" t="s">
        <v>197</v>
      </c>
      <c r="C74" s="21">
        <v>17</v>
      </c>
      <c r="D74" s="21" t="s">
        <v>8</v>
      </c>
      <c r="E74" s="39" t="s">
        <v>198</v>
      </c>
      <c r="F74" s="21"/>
      <c r="G74" s="21" t="s">
        <v>199</v>
      </c>
      <c r="H74" s="21" t="s">
        <v>200</v>
      </c>
      <c r="I74" s="23" t="s">
        <v>436</v>
      </c>
      <c r="J74" s="23"/>
      <c r="K74" s="21" t="s">
        <v>219</v>
      </c>
      <c r="L74" s="23" t="s">
        <v>239</v>
      </c>
      <c r="M74" s="23" t="s">
        <v>310</v>
      </c>
      <c r="N74" s="24">
        <v>60000</v>
      </c>
      <c r="O74" s="23" t="s">
        <v>222</v>
      </c>
      <c r="P74" s="21" t="s">
        <v>223</v>
      </c>
      <c r="Q74" s="23" t="s">
        <v>311</v>
      </c>
      <c r="R74" s="27" t="s">
        <v>347</v>
      </c>
      <c r="S74" s="23" t="s">
        <v>436</v>
      </c>
    </row>
    <row r="75" spans="1:19" ht="65.25" customHeight="1" x14ac:dyDescent="0.25">
      <c r="A75" s="19" t="e">
        <f>1+A74</f>
        <v>#REF!</v>
      </c>
      <c r="B75" s="20" t="s">
        <v>201</v>
      </c>
      <c r="C75" s="21">
        <v>27</v>
      </c>
      <c r="D75" s="21" t="s">
        <v>8</v>
      </c>
      <c r="E75" s="39" t="s">
        <v>202</v>
      </c>
      <c r="F75" s="21"/>
      <c r="G75" s="21" t="s">
        <v>203</v>
      </c>
      <c r="H75" s="21" t="s">
        <v>25</v>
      </c>
      <c r="I75" s="23" t="s">
        <v>436</v>
      </c>
      <c r="J75" s="23"/>
      <c r="K75" s="21" t="s">
        <v>219</v>
      </c>
      <c r="L75" s="23" t="s">
        <v>220</v>
      </c>
      <c r="M75" s="23" t="s">
        <v>312</v>
      </c>
      <c r="N75" s="21"/>
      <c r="O75" s="23" t="s">
        <v>230</v>
      </c>
      <c r="P75" s="21" t="s">
        <v>223</v>
      </c>
      <c r="Q75" s="23" t="s">
        <v>235</v>
      </c>
      <c r="R75" s="27" t="s">
        <v>344</v>
      </c>
      <c r="S75" s="23" t="s">
        <v>436</v>
      </c>
    </row>
    <row r="76" spans="1:19" s="48" customFormat="1" ht="32.25" customHeight="1" x14ac:dyDescent="0.25">
      <c r="A76" s="19" t="e">
        <f>1+A75</f>
        <v>#REF!</v>
      </c>
      <c r="B76" s="20" t="s">
        <v>204</v>
      </c>
      <c r="C76" s="21">
        <v>39</v>
      </c>
      <c r="D76" s="21" t="s">
        <v>22</v>
      </c>
      <c r="E76" s="39" t="s">
        <v>205</v>
      </c>
      <c r="F76" s="21"/>
      <c r="G76" s="21" t="s">
        <v>206</v>
      </c>
      <c r="H76" s="21" t="s">
        <v>25</v>
      </c>
      <c r="I76" s="78">
        <v>42585</v>
      </c>
      <c r="J76" s="23"/>
      <c r="K76" s="21" t="s">
        <v>219</v>
      </c>
      <c r="L76" s="23"/>
      <c r="M76" s="23"/>
      <c r="N76" s="21"/>
      <c r="O76" s="23" t="s">
        <v>233</v>
      </c>
      <c r="P76" s="21" t="s">
        <v>313</v>
      </c>
      <c r="Q76" s="23" t="s">
        <v>235</v>
      </c>
      <c r="R76" s="27" t="s">
        <v>348</v>
      </c>
      <c r="S76" s="25" t="s">
        <v>461</v>
      </c>
    </row>
    <row r="77" spans="1:19" ht="30" x14ac:dyDescent="0.25">
      <c r="A77" s="19" t="e">
        <f>1+#REF!</f>
        <v>#REF!</v>
      </c>
      <c r="B77" s="20" t="s">
        <v>207</v>
      </c>
      <c r="C77" s="21">
        <v>35</v>
      </c>
      <c r="D77" s="21" t="s">
        <v>8</v>
      </c>
      <c r="E77" s="39" t="s">
        <v>208</v>
      </c>
      <c r="F77" s="21"/>
      <c r="G77" s="21" t="s">
        <v>209</v>
      </c>
      <c r="H77" s="21" t="s">
        <v>210</v>
      </c>
      <c r="I77" s="21" t="s">
        <v>436</v>
      </c>
      <c r="J77" s="21"/>
      <c r="K77" s="21" t="s">
        <v>219</v>
      </c>
      <c r="L77" s="23" t="s">
        <v>314</v>
      </c>
      <c r="M77" s="23" t="s">
        <v>315</v>
      </c>
      <c r="N77" s="24">
        <v>20000</v>
      </c>
      <c r="O77" s="23" t="s">
        <v>249</v>
      </c>
      <c r="P77" s="21" t="s">
        <v>316</v>
      </c>
      <c r="Q77" s="23" t="s">
        <v>224</v>
      </c>
      <c r="R77" s="27" t="s">
        <v>368</v>
      </c>
      <c r="S77" s="21" t="s">
        <v>436</v>
      </c>
    </row>
  </sheetData>
  <sortState ref="A4:S88">
    <sortCondition ref="B3"/>
  </sortState>
  <mergeCells count="1">
    <mergeCell ref="A1:R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Babe</cp:lastModifiedBy>
  <dcterms:created xsi:type="dcterms:W3CDTF">2018-10-24T00:14:44Z</dcterms:created>
  <dcterms:modified xsi:type="dcterms:W3CDTF">2019-09-25T04:26:52Z</dcterms:modified>
</cp:coreProperties>
</file>