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Elise\Documents\unif\master\semester2\masterproef\gitProject\thesis\"/>
    </mc:Choice>
  </mc:AlternateContent>
  <xr:revisionPtr revIDLastSave="0" documentId="13_ncr:1_{94E0D463-EFD6-42C1-89EB-A12F462E02C5}" xr6:coauthVersionLast="45" xr6:coauthVersionMax="45" xr10:uidLastSave="{00000000-0000-0000-0000-000000000000}"/>
  <bookViews>
    <workbookView xWindow="-108" yWindow="-108" windowWidth="23256" windowHeight="12576" xr2:uid="{839A580B-E71F-4714-813D-E450C27D6D09}"/>
  </bookViews>
  <sheets>
    <sheet name="Blad1" sheetId="1" r:id="rId1"/>
    <sheet name="TODO"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36" i="1" l="1"/>
  <c r="F135" i="1"/>
  <c r="F134" i="1" l="1"/>
  <c r="F133" i="1"/>
  <c r="F132" i="1"/>
  <c r="F131" i="1"/>
  <c r="F130" i="1" l="1"/>
  <c r="F129" i="1" l="1"/>
  <c r="F128" i="1"/>
  <c r="F127" i="1"/>
  <c r="F126" i="1" l="1"/>
  <c r="F125" i="1"/>
  <c r="F124" i="1" l="1"/>
  <c r="F123" i="1"/>
  <c r="F122" i="1"/>
  <c r="F121" i="1" l="1"/>
  <c r="F120" i="1"/>
  <c r="F119" i="1" l="1"/>
  <c r="F118" i="1" l="1"/>
  <c r="F117" i="1" l="1"/>
  <c r="F116" i="1" l="1"/>
  <c r="F115" i="1" l="1"/>
  <c r="F114" i="1" l="1"/>
  <c r="F113" i="1"/>
  <c r="F112" i="1" l="1"/>
  <c r="F111" i="1"/>
  <c r="F110" i="1" l="1"/>
  <c r="F109" i="1"/>
  <c r="F108" i="1"/>
  <c r="F107" i="1" l="1"/>
  <c r="F106" i="1"/>
  <c r="F105" i="1" l="1"/>
  <c r="F104" i="1"/>
  <c r="F103" i="1" l="1"/>
  <c r="F102" i="1" l="1"/>
  <c r="F101" i="1" l="1"/>
  <c r="F100" i="1"/>
  <c r="F99" i="1" l="1"/>
  <c r="F98" i="1"/>
  <c r="F97" i="1" l="1"/>
  <c r="F96" i="1"/>
  <c r="F95" i="1" l="1"/>
  <c r="F94" i="1"/>
  <c r="F93" i="1"/>
  <c r="F92" i="1" l="1"/>
  <c r="F91" i="1" l="1"/>
  <c r="F90" i="1" l="1"/>
  <c r="F89" i="1"/>
  <c r="F88" i="1" l="1"/>
  <c r="F87" i="1"/>
  <c r="F86" i="1"/>
  <c r="F85" i="1" l="1"/>
  <c r="F84" i="1"/>
  <c r="F83" i="1"/>
  <c r="F82" i="1" l="1"/>
  <c r="F81" i="1" l="1"/>
  <c r="F80" i="1" l="1"/>
  <c r="F79" i="1" l="1"/>
  <c r="F78" i="1"/>
  <c r="F77" i="1" l="1"/>
  <c r="F76" i="1" l="1"/>
  <c r="F75" i="1"/>
  <c r="F74" i="1" l="1"/>
  <c r="F73" i="1" l="1"/>
  <c r="F72" i="1" l="1"/>
  <c r="F71" i="1" l="1"/>
  <c r="F70" i="1" l="1"/>
  <c r="F69" i="1" l="1"/>
  <c r="F68" i="1" l="1"/>
  <c r="F67" i="1" l="1"/>
  <c r="F66" i="1" l="1"/>
  <c r="F65" i="1" l="1"/>
  <c r="F64" i="1"/>
  <c r="F63" i="1" l="1"/>
  <c r="F62" i="1" l="1"/>
  <c r="F61" i="1" l="1"/>
  <c r="F60" i="1" l="1"/>
  <c r="F59" i="1" l="1"/>
  <c r="F58" i="1"/>
  <c r="F57" i="1"/>
  <c r="F56" i="1" l="1"/>
  <c r="F55" i="1" l="1"/>
  <c r="F54" i="1" l="1"/>
  <c r="F53" i="1" l="1"/>
  <c r="F52" i="1"/>
  <c r="F51" i="1" l="1"/>
  <c r="F50" i="1" l="1"/>
  <c r="F49" i="1"/>
  <c r="F28" i="1" l="1"/>
  <c r="F29" i="1"/>
  <c r="F30" i="1"/>
  <c r="F31" i="1"/>
  <c r="F32" i="1"/>
  <c r="F33" i="1"/>
  <c r="F34" i="1"/>
  <c r="F35" i="1"/>
  <c r="F36" i="1"/>
  <c r="F37" i="1"/>
  <c r="F38" i="1"/>
  <c r="F39" i="1"/>
  <c r="F40" i="1"/>
  <c r="F41" i="1"/>
  <c r="F42" i="1"/>
  <c r="F43" i="1"/>
  <c r="F44" i="1"/>
  <c r="F45" i="1"/>
  <c r="F46" i="1"/>
  <c r="F47" i="1"/>
  <c r="F48" i="1"/>
  <c r="F4" i="1"/>
  <c r="F5" i="1"/>
  <c r="F6" i="1"/>
  <c r="F7" i="1"/>
  <c r="F8" i="1"/>
  <c r="F9" i="1"/>
  <c r="F10" i="1"/>
  <c r="F11" i="1"/>
  <c r="F12" i="1"/>
  <c r="F13" i="1"/>
  <c r="F14" i="1"/>
  <c r="F15" i="1"/>
  <c r="F16" i="1"/>
  <c r="F17" i="1"/>
  <c r="F18" i="1"/>
  <c r="F19" i="1"/>
  <c r="F20" i="1"/>
  <c r="F21" i="1"/>
  <c r="F22" i="1"/>
  <c r="F23" i="1"/>
  <c r="F24" i="1"/>
  <c r="F25" i="1"/>
  <c r="F26" i="1"/>
  <c r="F27" i="1"/>
  <c r="F3" i="1"/>
  <c r="F2" i="1"/>
  <c r="F1" i="1" l="1"/>
</calcChain>
</file>

<file path=xl/sharedStrings.xml><?xml version="1.0" encoding="utf-8"?>
<sst xmlns="http://schemas.openxmlformats.org/spreadsheetml/2006/main" count="252" uniqueCount="207">
  <si>
    <t>datum</t>
  </si>
  <si>
    <t>omschrijving</t>
  </si>
  <si>
    <t>begin</t>
  </si>
  <si>
    <t>einde</t>
  </si>
  <si>
    <t>UREN:</t>
  </si>
  <si>
    <t>werkplan</t>
  </si>
  <si>
    <t>werkplan + motion detection literatuur opzoeken</t>
  </si>
  <si>
    <t>literatuurstudie: motion detection (Development of Motion Detection Algorithms Based on Simultaneous Execution Using Mobile Phone Sensors + Detection system of motor epileptic seizures through motion analysis with 3D accelerometers)</t>
  </si>
  <si>
    <t>literatuurstudie: motion detection (A dynamic motion pattern analysis approach to fall) + werkplan</t>
  </si>
  <si>
    <t>bespreking werkplan + start masterproef met promotor</t>
  </si>
  <si>
    <t>android herhalen</t>
  </si>
  <si>
    <t>google activity recognition API</t>
  </si>
  <si>
    <t>google activity recognition client (ter vervanging van oudere API)</t>
  </si>
  <si>
    <t>scriptie: google activity recognition client</t>
  </si>
  <si>
    <t>literatuurstudie: convolution neural network + experimenteren met android sensoren</t>
  </si>
  <si>
    <t>literatuurstudie: Deep Activity Recognition Models with Triaxial Accelerometers + research naar deep learning + room database (SQLite) + research naar deep learning met mathlab + masterproef cas decloedt</t>
  </si>
  <si>
    <t>machine learning: verkennen van matlab + downloaden vs python pandas</t>
  </si>
  <si>
    <t>literatuurstudie: algoritmen om een bewegingspatroon te bepalen + research naar bepalen van training dataset + firebase + periodieke tast in android studio</t>
  </si>
  <si>
    <t>oplossingen zoeken voor bug met workmanager</t>
  </si>
  <si>
    <t>pandas framework verkennen (installatie via anaconda -&gt; errors) + experimenteren met scikit learn datasets + opzoekingen naar nuttige libraries</t>
  </si>
  <si>
    <t>android sensor data opslaan in csv (bug met service)</t>
  </si>
  <si>
    <t>android sensor data opslaan in csv + verwerken met pandas + experimenteren met neural networks</t>
  </si>
  <si>
    <t>literatuurstudie: activity detection met sliding windows, personalized coaching, klassificatie algoritmes, confusion matrix/accuracy/F1-score, borg rating of perceived exertion</t>
  </si>
  <si>
    <t xml:space="preserve">literatuurstudie - vervolg: verdere opzoekingen </t>
  </si>
  <si>
    <t>literatuurstudie: thesis cas decloedt, m/e-health, recommender systems, polar apps</t>
  </si>
  <si>
    <t>literatuurstudie: google fit, dynamic goal setting, R scripts</t>
  </si>
  <si>
    <t>research naar activity recognition implementaties</t>
  </si>
  <si>
    <t>polar m600: polar flow, polar beat + eerste training sessie + uitzoeken hoe data exporteren + opzoekingen over polar sdk + google fit implementeren (bleutooth connectie) + opzoeken innovatieve activiteiten</t>
  </si>
  <si>
    <t>google fit: implementatie bleutooth connectie (traag door pc)</t>
  </si>
  <si>
    <t xml:space="preserve">google fit: bluetooth connectie (deprecated) + bluetooth manager + googleSignIn api + recording sensor data van smartwatch + op android app bekijken + source code thesis cas decloedt bekijken </t>
  </si>
  <si>
    <t>google fit: bekijken van sensor data (smartwatch) op android app + activity recognition: preprocessing van csv file</t>
  </si>
  <si>
    <t xml:space="preserve">google fit: custom sensor voor accelerometer data (lukt niet) + messaging api + opslaan in csv (in android app ) </t>
  </si>
  <si>
    <t>afwerken accelerometer data opslaan in csv</t>
  </si>
  <si>
    <t>debuggen via bluetooth + literatuurstudie: preprocessing data</t>
  </si>
  <si>
    <t xml:space="preserve">literatuurstudie: preprocessing data (algemeen + feature extraction + dimensionality reduction…) </t>
  </si>
  <si>
    <t>timestamp in csv + kopieren van project</t>
  </si>
  <si>
    <t>projecten scheiden + initialisatie nieuwe projecten + recycler view + basis functionaliteit wearableApp (sessie starten)</t>
  </si>
  <si>
    <t>google fit: session api + sampling rate sensormanager</t>
  </si>
  <si>
    <t xml:space="preserve">healthRecommenderApp: recyclerview, sessionAPI, fragments + activity recognition: data quality assesment (duplicaten verwijderen, missing values, inconsistente data) + segmentation  </t>
  </si>
  <si>
    <t>activity recognition: segmentation + normalizing + feature extraction</t>
  </si>
  <si>
    <t>healthRecommenderApp: recyclerview, fragments</t>
  </si>
  <si>
    <t>healthRecommenderApp: fragments + activity recognition: feature extraction (sma, svm, tilt angle) + literatuurstudie</t>
  </si>
  <si>
    <t>activity recognition: feature extraction (tilt angle, fourier transform) + literatuurstudie</t>
  </si>
  <si>
    <t>activity recognition: feature extraction (psd, entropie, energie) + literatuurstudie + score systeem voor inspanningsniveaus (literatuurstudie)</t>
  </si>
  <si>
    <t>opzoeken backend mogelijkheden + implementatie in android app + google fit: heart points</t>
  </si>
  <si>
    <t>opzoeken activity recognition implementaties + literatuurstudie: max hartslag + personal goal setting</t>
  </si>
  <si>
    <t>literatuurstudie: reinforcement learning + DDN (dynamic decision network) + implementatie METminutes scoring</t>
  </si>
  <si>
    <t xml:space="preserve">literatuurstudie: scikit preprocessing + algoritmes voor regressie en classificatie + eerste implementatie </t>
  </si>
  <si>
    <t>experimenteren: google fit in pyhton, java + goal history in firebase (berekeningen nieuwe goals via python, berekening score in android app) + activity recognition</t>
  </si>
  <si>
    <t>firebase authentication + firebase admin sdk vanuit python</t>
  </si>
  <si>
    <t>implementeren machine learning algoritmen voor activity recognition + literatuurstudie</t>
  </si>
  <si>
    <t>activity recognition + goal prediction: implementatie van algoritmen + parameter tuning + verslag</t>
  </si>
  <si>
    <t>goal prediction: parameters modellen opzoeken + score functie + in firebase opslaan + interactie met android</t>
  </si>
  <si>
    <t>goal prediction android: set new goal + activity recognition: standardisatie en normalisatie + jupyter notebook maken</t>
  </si>
  <si>
    <t>data verzamelen: jump rope (slow, fast, mixed) + inlezen en analyseren + literatuurstudie: recommender systems</t>
  </si>
  <si>
    <t>activity recognition: datasets mergen + literatuurstudie: recommender systems + eerste poging bedenken</t>
  </si>
  <si>
    <t>cross over</t>
  </si>
  <si>
    <t>tellen hoeveel draaiingen</t>
  </si>
  <si>
    <t>rope skipping: data verzamelen + recommendation algoritme</t>
  </si>
  <si>
    <t>rope skipping: data verzamelen + via python sessie data ophalen (lukt nog niet) + probleem van sessie starten in android (lukt niet)</t>
  </si>
  <si>
    <t>hogere samplingf</t>
  </si>
  <si>
    <t>probleem met session data</t>
  </si>
  <si>
    <t>rope skipping: aantal draaiingen tellen + literatuurstudie: feature engineering + dimensionality reduction + implementatie</t>
  </si>
  <si>
    <t>ZELF</t>
  </si>
  <si>
    <t>forward_180</t>
  </si>
  <si>
    <t>jump_fast</t>
  </si>
  <si>
    <t>jump_slow</t>
  </si>
  <si>
    <t>side_swing</t>
  </si>
  <si>
    <t>TIM</t>
  </si>
  <si>
    <t>bewegingen meten: cross over, forward_180, jump slow, jump fast, leg over, side swing + transities</t>
  </si>
  <si>
    <t>PROBLEMEN</t>
  </si>
  <si>
    <t>internet connectie nodig voor posten naar firstore</t>
  </si>
  <si>
    <t>sessies vanop smartwatch niet zichtbaar in fitstore</t>
  </si>
  <si>
    <t>periodiciteit</t>
  </si>
  <si>
    <t>machine learning herkenning</t>
  </si>
  <si>
    <t>google sign in fails</t>
  </si>
  <si>
    <t>send message to backend when session stops</t>
  </si>
  <si>
    <t>python: cannot convert to date</t>
  </si>
  <si>
    <t>firestore: voor document met enkel collectie met dummy veld toevoegen</t>
  </si>
  <si>
    <t>rope skipping: periodiciteit + data van smartwatch naar firestore + python script verwerking + gsm app laat historie zien</t>
  </si>
  <si>
    <t>persoonlijke gegevens in backend</t>
  </si>
  <si>
    <t>error als te weinig datapunten bij dimensionaly reduction met meer componenten</t>
  </si>
  <si>
    <t>backend in orde brengen: recommendations + goal calculation + rope skipping</t>
  </si>
  <si>
    <t>testen/debuggen  backend + app ontwikkelen</t>
  </si>
  <si>
    <t>activity recognition transitions not received (receives once but no data)</t>
  </si>
  <si>
    <t>normal activity recognition only 1 update</t>
  </si>
  <si>
    <t xml:space="preserve">activity recognition api (transition + normal) </t>
  </si>
  <si>
    <t>activity recognition api (transition + normal) + notification bij genereren van recommendation</t>
  </si>
  <si>
    <t>scriptie schrijven: leren werken met latex + bestaand word verslag converteren</t>
  </si>
  <si>
    <t>melding bij te hoge hartslag + bij starten sessie controleren of weer ok is + RMS feature + detecteren in touw springen + gebruikers recommendation laten negeren</t>
  </si>
  <si>
    <t>scriptie schrijven</t>
  </si>
  <si>
    <t>in touw springen</t>
  </si>
  <si>
    <t>scriptie schrijven + rope skipping bewegingen meten</t>
  </si>
  <si>
    <t>balanceer verschillende datasets</t>
  </si>
  <si>
    <t>scriptie schrijven + tensorflow cnn</t>
  </si>
  <si>
    <t>scriptie schrijven + notebook ordenen + verschillende datasets</t>
  </si>
  <si>
    <t>left + forward</t>
  </si>
  <si>
    <t>left + backwards</t>
  </si>
  <si>
    <t>right + forward</t>
  </si>
  <si>
    <t>right + backwards</t>
  </si>
  <si>
    <t>scriptie schrijven + data inlezen + mistakes dataset</t>
  </si>
  <si>
    <t>scriptie schrijven + aantal draaiingen</t>
  </si>
  <si>
    <t>http://www.source-code.biz/dsp/java/</t>
  </si>
  <si>
    <t>JAVA DSP</t>
  </si>
  <si>
    <t>http://stella.aip.de/javadoc/standard/vec_math/LinearSmoothing.html</t>
  </si>
  <si>
    <t>https://orangepalantir.org/ijplugins/src/SavitzkyGolayFilter.html</t>
  </si>
  <si>
    <t>eventueel python script runnen vanuit app?</t>
  </si>
  <si>
    <t>scriptie schrijven + parameters savgol filter tunen</t>
  </si>
  <si>
    <t>find mistakes in accelerometer signal</t>
  </si>
  <si>
    <t>SIDE SWING: variatie bij starten links of rechts</t>
  </si>
  <si>
    <t>meten + inlezen metingen</t>
  </si>
  <si>
    <t>scriptie schrijven + model importeren in android</t>
  </si>
  <si>
    <t>DATA PROCESSING IN ANDROID</t>
  </si>
  <si>
    <t>ML MODEL ON WEAR OS</t>
  </si>
  <si>
    <t>kan niet gemakkelijk bestanden installeren</t>
  </si>
  <si>
    <t>scriptie schrijven + communicatie wear app en gsm app + model importeren</t>
  </si>
  <si>
    <t>scriptie schrijven + model in juiste map zetten</t>
  </si>
  <si>
    <t xml:space="preserve">scriptie schrijven + model aan de praat krijgen </t>
  </si>
  <si>
    <t>crash als bluetooth niet aan</t>
  </si>
  <si>
    <t>scriptie schrijven + trantities berekenen</t>
  </si>
  <si>
    <t>post session activities to firebase + show in app + convert date</t>
  </si>
  <si>
    <t>heart rate data in app + post to firebase</t>
  </si>
  <si>
    <t>calculate turns + mistakes + structureren code + visualisatie</t>
  </si>
  <si>
    <t>WORKMANAGER</t>
  </si>
  <si>
    <t>goal calculation + recommendation is deferable en periodiek</t>
  </si>
  <si>
    <t>goal calculation + recommendations + migrate to room db + databinding</t>
  </si>
  <si>
    <t>activity transition + recommendation + scriptie schrijven</t>
  </si>
  <si>
    <t>MELDING BIJ TE HOGE HARTSLAG</t>
  </si>
  <si>
    <t>CROSS_OVER: variatie bij met of zonder tussensprong?</t>
  </si>
  <si>
    <t>PROEFPERSOON 2</t>
  </si>
  <si>
    <t>PROEFPERSOON 1</t>
  </si>
  <si>
    <t>metingen</t>
  </si>
  <si>
    <t>metingen verwerken + cnn model</t>
  </si>
  <si>
    <t>VERSLAG</t>
  </si>
  <si>
    <t>max hartslag</t>
  </si>
  <si>
    <t>https://spark.apache.org/docs/1.6.1/api/java/index.html?org/apache/spark/sql/DataFrame.html</t>
  </si>
  <si>
    <t>refereren nr referentie gebruikt in literatuurstudie van paper??</t>
  </si>
  <si>
    <t>\subsection{The 220-age equation does not predict maximum heart rate inchildren and adolescents}</t>
  </si>
  <si>
    <t>\subsection{An Empirical Evaluation of the Prediction of Maximal Heart Rate}</t>
  </si>
  <si>
    <t>\citep{ref7}</t>
  </si>
  <si>
    <t>???????????</t>
  </si>
  <si>
    <t>Automated e-Coaching System Architecture Framework for Promoting Physical Activity</t>
  </si>
  <si>
    <t xml:space="preserve">In een persistance layer worden expert rules in verband met </t>
  </si>
  <si>
    <t>De database bevat waarden van alle concepten voor de patienten en vragen en berichten gebaseerd op de behavior change theory en practice. Dit wordt per uur geupdate according to regels in de diagnostic process. Rule based reasonings lost problemen op met feiten en regels afgeleid uit expert kennis.</t>
  </si>
  <si>
    <t xml:space="preserve">De service layer is verdeeld in componenten. Knowledge base bevat regels die dynamisch de attribuut gewichten aanpassen van de karakteristieken van een gebruiker. Om deze regels te creeren wordt informatie vanuit relevante literatuur gebruikt. Ook wordt kennis van een gezondheidspractinionar gebuikt. De regels worden gebruikt om een lijst van stage matched strategien en goal templates te genereren. De knowledge inference engine genereert recommandations op basis van de kennis. Rules transformation gebeurt in 2 modules. De expert driven rules module gebruikt kennis van domain experts gebruik makend van een data driven reasoning technique. </t>
  </si>
  <si>
    <t>De data driven regel module genereert regels automatisch.</t>
  </si>
  <si>
    <t>De application layer bestaat ook uit verschillende componenten. De user profile and self reported questionnaire manager biedt de gebruiker een mogelijkheid om zijn info aan te passen. Gebaseerd hierop zal de service layer de rule execution uitvoeren.</t>
  </si>
  <si>
    <t>\newline</t>
  </si>
  <si>
    <t>Aangezien we hier te maken hebben met meer dan 1 klasse, is multi class classification noodzakelijk. Dit kan in scikit learn geimplementeerd worden op verschillende manieren.</t>
  </si>
  <si>
    <t>1. ONE VS THE REST</t>
  </si>
  <si>
    <t>Hierbij zullen n classifiers gebruikt worden,  waarbij n het aantal klassen is, om de totolae output te bekomen. Elke classifier zal 1 klasse fitten tegenover alle andere klassen (klasse labels zijn dan "klasse" en rest).</t>
  </si>
  <si>
    <t>2. ONE VS ONE</t>
  </si>
  <si>
    <t>Hierbij zijn  n_classes * (n_classes - 1) / 2 classifiers nodig aangezien voor elk paar klassen een classifier gebouwd wordt. Dit kan een voordeel zijn bij algoritmes die niet optimaal schalen, aangezien hier elke classifier slechts werkt met een subset van de totlae dataset.</t>
  </si>
  <si>
    <t>NORMALIZATION LAYER: http://cs231n.github.io/convolutional-networks/</t>
  </si>
  <si>
    <t>date + aantal draaiingen + tensorflow in android app</t>
  </si>
  <si>
    <t>scriptie schrijven + data meten + inlezen</t>
  </si>
  <si>
    <t>FORWARD_180 + SIDE_SWING: minder gewicht geven aan overgangen ertussen</t>
  </si>
  <si>
    <t>AANTAL DRAAIINGEN FINETUNEN</t>
  </si>
  <si>
    <t>met alle varaties in python</t>
  </si>
  <si>
    <t>forward_180: moeilijk om met filter te doen</t>
  </si>
  <si>
    <t>mistakes via machine learning classificeren (knippen in signalen) + tunen savgol parameters</t>
  </si>
  <si>
    <t>MISTAKES DETECTEREN</t>
  </si>
  <si>
    <t xml:space="preserve">afgeleide gaat moeilijk in java </t>
  </si>
  <si>
    <t>via machine learning</t>
  </si>
  <si>
    <t>mistake filtering + normalizing in app + debugging + activities in db + layout</t>
  </si>
  <si>
    <t>app design</t>
  </si>
  <si>
    <t>FULL ACCELEROMETER + HEARTBEAT DATA IN ROOM OR NOT?</t>
  </si>
  <si>
    <t>app design + metingen + verwerken van metingen</t>
  </si>
  <si>
    <t>app design (navigation drawer + loginactivity…)</t>
  </si>
  <si>
    <t>app design (hamburger menu + header + recommendation recyclerview)</t>
  </si>
  <si>
    <t>metingen verwerken</t>
  </si>
  <si>
    <t>metingen knippen</t>
  </si>
  <si>
    <t>mistakes in rekening brengen bij recommendations</t>
  </si>
  <si>
    <t>meten + mistakes in rekening brengen bij recommendations</t>
  </si>
  <si>
    <t>recommendation notifications + verwerken metingen</t>
  </si>
  <si>
    <t>start session for recommendation + snooze + metingen verwerken</t>
  </si>
  <si>
    <t>validation data + verwerken + recommendation: pending + done</t>
  </si>
  <si>
    <t>age ophalen uit profiel + sign out</t>
  </si>
  <si>
    <t>presentatie 1e bachelor</t>
  </si>
  <si>
    <t>check voor minder dan 1 second data + testen berekening draaiingen + aanpassing nummering recommendations + verdere debugging</t>
  </si>
  <si>
    <t xml:space="preserve">smartwatch app + metingen </t>
  </si>
  <si>
    <t>presentatie 1e bachelor + metingen</t>
  </si>
  <si>
    <t xml:space="preserve">smartwatch app (sign in + out, design, …) + metingen </t>
  </si>
  <si>
    <t>smartwatch app (design + bluetooth keuze..)</t>
  </si>
  <si>
    <t>design + communicatie smartwatch en smartphone</t>
  </si>
  <si>
    <t>TODO: communicatie smartphone -&gt; smartwatch</t>
  </si>
  <si>
    <t>TODO: workmanager</t>
  </si>
  <si>
    <t>presentatie</t>
  </si>
  <si>
    <t>TODO: visualiseer activiteiten</t>
  </si>
  <si>
    <t>TODO: age</t>
  </si>
  <si>
    <t>TODO: alerts</t>
  </si>
  <si>
    <t>meten</t>
  </si>
  <si>
    <t>android app: recommendation algo aanpassen + laten werken zonder activiteiten</t>
  </si>
  <si>
    <t>metingen verwerken, timeline visualisatie</t>
  </si>
  <si>
    <t>timeline visualisatie</t>
  </si>
  <si>
    <t>MACHINE LEARNING</t>
  </si>
  <si>
    <t>enkel trainen op linker of rechterpols</t>
  </si>
  <si>
    <t>verschillen tussen geknipte forward 180 en niet</t>
  </si>
  <si>
    <t>andere algoritmes testen</t>
  </si>
  <si>
    <t>bespreking + metingen verwerken + combinaties hyperparameters uitproberen + presentatie</t>
  </si>
  <si>
    <t>experimenten machine learning</t>
  </si>
  <si>
    <t>machine learning onderzoek + sleutelen aan parameters</t>
  </si>
  <si>
    <t>presentatie 1e bachelor + verder machine learning onderzoek</t>
  </si>
  <si>
    <t>forward 180 + cross over meten</t>
  </si>
  <si>
    <t>metingen verwerken + android batch size</t>
  </si>
  <si>
    <t>testen batch size + debuggen</t>
  </si>
  <si>
    <t>workmanager + melding bij te hoge hartslag + tonen mets + verwerken metingen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</si>
</sst>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b/>
      <sz val="11"/>
      <color theme="1"/>
      <name val="Calibri"/>
      <family val="2"/>
      <scheme val="minor"/>
    </font>
    <font>
      <b/>
      <sz val="11"/>
      <color rgb="FFC00000"/>
      <name val="Calibri"/>
      <family val="2"/>
      <scheme val="minor"/>
    </font>
    <font>
      <u/>
      <sz val="11"/>
      <color theme="10"/>
      <name val="Calibri"/>
      <family val="2"/>
      <scheme val="minor"/>
    </font>
    <font>
      <sz val="11"/>
      <color rgb="FFFF0000"/>
      <name val="Calibri"/>
      <family val="2"/>
      <scheme val="minor"/>
    </font>
    <font>
      <sz val="8"/>
      <color rgb="FF37474F"/>
      <name val="Roboto Mono"/>
      <family val="3"/>
    </font>
  </fonts>
  <fills count="9">
    <fill>
      <patternFill patternType="none"/>
    </fill>
    <fill>
      <patternFill patternType="gray125"/>
    </fill>
    <fill>
      <patternFill patternType="solid">
        <fgColor theme="6" tint="0.59999389629810485"/>
        <bgColor indexed="64"/>
      </patternFill>
    </fill>
    <fill>
      <patternFill patternType="solid">
        <fgColor rgb="FF00B050"/>
        <bgColor indexed="64"/>
      </patternFill>
    </fill>
    <fill>
      <patternFill patternType="solid">
        <fgColor theme="9" tint="0.59999389629810485"/>
        <bgColor indexed="64"/>
      </patternFill>
    </fill>
    <fill>
      <patternFill patternType="solid">
        <fgColor rgb="FFFF0000"/>
        <bgColor indexed="64"/>
      </patternFill>
    </fill>
    <fill>
      <patternFill patternType="solid">
        <fgColor rgb="FFFFFF00"/>
        <bgColor indexed="64"/>
      </patternFill>
    </fill>
    <fill>
      <patternFill patternType="solid">
        <fgColor rgb="FFFFCDCD"/>
        <bgColor indexed="64"/>
      </patternFill>
    </fill>
    <fill>
      <patternFill patternType="solid">
        <fgColor theme="7"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31">
    <xf numFmtId="0" fontId="0" fillId="0" borderId="0" xfId="0"/>
    <xf numFmtId="14" fontId="0" fillId="0" borderId="0" xfId="0" applyNumberFormat="1"/>
    <xf numFmtId="20" fontId="0" fillId="0" borderId="0" xfId="0" applyNumberFormat="1"/>
    <xf numFmtId="0" fontId="1" fillId="2" borderId="0" xfId="0" applyFont="1" applyFill="1"/>
    <xf numFmtId="0" fontId="1" fillId="2" borderId="0" xfId="0" applyFont="1" applyFill="1" applyAlignment="1">
      <alignment horizontal="right"/>
    </xf>
    <xf numFmtId="0" fontId="0" fillId="2" borderId="0" xfId="0" applyFill="1"/>
    <xf numFmtId="46" fontId="2" fillId="2" borderId="0" xfId="0" applyNumberFormat="1" applyFont="1" applyFill="1"/>
    <xf numFmtId="46" fontId="0" fillId="0" borderId="0" xfId="0" applyNumberFormat="1"/>
    <xf numFmtId="0" fontId="0" fillId="3" borderId="0" xfId="0" applyFill="1"/>
    <xf numFmtId="0" fontId="1" fillId="3" borderId="0" xfId="0" applyFont="1" applyFill="1"/>
    <xf numFmtId="0" fontId="1" fillId="0" borderId="0" xfId="0" applyFont="1"/>
    <xf numFmtId="0" fontId="0" fillId="0" borderId="0" xfId="0" applyFill="1"/>
    <xf numFmtId="0" fontId="1" fillId="0" borderId="0" xfId="0" applyFont="1" applyFill="1"/>
    <xf numFmtId="0" fontId="1" fillId="4" borderId="0" xfId="0" applyFont="1" applyFill="1"/>
    <xf numFmtId="0" fontId="1" fillId="5" borderId="0" xfId="0" applyFont="1" applyFill="1"/>
    <xf numFmtId="0" fontId="0" fillId="5" borderId="0" xfId="0" applyFill="1"/>
    <xf numFmtId="0" fontId="3" fillId="0" borderId="0" xfId="1"/>
    <xf numFmtId="0" fontId="4" fillId="5" borderId="0" xfId="0" applyFont="1" applyFill="1"/>
    <xf numFmtId="20" fontId="0" fillId="0" borderId="1" xfId="0" applyNumberFormat="1" applyBorder="1"/>
    <xf numFmtId="0" fontId="0" fillId="0" borderId="0" xfId="0" applyAlignment="1">
      <alignment horizontal="center"/>
    </xf>
    <xf numFmtId="0" fontId="0" fillId="6" borderId="0" xfId="0" applyFill="1"/>
    <xf numFmtId="0" fontId="0" fillId="0" borderId="0" xfId="0" applyAlignment="1">
      <alignment horizontal="center"/>
    </xf>
    <xf numFmtId="0" fontId="1" fillId="6" borderId="0" xfId="0" applyFont="1" applyFill="1"/>
    <xf numFmtId="0" fontId="5" fillId="0" borderId="0" xfId="0" applyFont="1" applyAlignment="1">
      <alignment horizontal="left" vertical="center" indent="3"/>
    </xf>
    <xf numFmtId="0" fontId="0" fillId="7" borderId="0" xfId="0" applyFill="1"/>
    <xf numFmtId="0" fontId="1" fillId="7" borderId="0" xfId="0" applyFont="1" applyFill="1"/>
    <xf numFmtId="4" fontId="0" fillId="0" borderId="0" xfId="0" applyNumberFormat="1" applyBorder="1"/>
    <xf numFmtId="20" fontId="0" fillId="0" borderId="0" xfId="0" applyNumberFormat="1" applyBorder="1"/>
    <xf numFmtId="0" fontId="1" fillId="8" borderId="0" xfId="0" applyFont="1" applyFill="1"/>
    <xf numFmtId="0" fontId="0" fillId="8" borderId="0" xfId="0" applyFill="1"/>
    <xf numFmtId="0" fontId="0" fillId="0" borderId="0" xfId="0" applyAlignment="1">
      <alignment horizontal="center"/>
    </xf>
  </cellXfs>
  <cellStyles count="2">
    <cellStyle name="Hyperlink" xfId="1" builtinId="8"/>
    <cellStyle name="Standaard" xfId="0" builtinId="0"/>
  </cellStyles>
  <dxfs count="0"/>
  <tableStyles count="0" defaultTableStyle="TableStyleMedium2" defaultPivotStyle="PivotStyleLight16"/>
  <colors>
    <mruColors>
      <color rgb="FFFFCDCD"/>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spark.apache.org/docs/1.6.1/api/java/index.html?org/apache/spark/sql/DataFrame.html" TargetMode="External"/><Relationship Id="rId2" Type="http://schemas.openxmlformats.org/officeDocument/2006/relationships/hyperlink" Target="http://stella.aip.de/javadoc/standard/vec_math/LinearSmoothing.html" TargetMode="External"/><Relationship Id="rId1" Type="http://schemas.openxmlformats.org/officeDocument/2006/relationships/hyperlink" Target="https://orangepalantir.org/ijplugins/src/SavitzkyGolayFilter.html" TargetMode="Externa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7167A-AB19-4229-9ABE-F6E665BC78B9}">
  <dimension ref="A1:K141"/>
  <sheetViews>
    <sheetView tabSelected="1" topLeftCell="A119" workbookViewId="0">
      <selection activeCell="D140" sqref="D140"/>
    </sheetView>
  </sheetViews>
  <sheetFormatPr defaultRowHeight="14.4"/>
  <cols>
    <col min="1" max="1" width="12.88671875" customWidth="1"/>
    <col min="3" max="3" width="9.88671875" customWidth="1"/>
    <col min="4" max="4" width="71.88671875" customWidth="1"/>
  </cols>
  <sheetData>
    <row r="1" spans="1:6" s="5" customFormat="1" ht="17.399999999999999" customHeight="1">
      <c r="A1" s="3" t="s">
        <v>0</v>
      </c>
      <c r="B1" s="3" t="s">
        <v>2</v>
      </c>
      <c r="C1" s="3" t="s">
        <v>3</v>
      </c>
      <c r="D1" s="3" t="s">
        <v>1</v>
      </c>
      <c r="E1" s="4" t="s">
        <v>4</v>
      </c>
      <c r="F1" s="6">
        <f>SUM(F2:F564)</f>
        <v>16.923611111111111</v>
      </c>
    </row>
    <row r="2" spans="1:6">
      <c r="A2" s="1">
        <v>43862</v>
      </c>
      <c r="B2" s="2">
        <v>0.5</v>
      </c>
      <c r="C2" s="2">
        <v>0.54166666666666663</v>
      </c>
      <c r="D2" t="s">
        <v>5</v>
      </c>
      <c r="F2" s="2">
        <f>C2-B2</f>
        <v>4.166666666666663E-2</v>
      </c>
    </row>
    <row r="3" spans="1:6">
      <c r="A3" s="1">
        <v>43863</v>
      </c>
      <c r="B3" s="2">
        <v>0.91666666666666663</v>
      </c>
      <c r="C3" s="2">
        <v>1</v>
      </c>
      <c r="D3" t="s">
        <v>6</v>
      </c>
      <c r="F3" s="2">
        <f>C3-B3</f>
        <v>8.333333333333337E-2</v>
      </c>
    </row>
    <row r="4" spans="1:6">
      <c r="A4" s="1">
        <v>43865</v>
      </c>
      <c r="B4" s="2">
        <v>0.875</v>
      </c>
      <c r="C4" s="2">
        <v>0.95833333333333337</v>
      </c>
      <c r="D4" t="s">
        <v>7</v>
      </c>
      <c r="F4" s="2">
        <f t="shared" ref="F4:F27" si="0">C4-B4</f>
        <v>8.333333333333337E-2</v>
      </c>
    </row>
    <row r="5" spans="1:6">
      <c r="A5" s="1">
        <v>43866</v>
      </c>
      <c r="B5" s="2">
        <v>0.875</v>
      </c>
      <c r="C5" s="2">
        <v>0.91666666666666663</v>
      </c>
      <c r="D5" t="s">
        <v>8</v>
      </c>
      <c r="F5" s="2">
        <f t="shared" si="0"/>
        <v>4.166666666666663E-2</v>
      </c>
    </row>
    <row r="6" spans="1:6">
      <c r="A6" s="1">
        <v>43867</v>
      </c>
      <c r="B6" s="2">
        <v>0.95833333333333337</v>
      </c>
      <c r="C6" s="2">
        <v>1</v>
      </c>
      <c r="D6" t="s">
        <v>5</v>
      </c>
      <c r="F6" s="2">
        <f t="shared" si="0"/>
        <v>4.166666666666663E-2</v>
      </c>
    </row>
    <row r="7" spans="1:6">
      <c r="A7" s="1">
        <v>43868</v>
      </c>
      <c r="B7" s="2">
        <v>0.5</v>
      </c>
      <c r="C7" s="2">
        <v>0.54166666666666663</v>
      </c>
      <c r="D7" t="s">
        <v>9</v>
      </c>
      <c r="F7" s="2">
        <f t="shared" si="0"/>
        <v>4.166666666666663E-2</v>
      </c>
    </row>
    <row r="8" spans="1:6">
      <c r="A8" s="1">
        <v>43868</v>
      </c>
      <c r="B8" s="2">
        <v>0.70833333333333337</v>
      </c>
      <c r="C8" s="2">
        <v>0.79166666666666663</v>
      </c>
      <c r="D8" t="s">
        <v>5</v>
      </c>
      <c r="F8" s="2">
        <f t="shared" si="0"/>
        <v>8.3333333333333259E-2</v>
      </c>
    </row>
    <row r="9" spans="1:6">
      <c r="A9" s="1">
        <v>43868</v>
      </c>
      <c r="B9" s="2">
        <v>0.875</v>
      </c>
      <c r="C9" s="2">
        <v>0.91666666666666663</v>
      </c>
      <c r="D9" t="s">
        <v>10</v>
      </c>
      <c r="F9" s="2">
        <f t="shared" si="0"/>
        <v>4.166666666666663E-2</v>
      </c>
    </row>
    <row r="10" spans="1:6">
      <c r="A10" s="1">
        <v>43869</v>
      </c>
      <c r="B10" s="2">
        <v>0.5</v>
      </c>
      <c r="C10" s="2">
        <v>0.58333333333333337</v>
      </c>
      <c r="D10" t="s">
        <v>10</v>
      </c>
      <c r="F10" s="2">
        <f t="shared" si="0"/>
        <v>8.333333333333337E-2</v>
      </c>
    </row>
    <row r="11" spans="1:6">
      <c r="A11" s="1">
        <v>43870</v>
      </c>
      <c r="B11" s="2">
        <v>0.54166666666666663</v>
      </c>
      <c r="C11" s="2">
        <v>0.625</v>
      </c>
      <c r="D11" t="s">
        <v>11</v>
      </c>
      <c r="F11" s="2">
        <f t="shared" si="0"/>
        <v>8.333333333333337E-2</v>
      </c>
    </row>
    <row r="12" spans="1:6">
      <c r="A12" s="1">
        <v>43871</v>
      </c>
      <c r="B12" s="2">
        <v>0.60416666666666663</v>
      </c>
      <c r="C12" s="2">
        <v>0.66666666666666663</v>
      </c>
      <c r="D12" t="s">
        <v>12</v>
      </c>
      <c r="F12" s="2">
        <f t="shared" si="0"/>
        <v>6.25E-2</v>
      </c>
    </row>
    <row r="13" spans="1:6">
      <c r="A13" s="1">
        <v>43871</v>
      </c>
      <c r="B13" s="2">
        <v>0.85416666666666663</v>
      </c>
      <c r="C13" s="2">
        <v>0.875</v>
      </c>
      <c r="D13" t="s">
        <v>13</v>
      </c>
      <c r="F13" s="2">
        <f t="shared" si="0"/>
        <v>2.083333333333337E-2</v>
      </c>
    </row>
    <row r="14" spans="1:6">
      <c r="A14" s="1">
        <v>43872</v>
      </c>
      <c r="B14" s="2">
        <v>0.70833333333333337</v>
      </c>
      <c r="C14" s="2">
        <v>0.77083333333333337</v>
      </c>
      <c r="D14" t="s">
        <v>14</v>
      </c>
      <c r="F14" s="2">
        <f t="shared" si="0"/>
        <v>6.25E-2</v>
      </c>
    </row>
    <row r="15" spans="1:6">
      <c r="A15" s="1">
        <v>43873</v>
      </c>
      <c r="B15" s="2">
        <v>0.42708333333333331</v>
      </c>
      <c r="C15" s="2">
        <v>0.69791666666666663</v>
      </c>
      <c r="D15" t="s">
        <v>15</v>
      </c>
      <c r="F15" s="2">
        <f t="shared" si="0"/>
        <v>0.27083333333333331</v>
      </c>
    </row>
    <row r="16" spans="1:6">
      <c r="A16" s="1">
        <v>43873</v>
      </c>
      <c r="B16" s="2">
        <v>0.875</v>
      </c>
      <c r="C16" s="2">
        <v>0.95138888888888884</v>
      </c>
      <c r="D16" t="s">
        <v>16</v>
      </c>
      <c r="F16" s="2">
        <f t="shared" si="0"/>
        <v>7.638888888888884E-2</v>
      </c>
    </row>
    <row r="17" spans="1:6">
      <c r="A17" s="1">
        <v>43874</v>
      </c>
      <c r="B17" s="2">
        <v>0.625</v>
      </c>
      <c r="C17" s="2">
        <v>0.77083333333333337</v>
      </c>
      <c r="D17" t="s">
        <v>17</v>
      </c>
      <c r="F17" s="2">
        <f t="shared" si="0"/>
        <v>0.14583333333333337</v>
      </c>
    </row>
    <row r="18" spans="1:6">
      <c r="A18" s="1">
        <v>43874</v>
      </c>
      <c r="B18" s="2">
        <v>0.91666666666666663</v>
      </c>
      <c r="C18" s="2">
        <v>0.95833333333333337</v>
      </c>
      <c r="D18" t="s">
        <v>18</v>
      </c>
      <c r="F18" s="2">
        <f t="shared" si="0"/>
        <v>4.1666666666666741E-2</v>
      </c>
    </row>
    <row r="19" spans="1:6">
      <c r="A19" s="1">
        <v>43875</v>
      </c>
      <c r="B19" s="2">
        <v>0.4375</v>
      </c>
      <c r="C19" s="2">
        <v>0.625</v>
      </c>
      <c r="D19" t="s">
        <v>19</v>
      </c>
      <c r="F19" s="2">
        <f t="shared" si="0"/>
        <v>0.1875</v>
      </c>
    </row>
    <row r="20" spans="1:6">
      <c r="A20" s="1">
        <v>43875</v>
      </c>
      <c r="B20" s="2">
        <v>0.6875</v>
      </c>
      <c r="C20" s="2">
        <v>0.75</v>
      </c>
      <c r="D20" t="s">
        <v>20</v>
      </c>
      <c r="F20" s="2">
        <f t="shared" si="0"/>
        <v>6.25E-2</v>
      </c>
    </row>
    <row r="21" spans="1:6">
      <c r="A21" s="1">
        <v>43876</v>
      </c>
      <c r="B21" s="2">
        <v>0.4375</v>
      </c>
      <c r="C21" s="2">
        <v>0.58333333333333337</v>
      </c>
      <c r="D21" t="s">
        <v>21</v>
      </c>
      <c r="F21" s="2">
        <f t="shared" si="0"/>
        <v>0.14583333333333337</v>
      </c>
    </row>
    <row r="22" spans="1:6">
      <c r="A22" s="1">
        <v>43877</v>
      </c>
      <c r="B22" s="2">
        <v>0.45833333333333331</v>
      </c>
      <c r="C22" s="2">
        <v>0.625</v>
      </c>
      <c r="D22" t="s">
        <v>22</v>
      </c>
      <c r="F22" s="2">
        <f t="shared" si="0"/>
        <v>0.16666666666666669</v>
      </c>
    </row>
    <row r="23" spans="1:6">
      <c r="A23" s="1">
        <v>43877</v>
      </c>
      <c r="B23" s="2">
        <v>0.75</v>
      </c>
      <c r="C23" s="2">
        <v>0.83333333333333337</v>
      </c>
      <c r="D23" t="s">
        <v>23</v>
      </c>
      <c r="F23" s="2">
        <f t="shared" si="0"/>
        <v>8.333333333333337E-2</v>
      </c>
    </row>
    <row r="24" spans="1:6">
      <c r="A24" s="1">
        <v>43878</v>
      </c>
      <c r="B24" s="2">
        <v>0.58333333333333337</v>
      </c>
      <c r="C24" s="2">
        <v>0.72916666666666663</v>
      </c>
      <c r="D24" t="s">
        <v>24</v>
      </c>
      <c r="F24" s="2">
        <f t="shared" si="0"/>
        <v>0.14583333333333326</v>
      </c>
    </row>
    <row r="25" spans="1:6">
      <c r="A25" s="1">
        <v>43878</v>
      </c>
      <c r="B25" s="2">
        <v>0.89583333333333337</v>
      </c>
      <c r="C25" s="2">
        <v>1</v>
      </c>
      <c r="D25" t="s">
        <v>25</v>
      </c>
      <c r="F25" s="2">
        <f t="shared" si="0"/>
        <v>0.10416666666666663</v>
      </c>
    </row>
    <row r="26" spans="1:6">
      <c r="A26" s="1">
        <v>43879</v>
      </c>
      <c r="B26" s="2">
        <v>0.48958333333333331</v>
      </c>
      <c r="C26" s="2">
        <v>0.52083333333333337</v>
      </c>
      <c r="D26" t="s">
        <v>26</v>
      </c>
      <c r="F26" s="2">
        <f t="shared" si="0"/>
        <v>3.1250000000000056E-2</v>
      </c>
    </row>
    <row r="27" spans="1:6">
      <c r="A27" s="1">
        <v>43879</v>
      </c>
      <c r="B27" s="2">
        <v>0.6875</v>
      </c>
      <c r="C27" s="2">
        <v>0.83333333333333337</v>
      </c>
      <c r="D27" t="s">
        <v>27</v>
      </c>
      <c r="F27" s="2">
        <f t="shared" si="0"/>
        <v>0.14583333333333337</v>
      </c>
    </row>
    <row r="28" spans="1:6">
      <c r="A28" s="1">
        <v>43879</v>
      </c>
      <c r="B28" s="7">
        <v>0</v>
      </c>
      <c r="C28" s="2">
        <v>4.1666666666666664E-2</v>
      </c>
      <c r="D28" t="s">
        <v>28</v>
      </c>
      <c r="F28" s="2">
        <f>C28-B28</f>
        <v>4.1666666666666664E-2</v>
      </c>
    </row>
    <row r="29" spans="1:6">
      <c r="A29" s="1">
        <v>43880</v>
      </c>
      <c r="B29" s="2">
        <v>0.45833333333333331</v>
      </c>
      <c r="C29" s="2">
        <v>0.63541666666666663</v>
      </c>
      <c r="D29" t="s">
        <v>29</v>
      </c>
      <c r="F29" s="2">
        <f>C29-B29</f>
        <v>0.17708333333333331</v>
      </c>
    </row>
    <row r="30" spans="1:6">
      <c r="A30" s="1">
        <v>43880</v>
      </c>
      <c r="B30" s="2">
        <v>0.75</v>
      </c>
      <c r="C30" s="2">
        <v>0.94791666666666663</v>
      </c>
      <c r="D30" t="s">
        <v>30</v>
      </c>
      <c r="F30" s="2">
        <f t="shared" ref="F30:F136" si="1">C30-B30</f>
        <v>0.19791666666666663</v>
      </c>
    </row>
    <row r="31" spans="1:6">
      <c r="A31" s="1">
        <v>43881</v>
      </c>
      <c r="B31" s="2">
        <v>0.8125</v>
      </c>
      <c r="C31" s="2">
        <v>1</v>
      </c>
      <c r="D31" t="s">
        <v>31</v>
      </c>
      <c r="F31" s="2">
        <f t="shared" si="1"/>
        <v>0.1875</v>
      </c>
    </row>
    <row r="32" spans="1:6">
      <c r="A32" s="1">
        <v>43882</v>
      </c>
      <c r="B32" s="2">
        <v>0.45833333333333331</v>
      </c>
      <c r="C32" s="2">
        <v>0.5</v>
      </c>
      <c r="D32" t="s">
        <v>32</v>
      </c>
      <c r="F32" s="2">
        <f t="shared" si="1"/>
        <v>4.1666666666666685E-2</v>
      </c>
    </row>
    <row r="33" spans="1:6">
      <c r="A33" s="1">
        <v>43882</v>
      </c>
      <c r="B33" s="2">
        <v>0.59722222222222221</v>
      </c>
      <c r="C33" s="2">
        <v>0.64583333333333337</v>
      </c>
      <c r="D33" t="s">
        <v>33</v>
      </c>
      <c r="F33" s="2">
        <f t="shared" si="1"/>
        <v>4.861111111111116E-2</v>
      </c>
    </row>
    <row r="34" spans="1:6">
      <c r="A34" s="1">
        <v>43882</v>
      </c>
      <c r="B34" s="2">
        <v>0.70833333333333337</v>
      </c>
      <c r="C34" s="2">
        <v>0.83333333333333337</v>
      </c>
      <c r="D34" t="s">
        <v>34</v>
      </c>
      <c r="F34" s="2">
        <f t="shared" si="1"/>
        <v>0.125</v>
      </c>
    </row>
    <row r="35" spans="1:6">
      <c r="A35" s="1">
        <v>43882</v>
      </c>
      <c r="B35" s="2">
        <v>0.91666666666666663</v>
      </c>
      <c r="C35" s="2">
        <v>1</v>
      </c>
      <c r="D35" t="s">
        <v>35</v>
      </c>
      <c r="F35" s="2">
        <f t="shared" si="1"/>
        <v>8.333333333333337E-2</v>
      </c>
    </row>
    <row r="36" spans="1:6">
      <c r="A36" s="1">
        <v>43883</v>
      </c>
      <c r="B36" s="2">
        <v>0.4375</v>
      </c>
      <c r="C36" s="2">
        <v>0.60416666666666663</v>
      </c>
      <c r="D36" t="s">
        <v>36</v>
      </c>
      <c r="F36" s="2">
        <f t="shared" si="1"/>
        <v>0.16666666666666663</v>
      </c>
    </row>
    <row r="37" spans="1:6">
      <c r="A37" s="1">
        <v>43883</v>
      </c>
      <c r="B37" s="2">
        <v>0.9375</v>
      </c>
      <c r="C37" s="2">
        <v>0.97916666666666663</v>
      </c>
      <c r="D37" t="s">
        <v>37</v>
      </c>
      <c r="F37" s="2">
        <f t="shared" si="1"/>
        <v>4.166666666666663E-2</v>
      </c>
    </row>
    <row r="38" spans="1:6">
      <c r="A38" s="1">
        <v>43884</v>
      </c>
      <c r="B38" s="2">
        <v>0.5625</v>
      </c>
      <c r="C38" s="2">
        <v>0.75</v>
      </c>
      <c r="D38" t="s">
        <v>38</v>
      </c>
      <c r="F38" s="2">
        <f t="shared" si="1"/>
        <v>0.1875</v>
      </c>
    </row>
    <row r="39" spans="1:6">
      <c r="A39" s="1">
        <v>43885</v>
      </c>
      <c r="B39" s="2">
        <v>0.72916666666666663</v>
      </c>
      <c r="C39" s="2">
        <v>0.83333333333333337</v>
      </c>
      <c r="D39" t="s">
        <v>39</v>
      </c>
      <c r="F39" s="2">
        <f t="shared" si="1"/>
        <v>0.10416666666666674</v>
      </c>
    </row>
    <row r="40" spans="1:6">
      <c r="A40" s="1">
        <v>43885</v>
      </c>
      <c r="B40" s="2">
        <v>0.91666666666666663</v>
      </c>
      <c r="C40" s="7">
        <v>1</v>
      </c>
      <c r="D40" t="s">
        <v>40</v>
      </c>
      <c r="F40" s="2">
        <f t="shared" si="1"/>
        <v>8.333333333333337E-2</v>
      </c>
    </row>
    <row r="41" spans="1:6">
      <c r="A41" s="1">
        <v>43886</v>
      </c>
      <c r="B41" s="2">
        <v>0.6875</v>
      </c>
      <c r="C41" s="2">
        <v>0.83333333333333337</v>
      </c>
      <c r="D41" t="s">
        <v>41</v>
      </c>
      <c r="F41" s="2">
        <f t="shared" si="1"/>
        <v>0.14583333333333337</v>
      </c>
    </row>
    <row r="42" spans="1:6">
      <c r="A42" s="1">
        <v>43886</v>
      </c>
      <c r="B42" s="2">
        <v>0</v>
      </c>
      <c r="C42" s="2">
        <v>4.1666666666666664E-2</v>
      </c>
      <c r="D42" t="s">
        <v>42</v>
      </c>
      <c r="F42" s="2">
        <f t="shared" si="1"/>
        <v>4.1666666666666664E-2</v>
      </c>
    </row>
    <row r="43" spans="1:6">
      <c r="A43" s="1">
        <v>43887</v>
      </c>
      <c r="B43" s="2">
        <v>0.44791666666666669</v>
      </c>
      <c r="C43" s="2">
        <v>0.70833333333333337</v>
      </c>
      <c r="D43" t="s">
        <v>43</v>
      </c>
      <c r="F43" s="2">
        <f t="shared" si="1"/>
        <v>0.26041666666666669</v>
      </c>
    </row>
    <row r="44" spans="1:6">
      <c r="A44" s="1">
        <v>43887</v>
      </c>
      <c r="B44" s="2">
        <v>0.83333333333333337</v>
      </c>
      <c r="C44" s="2">
        <v>0.95833333333333337</v>
      </c>
      <c r="D44" t="s">
        <v>44</v>
      </c>
      <c r="F44" s="2">
        <f t="shared" si="1"/>
        <v>0.125</v>
      </c>
    </row>
    <row r="45" spans="1:6">
      <c r="A45" s="1">
        <v>43888</v>
      </c>
      <c r="B45" s="2">
        <v>0.54166666666666663</v>
      </c>
      <c r="C45" s="2">
        <v>0.70833333333333337</v>
      </c>
      <c r="D45" t="s">
        <v>45</v>
      </c>
      <c r="F45" s="2">
        <f t="shared" si="1"/>
        <v>0.16666666666666674</v>
      </c>
    </row>
    <row r="46" spans="1:6">
      <c r="A46" s="1">
        <v>43889</v>
      </c>
      <c r="B46" s="2">
        <v>0.41666666666666669</v>
      </c>
      <c r="C46" s="2">
        <v>0.5</v>
      </c>
      <c r="D46" t="s">
        <v>46</v>
      </c>
      <c r="F46" s="2">
        <f t="shared" si="1"/>
        <v>8.3333333333333315E-2</v>
      </c>
    </row>
    <row r="47" spans="1:6">
      <c r="A47" s="1">
        <v>43889</v>
      </c>
      <c r="B47" s="2">
        <v>0.58333333333333337</v>
      </c>
      <c r="C47" s="2">
        <v>0.79166666666666663</v>
      </c>
      <c r="D47" t="s">
        <v>47</v>
      </c>
      <c r="F47" s="2">
        <f t="shared" si="1"/>
        <v>0.20833333333333326</v>
      </c>
    </row>
    <row r="48" spans="1:6">
      <c r="A48" s="1">
        <v>43890</v>
      </c>
      <c r="B48" s="2">
        <v>0.47916666666666669</v>
      </c>
      <c r="C48" s="2">
        <v>0.66666666666666663</v>
      </c>
      <c r="D48" t="s">
        <v>48</v>
      </c>
      <c r="F48" s="2">
        <f t="shared" si="1"/>
        <v>0.18749999999999994</v>
      </c>
    </row>
    <row r="49" spans="1:6">
      <c r="A49" s="1">
        <v>43891</v>
      </c>
      <c r="B49" s="2">
        <v>0.52083333333333337</v>
      </c>
      <c r="C49" s="2">
        <v>0.70833333333333337</v>
      </c>
      <c r="D49" t="s">
        <v>49</v>
      </c>
      <c r="F49" s="2">
        <f t="shared" si="1"/>
        <v>0.1875</v>
      </c>
    </row>
    <row r="50" spans="1:6">
      <c r="A50" s="1">
        <v>43891</v>
      </c>
      <c r="B50" s="2">
        <v>0.79166666666666663</v>
      </c>
      <c r="C50" s="2">
        <v>0.875</v>
      </c>
      <c r="D50" t="s">
        <v>50</v>
      </c>
      <c r="F50" s="2">
        <f t="shared" si="1"/>
        <v>8.333333333333337E-2</v>
      </c>
    </row>
    <row r="51" spans="1:6">
      <c r="A51" s="1">
        <v>43892</v>
      </c>
      <c r="B51" s="2">
        <v>0.54166666666666663</v>
      </c>
      <c r="C51" s="2">
        <v>0.79166666666666663</v>
      </c>
      <c r="D51" t="s">
        <v>51</v>
      </c>
      <c r="F51" s="2">
        <f t="shared" si="1"/>
        <v>0.25</v>
      </c>
    </row>
    <row r="52" spans="1:6">
      <c r="A52" s="1">
        <v>43893</v>
      </c>
      <c r="B52" s="2">
        <v>0.66666666666666663</v>
      </c>
      <c r="C52" s="2">
        <v>0.83333333333333337</v>
      </c>
      <c r="D52" t="s">
        <v>52</v>
      </c>
      <c r="F52" s="2">
        <f t="shared" si="1"/>
        <v>0.16666666666666674</v>
      </c>
    </row>
    <row r="53" spans="1:6">
      <c r="A53" s="1">
        <v>43894</v>
      </c>
      <c r="B53" s="2">
        <v>0.54166666666666663</v>
      </c>
      <c r="C53" s="2">
        <v>0.625</v>
      </c>
      <c r="D53" t="s">
        <v>53</v>
      </c>
      <c r="F53" s="2">
        <f t="shared" si="1"/>
        <v>8.333333333333337E-2</v>
      </c>
    </row>
    <row r="54" spans="1:6">
      <c r="A54" s="1">
        <v>43894</v>
      </c>
      <c r="B54" s="2">
        <v>0.64583333333333337</v>
      </c>
      <c r="C54" s="2">
        <v>0.77083333333333337</v>
      </c>
      <c r="D54" t="s">
        <v>54</v>
      </c>
      <c r="F54" s="2">
        <f t="shared" si="1"/>
        <v>0.125</v>
      </c>
    </row>
    <row r="55" spans="1:6">
      <c r="A55" s="1">
        <v>43894</v>
      </c>
      <c r="B55" s="2">
        <v>0.79166666666666663</v>
      </c>
      <c r="C55" s="2">
        <v>0.95833333333333337</v>
      </c>
      <c r="D55" t="s">
        <v>55</v>
      </c>
      <c r="F55" s="2">
        <f t="shared" si="1"/>
        <v>0.16666666666666674</v>
      </c>
    </row>
    <row r="56" spans="1:6">
      <c r="A56" s="1">
        <v>43896</v>
      </c>
      <c r="B56" s="2">
        <v>0.58333333333333337</v>
      </c>
      <c r="C56" s="2">
        <v>0.875</v>
      </c>
      <c r="D56" t="s">
        <v>58</v>
      </c>
      <c r="F56" s="2">
        <f t="shared" si="1"/>
        <v>0.29166666666666663</v>
      </c>
    </row>
    <row r="57" spans="1:6">
      <c r="A57" s="1">
        <v>43897</v>
      </c>
      <c r="B57" s="2">
        <v>0.45833333333333331</v>
      </c>
      <c r="C57" s="2">
        <v>0.70833333333333337</v>
      </c>
      <c r="D57" t="s">
        <v>59</v>
      </c>
      <c r="F57" s="2">
        <f t="shared" si="1"/>
        <v>0.25000000000000006</v>
      </c>
    </row>
    <row r="58" spans="1:6">
      <c r="A58" s="1">
        <v>43898</v>
      </c>
      <c r="B58" s="2">
        <v>0.45833333333333331</v>
      </c>
      <c r="C58" s="2">
        <v>0.5</v>
      </c>
      <c r="D58" t="s">
        <v>61</v>
      </c>
      <c r="F58" s="2">
        <f t="shared" si="1"/>
        <v>4.1666666666666685E-2</v>
      </c>
    </row>
    <row r="59" spans="1:6">
      <c r="A59" s="1">
        <v>43898</v>
      </c>
      <c r="B59" s="2">
        <v>0.79166666666666663</v>
      </c>
      <c r="C59" s="2">
        <v>0.97916666666666663</v>
      </c>
      <c r="D59" t="s">
        <v>62</v>
      </c>
      <c r="F59" s="2">
        <f t="shared" si="1"/>
        <v>0.1875</v>
      </c>
    </row>
    <row r="60" spans="1:6">
      <c r="A60" s="1">
        <v>43899</v>
      </c>
      <c r="B60" s="2">
        <v>0.54166666666666663</v>
      </c>
      <c r="C60" s="2">
        <v>0.75</v>
      </c>
      <c r="D60" t="s">
        <v>69</v>
      </c>
      <c r="F60" s="2">
        <f t="shared" si="1"/>
        <v>0.20833333333333337</v>
      </c>
    </row>
    <row r="61" spans="1:6">
      <c r="A61" s="1">
        <v>43901</v>
      </c>
      <c r="B61" s="2">
        <v>0.44791666666666669</v>
      </c>
      <c r="C61" s="2">
        <v>0.875</v>
      </c>
      <c r="D61" t="s">
        <v>79</v>
      </c>
      <c r="F61" s="2">
        <f t="shared" si="1"/>
        <v>0.42708333333333331</v>
      </c>
    </row>
    <row r="62" spans="1:6">
      <c r="A62" s="1">
        <v>43902</v>
      </c>
      <c r="B62" s="2">
        <v>0.41666666666666669</v>
      </c>
      <c r="C62" s="2">
        <v>0.66666666666666663</v>
      </c>
      <c r="D62" t="s">
        <v>82</v>
      </c>
      <c r="F62" s="2">
        <f t="shared" si="1"/>
        <v>0.24999999999999994</v>
      </c>
    </row>
    <row r="63" spans="1:6">
      <c r="A63" s="1">
        <v>43903</v>
      </c>
      <c r="B63" s="2">
        <v>0.5</v>
      </c>
      <c r="C63" s="2">
        <v>0.70833333333333337</v>
      </c>
      <c r="D63" t="s">
        <v>83</v>
      </c>
      <c r="F63" s="2">
        <f t="shared" si="1"/>
        <v>0.20833333333333337</v>
      </c>
    </row>
    <row r="64" spans="1:6">
      <c r="A64" s="1">
        <v>43904</v>
      </c>
      <c r="B64" s="2">
        <v>0.4513888888888889</v>
      </c>
      <c r="C64" s="2">
        <v>0.54166666666666663</v>
      </c>
      <c r="D64" t="s">
        <v>86</v>
      </c>
      <c r="F64" s="2">
        <f t="shared" si="1"/>
        <v>9.0277777777777735E-2</v>
      </c>
    </row>
    <row r="65" spans="1:11">
      <c r="A65" s="1">
        <v>43904</v>
      </c>
      <c r="B65" s="2">
        <v>0.60416666666666663</v>
      </c>
      <c r="C65" s="2">
        <v>0.68055555555555547</v>
      </c>
      <c r="D65" t="s">
        <v>87</v>
      </c>
      <c r="F65" s="2">
        <f t="shared" si="1"/>
        <v>7.638888888888884E-2</v>
      </c>
    </row>
    <row r="66" spans="1:11">
      <c r="A66" s="1">
        <v>43904</v>
      </c>
      <c r="B66" s="2">
        <v>0.91666666666666663</v>
      </c>
      <c r="C66" s="2">
        <v>1.0208333333333333</v>
      </c>
      <c r="D66" t="s">
        <v>88</v>
      </c>
      <c r="F66" s="2">
        <f t="shared" si="1"/>
        <v>0.10416666666666663</v>
      </c>
    </row>
    <row r="67" spans="1:11">
      <c r="A67" s="1">
        <v>43905</v>
      </c>
      <c r="B67" s="2">
        <v>0.70833333333333337</v>
      </c>
      <c r="C67" s="2">
        <v>1</v>
      </c>
      <c r="D67" t="s">
        <v>90</v>
      </c>
      <c r="F67" s="2">
        <f t="shared" si="1"/>
        <v>0.29166666666666663</v>
      </c>
    </row>
    <row r="68" spans="1:11">
      <c r="A68" s="1">
        <v>43906</v>
      </c>
      <c r="B68" s="2">
        <v>0.70833333333333337</v>
      </c>
      <c r="C68" s="2">
        <v>0.91666666666666663</v>
      </c>
      <c r="D68" t="s">
        <v>90</v>
      </c>
      <c r="F68" s="2">
        <f t="shared" si="1"/>
        <v>0.20833333333333326</v>
      </c>
    </row>
    <row r="69" spans="1:11">
      <c r="A69" s="1">
        <v>43907</v>
      </c>
      <c r="B69" s="2">
        <v>0.58333333333333337</v>
      </c>
      <c r="C69" s="2">
        <v>0.83333333333333337</v>
      </c>
      <c r="D69" t="s">
        <v>92</v>
      </c>
      <c r="F69" s="2">
        <f t="shared" si="1"/>
        <v>0.25</v>
      </c>
    </row>
    <row r="70" spans="1:11">
      <c r="A70" s="1">
        <v>43908</v>
      </c>
      <c r="B70" s="2">
        <v>0.45833333333333331</v>
      </c>
      <c r="C70" s="2">
        <v>0.5625</v>
      </c>
      <c r="D70" t="s">
        <v>94</v>
      </c>
      <c r="F70" s="2">
        <f t="shared" si="1"/>
        <v>0.10416666666666669</v>
      </c>
    </row>
    <row r="71" spans="1:11">
      <c r="A71" s="1">
        <v>43908</v>
      </c>
      <c r="B71" s="2">
        <v>0.79166666666666663</v>
      </c>
      <c r="C71" s="2">
        <v>0.91666666666666663</v>
      </c>
      <c r="D71" t="s">
        <v>90</v>
      </c>
      <c r="F71" s="2">
        <f t="shared" si="1"/>
        <v>0.125</v>
      </c>
      <c r="H71" s="1"/>
      <c r="K71" t="s">
        <v>89</v>
      </c>
    </row>
    <row r="72" spans="1:11">
      <c r="A72" s="1">
        <v>43909</v>
      </c>
      <c r="B72" s="2">
        <v>0.54166666666666663</v>
      </c>
      <c r="C72" s="2">
        <v>0.66666666666666663</v>
      </c>
      <c r="D72" t="s">
        <v>95</v>
      </c>
      <c r="F72" s="2">
        <f t="shared" si="1"/>
        <v>0.125</v>
      </c>
    </row>
    <row r="73" spans="1:11">
      <c r="A73" s="1">
        <v>43909</v>
      </c>
      <c r="B73" s="2">
        <v>0.875</v>
      </c>
      <c r="C73" s="2">
        <v>1.0416666666666667</v>
      </c>
      <c r="D73" t="s">
        <v>100</v>
      </c>
      <c r="F73" s="2">
        <f t="shared" si="1"/>
        <v>0.16666666666666674</v>
      </c>
    </row>
    <row r="74" spans="1:11">
      <c r="A74" s="1">
        <v>43910</v>
      </c>
      <c r="B74" s="2">
        <v>0.44791666666666669</v>
      </c>
      <c r="C74" s="2">
        <v>0.5625</v>
      </c>
      <c r="D74" t="s">
        <v>101</v>
      </c>
      <c r="F74" s="2">
        <f t="shared" si="1"/>
        <v>0.11458333333333331</v>
      </c>
    </row>
    <row r="75" spans="1:11">
      <c r="A75" s="1">
        <v>43910</v>
      </c>
      <c r="B75" s="2">
        <v>0.8125</v>
      </c>
      <c r="C75" s="2">
        <v>0.91666666666666663</v>
      </c>
      <c r="D75" t="s">
        <v>107</v>
      </c>
      <c r="F75" s="2">
        <f t="shared" si="1"/>
        <v>0.10416666666666663</v>
      </c>
    </row>
    <row r="76" spans="1:11">
      <c r="A76" s="1">
        <v>43910</v>
      </c>
      <c r="B76" s="2">
        <v>0.91666666666666663</v>
      </c>
      <c r="C76" s="2">
        <v>0.97916666666666663</v>
      </c>
      <c r="D76" t="s">
        <v>108</v>
      </c>
      <c r="F76" s="2">
        <f t="shared" si="1"/>
        <v>6.25E-2</v>
      </c>
    </row>
    <row r="77" spans="1:11">
      <c r="A77" s="1">
        <v>43911</v>
      </c>
      <c r="B77" s="2">
        <v>0.51041666666666663</v>
      </c>
      <c r="C77" s="2">
        <v>0.53472222222222221</v>
      </c>
      <c r="D77" t="s">
        <v>90</v>
      </c>
      <c r="F77" s="2">
        <f t="shared" si="1"/>
        <v>2.430555555555558E-2</v>
      </c>
    </row>
    <row r="78" spans="1:11">
      <c r="A78" s="1">
        <v>43911</v>
      </c>
      <c r="B78" s="18">
        <v>0.66666666666666663</v>
      </c>
      <c r="C78" s="2">
        <v>0.75</v>
      </c>
      <c r="D78" t="s">
        <v>110</v>
      </c>
      <c r="F78" s="2">
        <f t="shared" si="1"/>
        <v>8.333333333333337E-2</v>
      </c>
    </row>
    <row r="79" spans="1:11">
      <c r="A79" s="1">
        <v>43911</v>
      </c>
      <c r="B79" s="2">
        <v>0.8125</v>
      </c>
      <c r="C79" s="2">
        <v>0.9375</v>
      </c>
      <c r="D79" t="s">
        <v>90</v>
      </c>
      <c r="F79" s="2">
        <f t="shared" si="1"/>
        <v>0.125</v>
      </c>
    </row>
    <row r="80" spans="1:11">
      <c r="A80" s="1">
        <v>43912</v>
      </c>
      <c r="B80" s="2">
        <v>0.5625</v>
      </c>
      <c r="C80" s="2">
        <v>0.66666666666666663</v>
      </c>
      <c r="D80" t="s">
        <v>90</v>
      </c>
      <c r="F80" s="2">
        <f t="shared" si="1"/>
        <v>0.10416666666666663</v>
      </c>
    </row>
    <row r="81" spans="1:6">
      <c r="A81" s="1">
        <v>43912</v>
      </c>
      <c r="B81" s="2">
        <v>0.79166666666666663</v>
      </c>
      <c r="C81" s="2">
        <v>0.875</v>
      </c>
      <c r="D81" t="s">
        <v>111</v>
      </c>
      <c r="F81" s="2">
        <f t="shared" si="1"/>
        <v>8.333333333333337E-2</v>
      </c>
    </row>
    <row r="82" spans="1:6">
      <c r="A82" s="1">
        <v>43912</v>
      </c>
      <c r="B82" s="2">
        <v>0.95833333333333337</v>
      </c>
      <c r="C82" s="2">
        <v>1.0416666666666667</v>
      </c>
      <c r="D82" t="s">
        <v>115</v>
      </c>
      <c r="F82" s="2">
        <f t="shared" si="1"/>
        <v>8.333333333333337E-2</v>
      </c>
    </row>
    <row r="83" spans="1:6">
      <c r="A83" s="1">
        <v>43913</v>
      </c>
      <c r="B83" s="2">
        <v>0.44791666666666669</v>
      </c>
      <c r="C83" s="2">
        <v>0.5</v>
      </c>
      <c r="D83" t="s">
        <v>116</v>
      </c>
      <c r="F83" s="2">
        <f t="shared" si="1"/>
        <v>5.2083333333333315E-2</v>
      </c>
    </row>
    <row r="84" spans="1:6">
      <c r="A84" s="1">
        <v>43913</v>
      </c>
      <c r="B84" s="2">
        <v>0.64583333333333337</v>
      </c>
      <c r="C84" s="2">
        <v>0.73958333333333337</v>
      </c>
      <c r="D84" t="s">
        <v>90</v>
      </c>
      <c r="F84" s="2">
        <f t="shared" si="1"/>
        <v>9.375E-2</v>
      </c>
    </row>
    <row r="85" spans="1:6">
      <c r="A85" s="1">
        <v>43913</v>
      </c>
      <c r="B85" s="2">
        <v>0.79166666666666663</v>
      </c>
      <c r="C85" s="2">
        <v>0.95833333333333337</v>
      </c>
      <c r="D85" t="s">
        <v>117</v>
      </c>
      <c r="F85" s="2">
        <f t="shared" si="1"/>
        <v>0.16666666666666674</v>
      </c>
    </row>
    <row r="86" spans="1:6">
      <c r="A86" s="1">
        <v>43914</v>
      </c>
      <c r="B86" s="2">
        <v>0.47916666666666669</v>
      </c>
      <c r="C86" s="2">
        <v>0.625</v>
      </c>
      <c r="D86" t="s">
        <v>119</v>
      </c>
      <c r="F86" s="2">
        <f t="shared" si="1"/>
        <v>0.14583333333333331</v>
      </c>
    </row>
    <row r="87" spans="1:6">
      <c r="A87" s="1">
        <v>43914</v>
      </c>
      <c r="B87" s="2">
        <v>0.73958333333333337</v>
      </c>
      <c r="C87" s="2">
        <v>0.84375</v>
      </c>
      <c r="D87" t="s">
        <v>90</v>
      </c>
      <c r="F87" s="2">
        <f t="shared" si="1"/>
        <v>0.10416666666666663</v>
      </c>
    </row>
    <row r="88" spans="1:6">
      <c r="A88" s="1">
        <v>43914</v>
      </c>
      <c r="B88" s="2">
        <v>0.89583333333333337</v>
      </c>
      <c r="C88" s="2">
        <v>0.97916666666666663</v>
      </c>
      <c r="D88" t="s">
        <v>120</v>
      </c>
      <c r="F88" s="2">
        <f t="shared" si="1"/>
        <v>8.3333333333333259E-2</v>
      </c>
    </row>
    <row r="89" spans="1:6">
      <c r="A89" s="1">
        <v>43916</v>
      </c>
      <c r="B89" s="2">
        <v>0.625</v>
      </c>
      <c r="C89" s="2">
        <v>0.66666666666666663</v>
      </c>
      <c r="D89" t="s">
        <v>121</v>
      </c>
      <c r="F89" s="2">
        <f t="shared" si="1"/>
        <v>4.166666666666663E-2</v>
      </c>
    </row>
    <row r="90" spans="1:6">
      <c r="A90" s="1">
        <v>43916</v>
      </c>
      <c r="B90" s="2">
        <v>0.75</v>
      </c>
      <c r="C90" s="2">
        <v>0.97916666666666663</v>
      </c>
      <c r="D90" t="s">
        <v>122</v>
      </c>
      <c r="F90" s="2">
        <f t="shared" si="1"/>
        <v>0.22916666666666663</v>
      </c>
    </row>
    <row r="91" spans="1:6">
      <c r="A91" s="1">
        <v>43917</v>
      </c>
      <c r="B91" s="2">
        <v>0.45833333333333331</v>
      </c>
      <c r="C91" s="2">
        <v>0.875</v>
      </c>
      <c r="D91" t="s">
        <v>125</v>
      </c>
      <c r="F91" s="2">
        <f t="shared" si="1"/>
        <v>0.41666666666666669</v>
      </c>
    </row>
    <row r="92" spans="1:6">
      <c r="A92" s="1">
        <v>43918</v>
      </c>
      <c r="B92" s="2">
        <v>0.45833333333333331</v>
      </c>
      <c r="C92" s="2">
        <v>0.625</v>
      </c>
      <c r="D92" t="s">
        <v>126</v>
      </c>
      <c r="F92" s="2">
        <f t="shared" si="1"/>
        <v>0.16666666666666669</v>
      </c>
    </row>
    <row r="93" spans="1:6">
      <c r="A93" s="1">
        <v>43919</v>
      </c>
      <c r="B93" s="2">
        <v>0.45833333333333331</v>
      </c>
      <c r="C93" s="2">
        <v>0.52083333333333337</v>
      </c>
      <c r="D93" t="s">
        <v>90</v>
      </c>
      <c r="F93" s="2">
        <f t="shared" si="1"/>
        <v>6.2500000000000056E-2</v>
      </c>
    </row>
    <row r="94" spans="1:6">
      <c r="A94" s="1">
        <v>43919</v>
      </c>
      <c r="B94" s="2">
        <v>0.60416666666666663</v>
      </c>
      <c r="C94" s="26">
        <v>0.75</v>
      </c>
      <c r="D94" t="s">
        <v>131</v>
      </c>
      <c r="F94" s="2">
        <f t="shared" si="1"/>
        <v>0.14583333333333337</v>
      </c>
    </row>
    <row r="95" spans="1:6">
      <c r="A95" s="1">
        <v>43919</v>
      </c>
      <c r="B95" s="27">
        <v>0.8125</v>
      </c>
      <c r="C95" s="2">
        <v>1</v>
      </c>
      <c r="D95" t="s">
        <v>132</v>
      </c>
      <c r="F95" s="2">
        <f t="shared" si="1"/>
        <v>0.1875</v>
      </c>
    </row>
    <row r="96" spans="1:6">
      <c r="A96" s="1">
        <v>43920</v>
      </c>
      <c r="B96" s="2">
        <v>0.45833333333333331</v>
      </c>
      <c r="C96" s="2">
        <v>0.54166666666666663</v>
      </c>
      <c r="D96" t="s">
        <v>94</v>
      </c>
      <c r="F96" s="2">
        <f t="shared" si="1"/>
        <v>8.3333333333333315E-2</v>
      </c>
    </row>
    <row r="97" spans="1:6">
      <c r="A97" s="1">
        <v>43920</v>
      </c>
      <c r="B97" s="2">
        <v>0.79166666666666663</v>
      </c>
      <c r="C97" s="2">
        <v>0.95833333333333337</v>
      </c>
      <c r="D97" t="s">
        <v>154</v>
      </c>
      <c r="F97" s="2">
        <f t="shared" si="1"/>
        <v>0.16666666666666674</v>
      </c>
    </row>
    <row r="98" spans="1:6">
      <c r="A98" s="1">
        <v>43921</v>
      </c>
      <c r="B98" s="2">
        <v>0.52083333333333337</v>
      </c>
      <c r="C98" s="2">
        <v>0.58333333333333337</v>
      </c>
      <c r="D98" t="s">
        <v>90</v>
      </c>
      <c r="F98" s="2">
        <f t="shared" si="1"/>
        <v>6.25E-2</v>
      </c>
    </row>
    <row r="99" spans="1:6">
      <c r="A99" s="1">
        <v>43921</v>
      </c>
      <c r="B99" s="2">
        <v>0.70833333333333337</v>
      </c>
      <c r="C99" s="2">
        <v>0.91666666666666663</v>
      </c>
      <c r="D99" t="s">
        <v>155</v>
      </c>
      <c r="F99" s="2">
        <f t="shared" si="1"/>
        <v>0.20833333333333326</v>
      </c>
    </row>
    <row r="100" spans="1:6">
      <c r="A100" s="1">
        <v>43922</v>
      </c>
      <c r="B100" s="2">
        <v>0.45833333333333331</v>
      </c>
      <c r="C100" s="2">
        <v>0.5625</v>
      </c>
      <c r="D100" t="s">
        <v>160</v>
      </c>
      <c r="F100" s="2">
        <f t="shared" si="1"/>
        <v>0.10416666666666669</v>
      </c>
    </row>
    <row r="101" spans="1:6">
      <c r="A101" s="1">
        <v>43922</v>
      </c>
      <c r="B101" s="2">
        <v>0.78125</v>
      </c>
      <c r="C101" s="2">
        <v>0.95833333333333337</v>
      </c>
      <c r="D101" t="s">
        <v>164</v>
      </c>
      <c r="F101" s="2">
        <f t="shared" si="1"/>
        <v>0.17708333333333337</v>
      </c>
    </row>
    <row r="102" spans="1:6">
      <c r="A102" s="1">
        <v>43923</v>
      </c>
      <c r="B102" s="2">
        <v>0.45833333333333331</v>
      </c>
      <c r="C102" s="2">
        <v>0.58333333333333337</v>
      </c>
      <c r="D102" t="s">
        <v>165</v>
      </c>
      <c r="F102" s="2">
        <f t="shared" si="1"/>
        <v>0.12500000000000006</v>
      </c>
    </row>
    <row r="103" spans="1:6">
      <c r="A103" s="1">
        <v>43923</v>
      </c>
      <c r="B103" s="2">
        <v>0.75</v>
      </c>
      <c r="C103" s="2">
        <v>0.91666666666666663</v>
      </c>
      <c r="D103" t="s">
        <v>167</v>
      </c>
      <c r="F103" s="2">
        <f t="shared" si="1"/>
        <v>0.16666666666666663</v>
      </c>
    </row>
    <row r="104" spans="1:6">
      <c r="A104" s="1">
        <v>43924</v>
      </c>
      <c r="B104" s="2">
        <v>0.45833333333333331</v>
      </c>
      <c r="C104" s="2">
        <v>0.58333333333333337</v>
      </c>
      <c r="D104" t="s">
        <v>168</v>
      </c>
      <c r="F104" s="2">
        <f t="shared" si="1"/>
        <v>0.12500000000000006</v>
      </c>
    </row>
    <row r="105" spans="1:6">
      <c r="A105" s="1">
        <v>43924</v>
      </c>
      <c r="B105" s="2">
        <v>0.91666666666666663</v>
      </c>
      <c r="C105" s="7">
        <v>1</v>
      </c>
      <c r="D105" t="s">
        <v>169</v>
      </c>
      <c r="F105" s="2">
        <f t="shared" si="1"/>
        <v>8.333333333333337E-2</v>
      </c>
    </row>
    <row r="106" spans="1:6">
      <c r="A106" s="1">
        <v>43925</v>
      </c>
      <c r="B106" s="2">
        <v>0.66666666666666663</v>
      </c>
      <c r="C106" s="2">
        <v>0.79166666666666663</v>
      </c>
      <c r="D106" t="s">
        <v>131</v>
      </c>
      <c r="F106" s="2">
        <f t="shared" si="1"/>
        <v>0.125</v>
      </c>
    </row>
    <row r="107" spans="1:6">
      <c r="A107" s="1">
        <v>43925</v>
      </c>
      <c r="B107" s="2">
        <v>0.875</v>
      </c>
      <c r="C107" s="2">
        <v>1</v>
      </c>
      <c r="D107" t="s">
        <v>170</v>
      </c>
      <c r="F107" s="2">
        <f t="shared" si="1"/>
        <v>0.125</v>
      </c>
    </row>
    <row r="108" spans="1:6">
      <c r="A108" s="1">
        <v>43926</v>
      </c>
      <c r="B108" s="2">
        <v>0.45833333333333331</v>
      </c>
      <c r="C108" s="2">
        <v>0.5625</v>
      </c>
      <c r="D108" t="s">
        <v>171</v>
      </c>
      <c r="F108" s="2">
        <f t="shared" si="1"/>
        <v>0.10416666666666669</v>
      </c>
    </row>
    <row r="109" spans="1:6">
      <c r="A109" s="1">
        <v>43926</v>
      </c>
      <c r="B109" s="2">
        <v>0.75</v>
      </c>
      <c r="C109" s="2">
        <v>0.83333333333333337</v>
      </c>
      <c r="D109" t="s">
        <v>171</v>
      </c>
      <c r="F109" s="2">
        <f t="shared" si="1"/>
        <v>8.333333333333337E-2</v>
      </c>
    </row>
    <row r="110" spans="1:6">
      <c r="A110" s="1">
        <v>43926</v>
      </c>
      <c r="B110" s="2">
        <v>0</v>
      </c>
      <c r="C110" s="2">
        <v>4.1666666666666664E-2</v>
      </c>
      <c r="D110" t="s">
        <v>172</v>
      </c>
      <c r="F110" s="2">
        <f t="shared" si="1"/>
        <v>4.1666666666666664E-2</v>
      </c>
    </row>
    <row r="111" spans="1:6">
      <c r="A111" s="1">
        <v>43927</v>
      </c>
      <c r="B111" s="2">
        <v>0.5625</v>
      </c>
      <c r="C111" s="2">
        <v>0.66666666666666663</v>
      </c>
      <c r="D111" t="s">
        <v>173</v>
      </c>
      <c r="F111" s="2">
        <f t="shared" si="1"/>
        <v>0.10416666666666663</v>
      </c>
    </row>
    <row r="112" spans="1:6">
      <c r="A112" s="1">
        <v>43927</v>
      </c>
      <c r="B112" s="2">
        <v>0.8125</v>
      </c>
      <c r="C112" s="2">
        <v>1.0208333333333333</v>
      </c>
      <c r="D112" t="s">
        <v>174</v>
      </c>
      <c r="F112" s="2">
        <f t="shared" si="1"/>
        <v>0.20833333333333326</v>
      </c>
    </row>
    <row r="113" spans="1:6">
      <c r="A113" s="1">
        <v>43928</v>
      </c>
      <c r="B113" s="2">
        <v>0.45833333333333331</v>
      </c>
      <c r="C113" s="2">
        <v>0.5625</v>
      </c>
      <c r="D113" t="s">
        <v>175</v>
      </c>
      <c r="F113" s="2">
        <f t="shared" si="1"/>
        <v>0.10416666666666669</v>
      </c>
    </row>
    <row r="114" spans="1:6">
      <c r="A114" s="1">
        <v>43928</v>
      </c>
      <c r="B114" s="2">
        <v>0.79166666666666663</v>
      </c>
      <c r="C114" s="2">
        <v>0.91666666666666663</v>
      </c>
      <c r="D114" t="s">
        <v>132</v>
      </c>
      <c r="F114" s="2">
        <f t="shared" si="1"/>
        <v>0.125</v>
      </c>
    </row>
    <row r="115" spans="1:6">
      <c r="A115" s="1">
        <v>43929</v>
      </c>
      <c r="B115" s="2">
        <v>0.66666666666666663</v>
      </c>
      <c r="C115" s="2">
        <v>0.91666666666666663</v>
      </c>
      <c r="D115" t="s">
        <v>176</v>
      </c>
      <c r="F115" s="2">
        <f t="shared" si="1"/>
        <v>0.25</v>
      </c>
    </row>
    <row r="116" spans="1:6">
      <c r="A116" s="1">
        <v>43930</v>
      </c>
      <c r="B116" s="2">
        <v>0.5</v>
      </c>
      <c r="C116" s="2">
        <v>0.5625</v>
      </c>
      <c r="D116" t="s">
        <v>177</v>
      </c>
      <c r="F116" s="2">
        <f t="shared" si="1"/>
        <v>6.25E-2</v>
      </c>
    </row>
    <row r="117" spans="1:6">
      <c r="A117" s="1">
        <v>43930</v>
      </c>
      <c r="B117" s="2">
        <v>0.83333333333333337</v>
      </c>
      <c r="C117" s="2">
        <v>0.97916666666666663</v>
      </c>
      <c r="D117" t="s">
        <v>179</v>
      </c>
      <c r="F117" s="2">
        <f t="shared" si="1"/>
        <v>0.14583333333333326</v>
      </c>
    </row>
    <row r="118" spans="1:6">
      <c r="A118" s="1">
        <v>43931</v>
      </c>
      <c r="B118" s="2">
        <v>0.44791666666666669</v>
      </c>
      <c r="C118" s="2">
        <v>0.48958333333333331</v>
      </c>
      <c r="D118" t="s">
        <v>178</v>
      </c>
      <c r="F118" s="2">
        <f t="shared" si="1"/>
        <v>4.166666666666663E-2</v>
      </c>
    </row>
    <row r="119" spans="1:6">
      <c r="A119" s="1">
        <v>43931</v>
      </c>
      <c r="B119" s="2">
        <v>0.5625</v>
      </c>
      <c r="C119" s="2">
        <v>0.6875</v>
      </c>
      <c r="D119" t="s">
        <v>180</v>
      </c>
      <c r="F119" s="2">
        <f t="shared" si="1"/>
        <v>0.125</v>
      </c>
    </row>
    <row r="120" spans="1:6">
      <c r="A120" s="1">
        <v>43932</v>
      </c>
      <c r="B120" s="2">
        <v>0.45833333333333331</v>
      </c>
      <c r="C120" s="2">
        <v>0.55555555555555558</v>
      </c>
      <c r="D120" t="s">
        <v>181</v>
      </c>
      <c r="F120" s="2">
        <f t="shared" si="1"/>
        <v>9.7222222222222265E-2</v>
      </c>
    </row>
    <row r="121" spans="1:6">
      <c r="A121" s="1">
        <v>43932</v>
      </c>
      <c r="B121" s="2">
        <v>0.75</v>
      </c>
      <c r="C121" s="2">
        <v>0.875</v>
      </c>
      <c r="D121" t="s">
        <v>182</v>
      </c>
      <c r="F121" s="2">
        <f t="shared" si="1"/>
        <v>0.125</v>
      </c>
    </row>
    <row r="122" spans="1:6">
      <c r="A122" s="1">
        <v>43933</v>
      </c>
      <c r="B122" s="2">
        <v>0.45833333333333331</v>
      </c>
      <c r="C122" s="2">
        <v>0.5625</v>
      </c>
      <c r="D122" t="s">
        <v>183</v>
      </c>
      <c r="F122" s="2">
        <f t="shared" si="1"/>
        <v>0.10416666666666669</v>
      </c>
    </row>
    <row r="123" spans="1:6">
      <c r="A123" s="1">
        <v>43933</v>
      </c>
      <c r="B123" s="2">
        <v>0.79166666666666663</v>
      </c>
      <c r="C123" s="2">
        <v>0.91666666666666663</v>
      </c>
      <c r="D123" t="s">
        <v>184</v>
      </c>
      <c r="F123" s="2">
        <f t="shared" si="1"/>
        <v>0.125</v>
      </c>
    </row>
    <row r="124" spans="1:6">
      <c r="A124" s="1">
        <v>43934</v>
      </c>
      <c r="B124" s="2">
        <v>0.5</v>
      </c>
      <c r="C124" s="2">
        <v>0.54166666666666663</v>
      </c>
      <c r="D124" t="s">
        <v>187</v>
      </c>
      <c r="F124" s="2">
        <f t="shared" si="1"/>
        <v>4.166666666666663E-2</v>
      </c>
    </row>
    <row r="125" spans="1:6">
      <c r="A125" s="1">
        <v>43934</v>
      </c>
      <c r="B125" s="2">
        <v>0.66666666666666663</v>
      </c>
      <c r="C125" s="2">
        <v>0.75</v>
      </c>
      <c r="D125" t="s">
        <v>191</v>
      </c>
      <c r="F125" s="2">
        <f t="shared" si="1"/>
        <v>8.333333333333337E-2</v>
      </c>
    </row>
    <row r="126" spans="1:6">
      <c r="A126" s="1">
        <v>43934</v>
      </c>
      <c r="B126" s="2">
        <v>0.85416666666666663</v>
      </c>
      <c r="C126" s="2">
        <v>0.91666666666666663</v>
      </c>
      <c r="D126" t="s">
        <v>192</v>
      </c>
      <c r="F126" s="2">
        <f t="shared" si="1"/>
        <v>6.25E-2</v>
      </c>
    </row>
    <row r="127" spans="1:6">
      <c r="A127" s="1">
        <v>43935</v>
      </c>
      <c r="B127" s="2">
        <v>0.45833333333333331</v>
      </c>
      <c r="C127" s="2">
        <v>0.54166666666666663</v>
      </c>
      <c r="D127" t="s">
        <v>193</v>
      </c>
      <c r="F127" s="2">
        <f t="shared" si="1"/>
        <v>8.3333333333333315E-2</v>
      </c>
    </row>
    <row r="128" spans="1:6">
      <c r="A128" s="1">
        <v>43935</v>
      </c>
      <c r="B128" s="2">
        <v>0.8125</v>
      </c>
      <c r="C128" s="2">
        <v>0.9375</v>
      </c>
      <c r="D128" t="s">
        <v>194</v>
      </c>
      <c r="F128" s="2">
        <f t="shared" si="1"/>
        <v>0.125</v>
      </c>
    </row>
    <row r="129" spans="1:11">
      <c r="A129" s="1">
        <v>43936</v>
      </c>
      <c r="B129" s="2">
        <v>0.41666666666666669</v>
      </c>
      <c r="C129" s="2">
        <v>0.58333333333333337</v>
      </c>
      <c r="D129" t="s">
        <v>199</v>
      </c>
      <c r="F129" s="2">
        <f t="shared" si="1"/>
        <v>0.16666666666666669</v>
      </c>
    </row>
    <row r="130" spans="1:11">
      <c r="A130" s="1">
        <v>43936</v>
      </c>
      <c r="B130" s="2">
        <v>0.79166666666666663</v>
      </c>
      <c r="C130" s="2">
        <v>0.91666666666666663</v>
      </c>
      <c r="D130" t="s">
        <v>200</v>
      </c>
      <c r="F130" s="2">
        <f t="shared" si="1"/>
        <v>0.125</v>
      </c>
    </row>
    <row r="131" spans="1:11">
      <c r="A131" s="1">
        <v>43937</v>
      </c>
      <c r="B131" s="2">
        <v>0.47916666666666669</v>
      </c>
      <c r="C131" s="2">
        <v>0.5625</v>
      </c>
      <c r="D131" t="s">
        <v>201</v>
      </c>
      <c r="F131" s="2">
        <f t="shared" si="1"/>
        <v>8.3333333333333315E-2</v>
      </c>
    </row>
    <row r="132" spans="1:11">
      <c r="A132" s="1">
        <v>43937</v>
      </c>
      <c r="B132" s="2">
        <v>0.85416666666666663</v>
      </c>
      <c r="C132" s="2">
        <v>0.97916666666666663</v>
      </c>
      <c r="D132" t="s">
        <v>202</v>
      </c>
      <c r="F132" s="2">
        <f t="shared" si="1"/>
        <v>0.125</v>
      </c>
    </row>
    <row r="133" spans="1:11">
      <c r="A133" s="1">
        <v>43938</v>
      </c>
      <c r="B133" s="2">
        <v>0.58333333333333337</v>
      </c>
      <c r="C133" s="2">
        <v>0.64583333333333337</v>
      </c>
      <c r="D133" t="s">
        <v>203</v>
      </c>
      <c r="F133" s="2">
        <f t="shared" si="1"/>
        <v>6.25E-2</v>
      </c>
    </row>
    <row r="134" spans="1:11">
      <c r="A134" s="1">
        <v>43938</v>
      </c>
      <c r="B134" s="2">
        <v>0.85416666666666663</v>
      </c>
      <c r="C134" s="7">
        <v>1</v>
      </c>
      <c r="D134" t="s">
        <v>204</v>
      </c>
      <c r="F134" s="2">
        <f t="shared" si="1"/>
        <v>0.14583333333333337</v>
      </c>
    </row>
    <row r="135" spans="1:11">
      <c r="A135" s="1">
        <v>43939</v>
      </c>
      <c r="B135" s="2">
        <v>0.54166666666666663</v>
      </c>
      <c r="C135" s="2">
        <v>0.60416666666666663</v>
      </c>
      <c r="D135" t="s">
        <v>205</v>
      </c>
      <c r="F135" s="2">
        <f t="shared" si="1"/>
        <v>6.25E-2</v>
      </c>
    </row>
    <row r="136" spans="1:11">
      <c r="A136" s="1">
        <v>43939</v>
      </c>
      <c r="B136" s="2">
        <v>0.875</v>
      </c>
      <c r="C136" s="7">
        <v>1</v>
      </c>
      <c r="D136" t="s">
        <v>206</v>
      </c>
      <c r="F136" s="2">
        <f t="shared" si="1"/>
        <v>0.125</v>
      </c>
    </row>
    <row r="137" spans="1:11">
      <c r="K137" t="s">
        <v>185</v>
      </c>
    </row>
    <row r="138" spans="1:11">
      <c r="K138" t="s">
        <v>186</v>
      </c>
    </row>
    <row r="139" spans="1:11">
      <c r="K139" t="s">
        <v>188</v>
      </c>
    </row>
    <row r="140" spans="1:11">
      <c r="K140" t="s">
        <v>189</v>
      </c>
    </row>
    <row r="141" spans="1:11">
      <c r="K141" t="s">
        <v>190</v>
      </c>
    </row>
  </sheetData>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2AE7A-6979-4ACF-8714-D96F8B248BF9}">
  <dimension ref="A1:AO60"/>
  <sheetViews>
    <sheetView topLeftCell="U1" workbookViewId="0">
      <selection activeCell="AB10" sqref="AB10"/>
    </sheetView>
  </sheetViews>
  <sheetFormatPr defaultRowHeight="14.4"/>
  <cols>
    <col min="9" max="9" width="7.77734375" customWidth="1"/>
    <col min="12" max="12" width="16.21875" bestFit="1" customWidth="1"/>
    <col min="24" max="24" width="8" customWidth="1"/>
    <col min="33" max="33" width="16" customWidth="1"/>
  </cols>
  <sheetData>
    <row r="1" spans="1:41">
      <c r="A1" s="9" t="s">
        <v>129</v>
      </c>
      <c r="B1" s="8"/>
      <c r="C1" s="21"/>
      <c r="D1" s="21"/>
      <c r="E1" s="21"/>
      <c r="F1" s="21"/>
      <c r="L1" s="14" t="s">
        <v>130</v>
      </c>
      <c r="M1" s="19"/>
      <c r="N1" s="19"/>
      <c r="O1" s="19"/>
      <c r="P1" s="19"/>
      <c r="V1" s="9" t="s">
        <v>129</v>
      </c>
      <c r="W1" s="8"/>
      <c r="X1" s="30"/>
      <c r="Y1" s="30"/>
      <c r="Z1" s="30"/>
      <c r="AA1" s="30"/>
      <c r="AG1" s="14" t="s">
        <v>130</v>
      </c>
      <c r="AH1" s="30"/>
      <c r="AI1" s="30"/>
      <c r="AJ1" s="30"/>
      <c r="AK1" s="30"/>
    </row>
    <row r="2" spans="1:41">
      <c r="C2" s="10" t="s">
        <v>96</v>
      </c>
      <c r="D2" s="10"/>
      <c r="E2" s="10" t="s">
        <v>97</v>
      </c>
      <c r="F2" s="10"/>
      <c r="G2" s="10" t="s">
        <v>98</v>
      </c>
      <c r="H2" s="10"/>
      <c r="I2" s="10" t="s">
        <v>99</v>
      </c>
      <c r="J2" s="10"/>
      <c r="M2" s="10" t="s">
        <v>96</v>
      </c>
      <c r="N2" s="10"/>
      <c r="O2" s="10" t="s">
        <v>97</v>
      </c>
      <c r="P2" s="10"/>
      <c r="Q2" s="10" t="s">
        <v>98</v>
      </c>
      <c r="R2" s="10"/>
      <c r="S2" s="10" t="s">
        <v>99</v>
      </c>
      <c r="T2" s="10"/>
      <c r="X2" s="10" t="s">
        <v>96</v>
      </c>
      <c r="Y2" s="10"/>
      <c r="Z2" s="10" t="s">
        <v>97</v>
      </c>
      <c r="AA2" s="10"/>
      <c r="AB2" s="10" t="s">
        <v>98</v>
      </c>
      <c r="AC2" s="10"/>
      <c r="AD2" s="10" t="s">
        <v>99</v>
      </c>
      <c r="AE2" s="10"/>
      <c r="AH2" s="10" t="s">
        <v>96</v>
      </c>
      <c r="AI2" s="10"/>
      <c r="AJ2" s="10" t="s">
        <v>97</v>
      </c>
      <c r="AK2" s="10"/>
      <c r="AL2" s="10" t="s">
        <v>98</v>
      </c>
      <c r="AM2" s="10"/>
      <c r="AN2" s="10" t="s">
        <v>99</v>
      </c>
      <c r="AO2" s="10"/>
    </row>
    <row r="3" spans="1:41">
      <c r="A3" s="10" t="s">
        <v>64</v>
      </c>
      <c r="B3" s="10"/>
      <c r="C3" s="8"/>
      <c r="D3" s="8"/>
      <c r="E3" s="8"/>
      <c r="F3" s="8"/>
      <c r="G3" s="8"/>
      <c r="H3" s="8"/>
      <c r="I3" s="8"/>
      <c r="J3" s="8"/>
      <c r="L3" s="10" t="s">
        <v>64</v>
      </c>
      <c r="M3" s="17"/>
      <c r="N3" s="17"/>
      <c r="O3" s="15"/>
      <c r="P3" s="15"/>
      <c r="Q3" s="15"/>
      <c r="R3" s="15"/>
      <c r="S3" s="15"/>
      <c r="T3" s="15"/>
      <c r="V3" s="10" t="s">
        <v>64</v>
      </c>
      <c r="W3" s="10"/>
      <c r="Y3" s="8"/>
      <c r="AA3" s="8"/>
      <c r="AG3" s="10" t="s">
        <v>64</v>
      </c>
    </row>
    <row r="4" spans="1:41">
      <c r="A4" s="10" t="s">
        <v>65</v>
      </c>
      <c r="B4" s="10"/>
      <c r="C4" s="8"/>
      <c r="D4" s="8"/>
      <c r="E4" s="8"/>
      <c r="F4" s="8"/>
      <c r="G4" s="8"/>
      <c r="H4" s="8"/>
      <c r="I4" s="8"/>
      <c r="J4" s="8"/>
      <c r="L4" s="10" t="s">
        <v>65</v>
      </c>
      <c r="M4" s="17"/>
      <c r="N4" s="17"/>
      <c r="O4" s="17"/>
      <c r="P4" s="17"/>
      <c r="Q4" s="15"/>
      <c r="R4" s="15"/>
      <c r="S4" s="15"/>
      <c r="T4" s="15"/>
      <c r="V4" s="10" t="s">
        <v>65</v>
      </c>
      <c r="W4" s="10"/>
      <c r="X4" s="8"/>
      <c r="Y4" s="8"/>
      <c r="Z4" s="8"/>
      <c r="AA4" s="8"/>
      <c r="AB4" s="8"/>
      <c r="AC4" s="8"/>
      <c r="AD4" s="8"/>
      <c r="AE4" s="8"/>
      <c r="AG4" s="10" t="s">
        <v>65</v>
      </c>
      <c r="AH4" s="17"/>
      <c r="AI4" s="17"/>
      <c r="AJ4" s="17"/>
      <c r="AK4" s="17"/>
      <c r="AL4" s="15"/>
      <c r="AM4" s="15"/>
      <c r="AN4" s="15"/>
      <c r="AO4" s="15"/>
    </row>
    <row r="5" spans="1:41">
      <c r="A5" s="10" t="s">
        <v>66</v>
      </c>
      <c r="B5" s="10"/>
      <c r="C5" s="8"/>
      <c r="D5" s="8"/>
      <c r="E5" s="8"/>
      <c r="F5" s="8"/>
      <c r="G5" s="8"/>
      <c r="H5" s="8"/>
      <c r="I5" s="8"/>
      <c r="J5" s="8"/>
      <c r="L5" s="10" t="s">
        <v>66</v>
      </c>
      <c r="M5" s="17"/>
      <c r="N5" s="17"/>
      <c r="O5" s="17"/>
      <c r="P5" s="17"/>
      <c r="Q5" s="15"/>
      <c r="R5" s="15"/>
      <c r="S5" s="15"/>
      <c r="T5" s="15"/>
      <c r="V5" s="10" t="s">
        <v>66</v>
      </c>
      <c r="W5" s="10"/>
      <c r="X5" s="8"/>
      <c r="Y5" s="8"/>
      <c r="Z5" s="8"/>
      <c r="AA5" s="8"/>
      <c r="AB5" s="8"/>
      <c r="AC5" s="8"/>
      <c r="AD5" s="8"/>
      <c r="AE5" s="8"/>
      <c r="AG5" s="10" t="s">
        <v>66</v>
      </c>
      <c r="AH5" s="17"/>
      <c r="AI5" s="17"/>
      <c r="AJ5" s="17"/>
      <c r="AK5" s="17"/>
      <c r="AL5" s="15"/>
      <c r="AM5" s="15"/>
      <c r="AN5" s="15"/>
      <c r="AO5" s="15"/>
    </row>
    <row r="6" spans="1:41">
      <c r="A6" s="10" t="s">
        <v>67</v>
      </c>
      <c r="B6" s="10"/>
      <c r="C6" s="8"/>
      <c r="D6" s="8"/>
      <c r="E6" s="8"/>
      <c r="F6" s="8"/>
      <c r="G6" s="8"/>
      <c r="H6" s="8"/>
      <c r="I6" s="8"/>
      <c r="J6" s="8"/>
      <c r="L6" s="10" t="s">
        <v>67</v>
      </c>
      <c r="M6" s="17"/>
      <c r="N6" s="15"/>
      <c r="O6" s="15"/>
      <c r="P6" s="15"/>
      <c r="Q6" s="15"/>
      <c r="R6" s="15"/>
      <c r="S6" s="15"/>
      <c r="T6" s="15"/>
      <c r="V6" s="10" t="s">
        <v>67</v>
      </c>
      <c r="W6" s="10"/>
      <c r="X6" s="8"/>
      <c r="Y6" s="8"/>
      <c r="Z6" s="8"/>
      <c r="AA6" s="8"/>
      <c r="AB6" s="8"/>
      <c r="AC6" s="8"/>
      <c r="AD6" s="8"/>
      <c r="AE6" s="8"/>
      <c r="AG6" s="10" t="s">
        <v>67</v>
      </c>
      <c r="AH6" s="17"/>
      <c r="AI6" s="15"/>
      <c r="AJ6" s="15"/>
      <c r="AK6" s="15"/>
      <c r="AL6" s="15"/>
      <c r="AM6" s="15"/>
      <c r="AN6" s="15"/>
      <c r="AO6" s="15"/>
    </row>
    <row r="7" spans="1:41">
      <c r="A7" s="10" t="s">
        <v>56</v>
      </c>
      <c r="B7" s="10"/>
      <c r="C7" s="8"/>
      <c r="D7" s="11"/>
      <c r="E7" s="9"/>
      <c r="F7" s="11"/>
      <c r="G7" s="8"/>
      <c r="I7" s="8"/>
      <c r="L7" s="10" t="s">
        <v>56</v>
      </c>
      <c r="M7" s="24"/>
      <c r="N7" s="24"/>
      <c r="O7" s="25"/>
      <c r="P7" s="24"/>
      <c r="Q7" s="24"/>
      <c r="R7" s="24"/>
      <c r="S7" s="24"/>
      <c r="T7" s="24"/>
      <c r="V7" s="10" t="s">
        <v>56</v>
      </c>
      <c r="W7" s="10"/>
      <c r="X7" s="8"/>
      <c r="Y7" s="8"/>
      <c r="Z7" s="8"/>
      <c r="AA7" s="8"/>
      <c r="AB7" s="8"/>
      <c r="AC7" s="8"/>
      <c r="AD7" s="8"/>
      <c r="AE7" s="8"/>
      <c r="AG7" s="10" t="s">
        <v>56</v>
      </c>
      <c r="AH7" s="24"/>
      <c r="AI7" s="24"/>
      <c r="AJ7" s="25"/>
      <c r="AK7" s="24"/>
      <c r="AL7" s="24"/>
      <c r="AM7" s="24"/>
      <c r="AN7" s="24"/>
      <c r="AO7" s="24"/>
    </row>
    <row r="10" spans="1:41">
      <c r="A10" s="28" t="s">
        <v>109</v>
      </c>
      <c r="B10" s="29"/>
      <c r="C10" s="29"/>
      <c r="D10" s="29"/>
      <c r="E10" s="29"/>
      <c r="F10" s="29"/>
      <c r="G10" s="22" t="s">
        <v>156</v>
      </c>
      <c r="H10" s="20"/>
      <c r="I10" s="20"/>
      <c r="J10" s="20"/>
      <c r="K10" s="20"/>
      <c r="L10" s="20"/>
      <c r="M10" s="20"/>
    </row>
    <row r="11" spans="1:41">
      <c r="A11" s="22" t="s">
        <v>128</v>
      </c>
      <c r="B11" s="20"/>
      <c r="C11" s="20"/>
      <c r="D11" s="20"/>
      <c r="E11" s="20"/>
      <c r="F11" s="20"/>
    </row>
    <row r="12" spans="1:41">
      <c r="I12" s="12"/>
      <c r="J12" s="11"/>
      <c r="K12" s="11"/>
      <c r="L12" s="11"/>
    </row>
    <row r="13" spans="1:41">
      <c r="I13" s="12"/>
      <c r="J13" s="11"/>
      <c r="K13" s="11"/>
      <c r="L13" s="11"/>
    </row>
    <row r="14" spans="1:41">
      <c r="A14" t="s">
        <v>91</v>
      </c>
      <c r="C14" s="10" t="s">
        <v>63</v>
      </c>
      <c r="D14" s="13" t="s">
        <v>68</v>
      </c>
      <c r="I14" s="12"/>
      <c r="J14" s="11"/>
      <c r="K14" s="11"/>
      <c r="L14" s="11"/>
    </row>
    <row r="15" spans="1:41">
      <c r="A15" t="s">
        <v>60</v>
      </c>
      <c r="I15" s="12"/>
      <c r="J15" s="11"/>
      <c r="K15" s="11"/>
      <c r="L15" s="11"/>
    </row>
    <row r="16" spans="1:41">
      <c r="A16" t="s">
        <v>57</v>
      </c>
      <c r="I16" s="12"/>
      <c r="J16" s="11"/>
      <c r="K16" s="11"/>
      <c r="L16" s="11"/>
    </row>
    <row r="17" spans="1:25">
      <c r="I17" s="12"/>
      <c r="J17" s="11"/>
      <c r="K17" s="11"/>
      <c r="L17" s="11"/>
      <c r="T17" s="11"/>
    </row>
    <row r="18" spans="1:25">
      <c r="I18" s="12"/>
      <c r="J18" s="11"/>
      <c r="K18" s="11"/>
      <c r="L18" s="11"/>
    </row>
    <row r="19" spans="1:25">
      <c r="A19" t="s">
        <v>70</v>
      </c>
      <c r="I19" s="16" t="s">
        <v>135</v>
      </c>
      <c r="J19" s="11"/>
    </row>
    <row r="20" spans="1:25">
      <c r="A20" t="s">
        <v>71</v>
      </c>
    </row>
    <row r="21" spans="1:25">
      <c r="A21" t="s">
        <v>72</v>
      </c>
      <c r="I21" s="23"/>
    </row>
    <row r="22" spans="1:25">
      <c r="A22" t="s">
        <v>73</v>
      </c>
      <c r="I22" s="16"/>
    </row>
    <row r="23" spans="1:25">
      <c r="A23" t="s">
        <v>74</v>
      </c>
    </row>
    <row r="24" spans="1:25">
      <c r="A24" t="s">
        <v>75</v>
      </c>
    </row>
    <row r="25" spans="1:25">
      <c r="A25" t="s">
        <v>76</v>
      </c>
      <c r="I25" s="20" t="s">
        <v>123</v>
      </c>
      <c r="J25" s="20"/>
      <c r="R25" s="20" t="s">
        <v>157</v>
      </c>
      <c r="S25" s="20"/>
      <c r="T25" s="20"/>
      <c r="U25" s="20"/>
      <c r="Y25" t="s">
        <v>195</v>
      </c>
    </row>
    <row r="26" spans="1:25">
      <c r="A26" t="s">
        <v>77</v>
      </c>
      <c r="I26" t="s">
        <v>124</v>
      </c>
      <c r="R26" t="s">
        <v>158</v>
      </c>
      <c r="Y26" t="s">
        <v>196</v>
      </c>
    </row>
    <row r="27" spans="1:25">
      <c r="A27" t="s">
        <v>78</v>
      </c>
      <c r="R27" t="s">
        <v>159</v>
      </c>
      <c r="Y27" t="s">
        <v>197</v>
      </c>
    </row>
    <row r="28" spans="1:25">
      <c r="A28" t="s">
        <v>80</v>
      </c>
      <c r="I28" s="20"/>
      <c r="J28" s="20"/>
      <c r="K28" s="20"/>
      <c r="Y28" t="s">
        <v>198</v>
      </c>
    </row>
    <row r="29" spans="1:25">
      <c r="A29" t="s">
        <v>81</v>
      </c>
      <c r="R29" s="20" t="s">
        <v>161</v>
      </c>
      <c r="S29" s="20"/>
      <c r="T29" s="20"/>
    </row>
    <row r="30" spans="1:25">
      <c r="A30" t="s">
        <v>84</v>
      </c>
      <c r="R30" t="s">
        <v>162</v>
      </c>
    </row>
    <row r="31" spans="1:25">
      <c r="A31" t="s">
        <v>85</v>
      </c>
      <c r="R31" t="s">
        <v>163</v>
      </c>
    </row>
    <row r="32" spans="1:25">
      <c r="A32" t="s">
        <v>93</v>
      </c>
    </row>
    <row r="33" spans="1:23">
      <c r="A33" t="s">
        <v>118</v>
      </c>
      <c r="I33" s="20" t="s">
        <v>127</v>
      </c>
      <c r="J33" s="20"/>
      <c r="K33" s="20"/>
      <c r="L33" s="20"/>
      <c r="R33" s="20" t="s">
        <v>166</v>
      </c>
      <c r="S33" s="20"/>
      <c r="T33" s="20"/>
      <c r="U33" s="20"/>
      <c r="V33" s="20"/>
      <c r="W33" s="20"/>
    </row>
    <row r="35" spans="1:23">
      <c r="I35" s="20" t="s">
        <v>133</v>
      </c>
    </row>
    <row r="36" spans="1:23">
      <c r="A36" t="s">
        <v>112</v>
      </c>
      <c r="I36" t="s">
        <v>134</v>
      </c>
    </row>
    <row r="37" spans="1:23">
      <c r="A37" t="s">
        <v>106</v>
      </c>
      <c r="I37" s="11" t="s">
        <v>136</v>
      </c>
    </row>
    <row r="38" spans="1:23">
      <c r="A38" s="16" t="s">
        <v>102</v>
      </c>
      <c r="E38" t="s">
        <v>103</v>
      </c>
      <c r="I38" t="s">
        <v>137</v>
      </c>
    </row>
    <row r="39" spans="1:23">
      <c r="A39" s="16" t="s">
        <v>104</v>
      </c>
    </row>
    <row r="40" spans="1:23">
      <c r="A40" s="16" t="s">
        <v>105</v>
      </c>
      <c r="I40" t="s">
        <v>138</v>
      </c>
    </row>
    <row r="42" spans="1:23">
      <c r="A42" t="s">
        <v>113</v>
      </c>
      <c r="I42" t="s">
        <v>139</v>
      </c>
    </row>
    <row r="43" spans="1:23">
      <c r="A43" t="s">
        <v>114</v>
      </c>
      <c r="I43" t="s">
        <v>140</v>
      </c>
    </row>
    <row r="44" spans="1:23">
      <c r="I44" t="s">
        <v>141</v>
      </c>
    </row>
    <row r="45" spans="1:23">
      <c r="I45" t="s">
        <v>142</v>
      </c>
    </row>
    <row r="46" spans="1:23">
      <c r="I46" t="s">
        <v>143</v>
      </c>
    </row>
    <row r="47" spans="1:23">
      <c r="I47" t="s">
        <v>144</v>
      </c>
    </row>
    <row r="48" spans="1:23">
      <c r="I48" t="s">
        <v>145</v>
      </c>
    </row>
    <row r="49" spans="9:9" ht="15" customHeight="1">
      <c r="I49" t="s">
        <v>146</v>
      </c>
    </row>
    <row r="50" spans="9:9" ht="15" customHeight="1">
      <c r="I50" t="s">
        <v>147</v>
      </c>
    </row>
    <row r="52" spans="9:9">
      <c r="I52" t="s">
        <v>148</v>
      </c>
    </row>
    <row r="53" spans="9:9">
      <c r="I53" t="s">
        <v>149</v>
      </c>
    </row>
    <row r="54" spans="9:9">
      <c r="I54" t="s">
        <v>150</v>
      </c>
    </row>
    <row r="55" spans="9:9">
      <c r="I55" t="s">
        <v>151</v>
      </c>
    </row>
    <row r="56" spans="9:9">
      <c r="I56" t="s">
        <v>152</v>
      </c>
    </row>
    <row r="60" spans="9:9">
      <c r="I60" t="s">
        <v>153</v>
      </c>
    </row>
  </sheetData>
  <hyperlinks>
    <hyperlink ref="A40" r:id="rId1" xr:uid="{B2476374-AA9C-430E-A984-3DE5441447C8}"/>
    <hyperlink ref="A39" r:id="rId2" xr:uid="{0006C5AC-957F-4819-9D84-81BA113FBF78}"/>
    <hyperlink ref="I19" r:id="rId3" xr:uid="{FC3E8EDC-6129-4D1E-A47B-36ADF4C781ED}"/>
  </hyperlinks>
  <pageMargins left="0.7" right="0.7" top="0.75" bottom="0.75" header="0.3" footer="0.3"/>
  <pageSetup paperSize="9"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Blad1</vt:lpstr>
      <vt:lpstr>TODO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 Steels</dc:creator>
  <cp:lastModifiedBy>Elise</cp:lastModifiedBy>
  <dcterms:created xsi:type="dcterms:W3CDTF">2020-02-07T18:13:00Z</dcterms:created>
  <dcterms:modified xsi:type="dcterms:W3CDTF">2020-04-18T23:07:39Z</dcterms:modified>
</cp:coreProperties>
</file>