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unGTAP375\Game_theory_2024\5_Visualisation\"/>
    </mc:Choice>
  </mc:AlternateContent>
  <xr:revisionPtr revIDLastSave="0" documentId="13_ncr:1_{D78B6F05-50A6-47E1-80F8-3D972518F23B}" xr6:coauthVersionLast="47" xr6:coauthVersionMax="47" xr10:uidLastSave="{00000000-0000-0000-0000-000000000000}"/>
  <bookViews>
    <workbookView xWindow="-27440" yWindow="-21810" windowWidth="38620" windowHeight="21100" xr2:uid="{DC9D0EDD-2438-42C5-B34B-D056689AD448}"/>
  </bookViews>
  <sheets>
    <sheet name="p_HARVSTAREA_L" sheetId="1" r:id="rId1"/>
    <sheet name="Sheet2" sheetId="2" r:id="rId2"/>
    <sheet name="cHARVSTAREA" sheetId="3" r:id="rId3"/>
    <sheet name="p_LANDCOVER_L" sheetId="4" r:id="rId4"/>
    <sheet name="Sheet5" sheetId="5" r:id="rId5"/>
    <sheet name="Ruminant" sheetId="6" r:id="rId6"/>
    <sheet name="Fores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7" l="1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" i="7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" i="6"/>
  <c r="B1" i="6"/>
  <c r="C2" i="3"/>
  <c r="D2" i="3"/>
  <c r="E2" i="3"/>
  <c r="F2" i="3"/>
  <c r="G2" i="3"/>
  <c r="H2" i="3"/>
  <c r="I2" i="3"/>
  <c r="C3" i="3"/>
  <c r="D3" i="3"/>
  <c r="E3" i="3"/>
  <c r="F3" i="3"/>
  <c r="G3" i="3"/>
  <c r="H3" i="3"/>
  <c r="I3" i="3"/>
  <c r="C4" i="3"/>
  <c r="D4" i="3"/>
  <c r="E4" i="3"/>
  <c r="F4" i="3"/>
  <c r="G4" i="3"/>
  <c r="H4" i="3"/>
  <c r="I4" i="3"/>
  <c r="C5" i="3"/>
  <c r="D5" i="3"/>
  <c r="E5" i="3"/>
  <c r="F5" i="3"/>
  <c r="G5" i="3"/>
  <c r="H5" i="3"/>
  <c r="I5" i="3"/>
  <c r="C6" i="3"/>
  <c r="D6" i="3"/>
  <c r="E6" i="3"/>
  <c r="F6" i="3"/>
  <c r="G6" i="3"/>
  <c r="H6" i="3"/>
  <c r="I6" i="3"/>
  <c r="C7" i="3"/>
  <c r="D7" i="3"/>
  <c r="E7" i="3"/>
  <c r="F7" i="3"/>
  <c r="G7" i="3"/>
  <c r="H7" i="3"/>
  <c r="I7" i="3"/>
  <c r="C8" i="3"/>
  <c r="D8" i="3"/>
  <c r="E8" i="3"/>
  <c r="F8" i="3"/>
  <c r="G8" i="3"/>
  <c r="H8" i="3"/>
  <c r="I8" i="3"/>
  <c r="C9" i="3"/>
  <c r="D9" i="3"/>
  <c r="E9" i="3"/>
  <c r="F9" i="3"/>
  <c r="G9" i="3"/>
  <c r="H9" i="3"/>
  <c r="I9" i="3"/>
  <c r="C10" i="3"/>
  <c r="D10" i="3"/>
  <c r="E10" i="3"/>
  <c r="F10" i="3"/>
  <c r="G10" i="3"/>
  <c r="H10" i="3"/>
  <c r="I10" i="3"/>
  <c r="C11" i="3"/>
  <c r="D11" i="3"/>
  <c r="E11" i="3"/>
  <c r="F11" i="3"/>
  <c r="G11" i="3"/>
  <c r="H11" i="3"/>
  <c r="I11" i="3"/>
  <c r="C12" i="3"/>
  <c r="D12" i="3"/>
  <c r="E12" i="3"/>
  <c r="F12" i="3"/>
  <c r="G12" i="3"/>
  <c r="H12" i="3"/>
  <c r="I12" i="3"/>
  <c r="C13" i="3"/>
  <c r="D13" i="3"/>
  <c r="E13" i="3"/>
  <c r="F13" i="3"/>
  <c r="G13" i="3"/>
  <c r="H13" i="3"/>
  <c r="I13" i="3"/>
  <c r="C14" i="3"/>
  <c r="D14" i="3"/>
  <c r="E14" i="3"/>
  <c r="F14" i="3"/>
  <c r="G14" i="3"/>
  <c r="H14" i="3"/>
  <c r="I14" i="3"/>
  <c r="C15" i="3"/>
  <c r="D15" i="3"/>
  <c r="E15" i="3"/>
  <c r="F15" i="3"/>
  <c r="G15" i="3"/>
  <c r="H15" i="3"/>
  <c r="I15" i="3"/>
  <c r="C16" i="3"/>
  <c r="D16" i="3"/>
  <c r="E16" i="3"/>
  <c r="F16" i="3"/>
  <c r="G16" i="3"/>
  <c r="H16" i="3"/>
  <c r="I16" i="3"/>
  <c r="C17" i="3"/>
  <c r="D17" i="3"/>
  <c r="E17" i="3"/>
  <c r="F17" i="3"/>
  <c r="G17" i="3"/>
  <c r="H17" i="3"/>
  <c r="I17" i="3"/>
  <c r="C18" i="3"/>
  <c r="D18" i="3"/>
  <c r="E18" i="3"/>
  <c r="F18" i="3"/>
  <c r="G18" i="3"/>
  <c r="H18" i="3"/>
  <c r="I18" i="3"/>
  <c r="C19" i="3"/>
  <c r="D19" i="3"/>
  <c r="E19" i="3"/>
  <c r="F19" i="3"/>
  <c r="G19" i="3"/>
  <c r="H19" i="3"/>
  <c r="I19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" i="3"/>
</calcChain>
</file>

<file path=xl/sharedStrings.xml><?xml version="1.0" encoding="utf-8"?>
<sst xmlns="http://schemas.openxmlformats.org/spreadsheetml/2006/main" count="176" uniqueCount="39">
  <si>
    <t>p_HARVSTAREA_L</t>
  </si>
  <si>
    <t>1 pdr</t>
  </si>
  <si>
    <t>2 wht</t>
  </si>
  <si>
    <t>3 gro</t>
  </si>
  <si>
    <t>4 v_f</t>
  </si>
  <si>
    <t>5 osd</t>
  </si>
  <si>
    <t>6 c_b</t>
  </si>
  <si>
    <t>7 pfb</t>
  </si>
  <si>
    <t>8 ocr</t>
  </si>
  <si>
    <t>1 New18</t>
  </si>
  <si>
    <t>2 New17</t>
  </si>
  <si>
    <t>3 New16</t>
  </si>
  <si>
    <t>4 New15</t>
  </si>
  <si>
    <t>5 New14</t>
  </si>
  <si>
    <t>6 New13</t>
  </si>
  <si>
    <t>7 New12</t>
  </si>
  <si>
    <t>8 New11</t>
  </si>
  <si>
    <t>9 New10</t>
  </si>
  <si>
    <t>10 New9</t>
  </si>
  <si>
    <t>11 New8</t>
  </si>
  <si>
    <t>12 New7</t>
  </si>
  <si>
    <t>13 New6</t>
  </si>
  <si>
    <t>14 New5</t>
  </si>
  <si>
    <t>15 New4</t>
  </si>
  <si>
    <t>16 New3</t>
  </si>
  <si>
    <t>17 New2</t>
  </si>
  <si>
    <t>18 New1</t>
  </si>
  <si>
    <t>cHARVSTAREA</t>
  </si>
  <si>
    <t>Total</t>
  </si>
  <si>
    <t>p_LANDCOVER_L</t>
  </si>
  <si>
    <t>1 Forest</t>
  </si>
  <si>
    <t>2 SavnGrasslnd</t>
  </si>
  <si>
    <t>3 Shrubland</t>
  </si>
  <si>
    <t>4 Cropland</t>
  </si>
  <si>
    <t>5 ruminant</t>
  </si>
  <si>
    <t>6 Builtupland</t>
  </si>
  <si>
    <t>7 Otherland</t>
  </si>
  <si>
    <t>LUC</t>
  </si>
  <si>
    <t>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</si>
</sst>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3159C-370E-4058-B5CB-56F9344FA449}">
  <dimension ref="A1:I19"/>
  <sheetViews>
    <sheetView tabSelected="1" workbookViewId="0">
      <selection sqref="A1:I1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4.6203479999999999</v>
      </c>
      <c r="C2">
        <v>0.73415699999999995</v>
      </c>
      <c r="D2">
        <v>-0.585565</v>
      </c>
      <c r="E2">
        <v>4.400328</v>
      </c>
      <c r="F2">
        <v>-4.8713629999999997</v>
      </c>
      <c r="G2">
        <v>11.566395</v>
      </c>
      <c r="H2">
        <v>-7.433052</v>
      </c>
      <c r="I2">
        <v>-7.8475849999999996</v>
      </c>
    </row>
    <row r="3" spans="1:9" x14ac:dyDescent="0.3">
      <c r="A3" t="s">
        <v>10</v>
      </c>
      <c r="B3">
        <v>4.6203479999999999</v>
      </c>
      <c r="C3">
        <v>0.73415699999999995</v>
      </c>
      <c r="D3">
        <v>-0.585565</v>
      </c>
      <c r="E3">
        <v>4.400328</v>
      </c>
      <c r="F3">
        <v>-4.8713629999999997</v>
      </c>
      <c r="G3">
        <v>11.566395</v>
      </c>
      <c r="H3">
        <v>-7.433052</v>
      </c>
      <c r="I3">
        <v>-7.8475849999999996</v>
      </c>
    </row>
    <row r="4" spans="1:9" x14ac:dyDescent="0.3">
      <c r="A4" t="s">
        <v>11</v>
      </c>
      <c r="B4">
        <v>4.6203479999999999</v>
      </c>
      <c r="C4">
        <v>0.73415699999999995</v>
      </c>
      <c r="D4">
        <v>-0.585565</v>
      </c>
      <c r="E4">
        <v>4.400328</v>
      </c>
      <c r="F4">
        <v>-4.8713629999999997</v>
      </c>
      <c r="G4">
        <v>11.566395</v>
      </c>
      <c r="H4">
        <v>-7.433052</v>
      </c>
      <c r="I4">
        <v>-7.8475849999999996</v>
      </c>
    </row>
    <row r="5" spans="1:9" x14ac:dyDescent="0.3">
      <c r="A5" t="s">
        <v>12</v>
      </c>
      <c r="B5">
        <v>4.6203479999999999</v>
      </c>
      <c r="C5">
        <v>0.73415699999999995</v>
      </c>
      <c r="D5">
        <v>-0.585565</v>
      </c>
      <c r="E5">
        <v>4.400328</v>
      </c>
      <c r="F5">
        <v>-4.8713629999999997</v>
      </c>
      <c r="G5">
        <v>11.566395</v>
      </c>
      <c r="H5">
        <v>-7.433052</v>
      </c>
      <c r="I5">
        <v>-7.8475849999999996</v>
      </c>
    </row>
    <row r="6" spans="1:9" x14ac:dyDescent="0.3">
      <c r="A6" t="s">
        <v>13</v>
      </c>
      <c r="B6">
        <v>4.6203479999999999</v>
      </c>
      <c r="C6">
        <v>0.73415699999999995</v>
      </c>
      <c r="D6">
        <v>-0.585565</v>
      </c>
      <c r="E6">
        <v>4.400328</v>
      </c>
      <c r="F6">
        <v>-4.8713629999999997</v>
      </c>
      <c r="G6">
        <v>11.566395</v>
      </c>
      <c r="H6">
        <v>-7.433052</v>
      </c>
      <c r="I6">
        <v>-7.8475849999999996</v>
      </c>
    </row>
    <row r="7" spans="1:9" x14ac:dyDescent="0.3">
      <c r="A7" t="s">
        <v>14</v>
      </c>
      <c r="B7">
        <v>4.6203479999999999</v>
      </c>
      <c r="C7">
        <v>0.73415699999999995</v>
      </c>
      <c r="D7">
        <v>-0.585565</v>
      </c>
      <c r="E7">
        <v>4.400328</v>
      </c>
      <c r="F7">
        <v>-4.8713629999999997</v>
      </c>
      <c r="G7">
        <v>11.566395</v>
      </c>
      <c r="H7">
        <v>-7.433052</v>
      </c>
      <c r="I7">
        <v>-7.8475849999999996</v>
      </c>
    </row>
    <row r="8" spans="1:9" x14ac:dyDescent="0.3">
      <c r="A8" t="s">
        <v>15</v>
      </c>
      <c r="B8">
        <v>5.6517090000000003</v>
      </c>
      <c r="C8">
        <v>-4.2775189999999998</v>
      </c>
      <c r="D8">
        <v>-1.744013</v>
      </c>
      <c r="E8">
        <v>-7.0331000000000005E-2</v>
      </c>
      <c r="F8">
        <v>-3.200844</v>
      </c>
      <c r="G8">
        <v>12.666216</v>
      </c>
      <c r="H8">
        <v>-3.2666149999999998</v>
      </c>
      <c r="I8">
        <v>0.33206599999999997</v>
      </c>
    </row>
    <row r="9" spans="1:9" x14ac:dyDescent="0.3">
      <c r="A9" t="s">
        <v>16</v>
      </c>
      <c r="B9">
        <v>7.9349049999999997</v>
      </c>
      <c r="C9">
        <v>3.9254380000000002</v>
      </c>
      <c r="D9">
        <v>2.5640480000000001</v>
      </c>
      <c r="E9">
        <v>7.7079029999999999</v>
      </c>
      <c r="F9">
        <v>-1.8586210000000001</v>
      </c>
      <c r="G9">
        <v>15.101006999999999</v>
      </c>
      <c r="H9">
        <v>-4.5003890000000002</v>
      </c>
      <c r="I9">
        <v>-4.9280299999999997</v>
      </c>
    </row>
    <row r="10" spans="1:9" x14ac:dyDescent="0.3">
      <c r="A10" t="s">
        <v>17</v>
      </c>
      <c r="B10">
        <v>7.1509020000000003</v>
      </c>
      <c r="C10">
        <v>3.170569</v>
      </c>
      <c r="D10">
        <v>1.819051</v>
      </c>
      <c r="E10">
        <v>6.9255500000000003</v>
      </c>
      <c r="F10">
        <v>-2.5714779999999999</v>
      </c>
      <c r="G10">
        <v>14.264945000000001</v>
      </c>
      <c r="H10">
        <v>-5.1940650000000002</v>
      </c>
      <c r="I10">
        <v>-5.6186100000000003</v>
      </c>
    </row>
    <row r="11" spans="1:9" x14ac:dyDescent="0.3">
      <c r="A11" t="s">
        <v>18</v>
      </c>
      <c r="B11">
        <v>4.6203479999999999</v>
      </c>
      <c r="C11">
        <v>0.73415699999999995</v>
      </c>
      <c r="D11">
        <v>-0.585565</v>
      </c>
      <c r="E11">
        <v>4.400328</v>
      </c>
      <c r="F11">
        <v>-4.8713629999999997</v>
      </c>
      <c r="G11">
        <v>11.566395</v>
      </c>
      <c r="H11">
        <v>-7.433052</v>
      </c>
      <c r="I11">
        <v>-7.8475849999999996</v>
      </c>
    </row>
    <row r="12" spans="1:9" x14ac:dyDescent="0.3">
      <c r="A12" t="s">
        <v>19</v>
      </c>
      <c r="B12">
        <v>4.6203479999999999</v>
      </c>
      <c r="C12">
        <v>0.73415699999999995</v>
      </c>
      <c r="D12">
        <v>-0.585565</v>
      </c>
      <c r="E12">
        <v>4.400328</v>
      </c>
      <c r="F12">
        <v>-4.8713629999999997</v>
      </c>
      <c r="G12">
        <v>11.566395</v>
      </c>
      <c r="H12">
        <v>-7.433052</v>
      </c>
      <c r="I12">
        <v>-7.8475849999999996</v>
      </c>
    </row>
    <row r="13" spans="1:9" x14ac:dyDescent="0.3">
      <c r="A13" t="s">
        <v>20</v>
      </c>
      <c r="B13">
        <v>4.6203479999999999</v>
      </c>
      <c r="C13">
        <v>0.73415699999999995</v>
      </c>
      <c r="D13">
        <v>-0.585565</v>
      </c>
      <c r="E13">
        <v>4.400328</v>
      </c>
      <c r="F13">
        <v>-4.8713629999999997</v>
      </c>
      <c r="G13">
        <v>11.566395</v>
      </c>
      <c r="H13">
        <v>-7.433052</v>
      </c>
      <c r="I13">
        <v>-7.8475849999999996</v>
      </c>
    </row>
    <row r="14" spans="1:9" x14ac:dyDescent="0.3">
      <c r="A14" t="s">
        <v>21</v>
      </c>
      <c r="B14">
        <v>-14.177246999999999</v>
      </c>
      <c r="C14">
        <v>-3.4982329999999999</v>
      </c>
      <c r="D14">
        <v>-2.8815680000000001</v>
      </c>
      <c r="E14">
        <v>-1.3863540000000001</v>
      </c>
      <c r="F14">
        <v>-3.1731850000000001</v>
      </c>
      <c r="G14">
        <v>-8.4792459999999998</v>
      </c>
      <c r="H14">
        <v>-5.0663289999999996</v>
      </c>
      <c r="I14">
        <v>-1.1696569999999999</v>
      </c>
    </row>
    <row r="15" spans="1:9" x14ac:dyDescent="0.3">
      <c r="A15" t="s">
        <v>22</v>
      </c>
      <c r="B15">
        <v>0.25600099999999998</v>
      </c>
      <c r="C15">
        <v>-6.1767909999999997</v>
      </c>
      <c r="D15">
        <v>-4.1274389999999999</v>
      </c>
      <c r="E15">
        <v>-0.30588100000000001</v>
      </c>
      <c r="F15">
        <v>-5.3841939999999999</v>
      </c>
      <c r="G15">
        <v>6.9122599999999998</v>
      </c>
      <c r="H15">
        <v>-6.3496899999999998</v>
      </c>
      <c r="I15">
        <v>0.18304699999999999</v>
      </c>
    </row>
    <row r="16" spans="1:9" x14ac:dyDescent="0.3">
      <c r="A16" t="s">
        <v>23</v>
      </c>
      <c r="B16">
        <v>7.6475590000000002</v>
      </c>
      <c r="C16">
        <v>-2.444493</v>
      </c>
      <c r="D16">
        <v>-1.7952399999999999</v>
      </c>
      <c r="E16">
        <v>-0.12923999999999999</v>
      </c>
      <c r="F16">
        <v>-2.334171</v>
      </c>
      <c r="G16">
        <v>14.794568999999999</v>
      </c>
      <c r="H16">
        <v>-5.3062709999999997</v>
      </c>
      <c r="I16">
        <v>0.20089499999999999</v>
      </c>
    </row>
    <row r="17" spans="1:9" x14ac:dyDescent="0.3">
      <c r="A17" t="s">
        <v>24</v>
      </c>
      <c r="B17">
        <v>1.46821</v>
      </c>
      <c r="C17">
        <v>-0.19665099999999999</v>
      </c>
      <c r="D17">
        <v>-0.18399199999999999</v>
      </c>
      <c r="E17">
        <v>-0.107263</v>
      </c>
      <c r="F17">
        <v>-0.42719099999999999</v>
      </c>
      <c r="G17">
        <v>8.2049529999999997</v>
      </c>
      <c r="H17">
        <v>-1.8029660000000001</v>
      </c>
      <c r="I17">
        <v>7.1809999999999999E-3</v>
      </c>
    </row>
    <row r="18" spans="1:9" x14ac:dyDescent="0.3">
      <c r="A18" t="s">
        <v>25</v>
      </c>
      <c r="B18">
        <v>4.4907069999999996</v>
      </c>
      <c r="C18">
        <v>0.60896499999999998</v>
      </c>
      <c r="D18">
        <v>-0.70878300000000005</v>
      </c>
      <c r="E18">
        <v>4.2709349999999997</v>
      </c>
      <c r="F18">
        <v>-4.9892690000000002</v>
      </c>
      <c r="G18">
        <v>11.428124</v>
      </c>
      <c r="H18">
        <v>-7.547803</v>
      </c>
      <c r="I18">
        <v>-7.961786</v>
      </c>
    </row>
    <row r="19" spans="1:9" x14ac:dyDescent="0.3">
      <c r="A19" t="s">
        <v>26</v>
      </c>
      <c r="B19">
        <v>4.6203479999999999</v>
      </c>
      <c r="C19">
        <v>0.73415699999999995</v>
      </c>
      <c r="D19">
        <v>-0.585565</v>
      </c>
      <c r="E19">
        <v>4.400328</v>
      </c>
      <c r="F19">
        <v>-4.8713629999999997</v>
      </c>
      <c r="G19">
        <v>11.566395</v>
      </c>
      <c r="H19">
        <v>-7.433052</v>
      </c>
      <c r="I19">
        <v>-7.8475849999999996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A18B-C8F9-4CA7-8FE2-7FEA8AF8F841}">
  <dimension ref="A1:J20"/>
  <sheetViews>
    <sheetView workbookViewId="0">
      <selection sqref="A1:J20"/>
    </sheetView>
  </sheetViews>
  <sheetFormatPr defaultRowHeight="14.4" x14ac:dyDescent="0.3"/>
  <sheetData>
    <row r="1" spans="1:10" x14ac:dyDescent="0.3">
      <c r="A1" t="s">
        <v>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28</v>
      </c>
    </row>
    <row r="2" spans="1:10" x14ac:dyDescent="0.3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15</v>
      </c>
      <c r="B8">
        <v>51.921290999999997</v>
      </c>
      <c r="C8">
        <v>-88.525870999999995</v>
      </c>
      <c r="D8">
        <v>-102.420731</v>
      </c>
      <c r="E8">
        <v>-1.0759460000000001</v>
      </c>
      <c r="F8">
        <v>-332.04049700000002</v>
      </c>
      <c r="G8">
        <v>40.565761999999999</v>
      </c>
      <c r="H8">
        <v>-1.232755</v>
      </c>
      <c r="I8">
        <v>2.1627010000000002</v>
      </c>
      <c r="J8">
        <v>-430.64604700000001</v>
      </c>
    </row>
    <row r="9" spans="1:10" x14ac:dyDescent="0.3">
      <c r="A9" t="s">
        <v>16</v>
      </c>
      <c r="B9">
        <v>0.61266799999999999</v>
      </c>
      <c r="C9">
        <v>1.7031999999999999E-2</v>
      </c>
      <c r="D9">
        <v>5.6543659999999996</v>
      </c>
      <c r="E9">
        <v>6.3272300000000001</v>
      </c>
      <c r="F9">
        <v>-0.46724100000000002</v>
      </c>
      <c r="G9">
        <v>2.7011250000000002</v>
      </c>
      <c r="H9">
        <v>-2.1767999999999999E-2</v>
      </c>
      <c r="I9">
        <v>-10.761381</v>
      </c>
      <c r="J9">
        <v>4.0620310000000002</v>
      </c>
    </row>
    <row r="10" spans="1:10" x14ac:dyDescent="0.3">
      <c r="A10" t="s">
        <v>17</v>
      </c>
      <c r="B10">
        <v>4.1939999999999998E-3</v>
      </c>
      <c r="C10">
        <v>1.3181999999999999E-2</v>
      </c>
      <c r="D10">
        <v>1.1394E-2</v>
      </c>
      <c r="E10">
        <v>0.26932200000000001</v>
      </c>
      <c r="F10">
        <v>-3.5279999999999999E-3</v>
      </c>
      <c r="G10">
        <v>0.18691199999999999</v>
      </c>
      <c r="H10">
        <v>-2.5724E-2</v>
      </c>
      <c r="I10">
        <v>-0.39590999999999998</v>
      </c>
      <c r="J10">
        <v>5.9841999999999999E-2</v>
      </c>
    </row>
    <row r="11" spans="1:10" x14ac:dyDescent="0.3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t="s">
        <v>21</v>
      </c>
      <c r="B14">
        <v>-30.199594000000001</v>
      </c>
      <c r="C14">
        <v>-23.643055</v>
      </c>
      <c r="D14">
        <v>-87.117576999999997</v>
      </c>
      <c r="E14">
        <v>-19.436703000000001</v>
      </c>
      <c r="F14">
        <v>-153.390625</v>
      </c>
      <c r="G14">
        <v>-265.663116</v>
      </c>
      <c r="H14">
        <v>-5.141947</v>
      </c>
      <c r="I14">
        <v>-11.141334000000001</v>
      </c>
      <c r="J14">
        <v>-595.73395100000005</v>
      </c>
    </row>
    <row r="15" spans="1:10" x14ac:dyDescent="0.3">
      <c r="A15" t="s">
        <v>22</v>
      </c>
      <c r="B15">
        <v>2.0877680000000001</v>
      </c>
      <c r="C15">
        <v>-4.6764849999999996</v>
      </c>
      <c r="D15">
        <v>-204.32745399999999</v>
      </c>
      <c r="E15">
        <v>-7.4282320000000004</v>
      </c>
      <c r="F15">
        <v>-733.12066700000003</v>
      </c>
      <c r="G15">
        <v>446.67910799999999</v>
      </c>
      <c r="H15">
        <v>-51.399303000000003</v>
      </c>
      <c r="I15">
        <v>2.1782119999999998</v>
      </c>
      <c r="J15">
        <v>-550.00705300000004</v>
      </c>
    </row>
    <row r="16" spans="1:10" x14ac:dyDescent="0.3">
      <c r="A16" t="s">
        <v>23</v>
      </c>
      <c r="B16">
        <v>26.508167</v>
      </c>
      <c r="C16">
        <v>-0.27185700000000002</v>
      </c>
      <c r="D16">
        <v>-31.586706</v>
      </c>
      <c r="E16">
        <v>-2.50556</v>
      </c>
      <c r="F16">
        <v>-48.283478000000002</v>
      </c>
      <c r="G16">
        <v>62.584885</v>
      </c>
      <c r="H16">
        <v>-11.884573</v>
      </c>
      <c r="I16">
        <v>0.33964800000000001</v>
      </c>
      <c r="J16">
        <v>-5.099475</v>
      </c>
    </row>
    <row r="17" spans="1:10" x14ac:dyDescent="0.3">
      <c r="A17" t="s">
        <v>24</v>
      </c>
      <c r="B17">
        <v>0.54722000000000004</v>
      </c>
      <c r="C17">
        <v>-3.6250000000000002E-3</v>
      </c>
      <c r="D17">
        <v>-1.485584</v>
      </c>
      <c r="E17">
        <v>-0.98438800000000004</v>
      </c>
      <c r="F17">
        <v>-0.52605500000000005</v>
      </c>
      <c r="G17">
        <v>4.6515690000000003</v>
      </c>
      <c r="H17">
        <v>-2.0923020000000001</v>
      </c>
      <c r="I17">
        <v>1.4499999999999999E-3</v>
      </c>
      <c r="J17">
        <v>0.10828599999999999</v>
      </c>
    </row>
    <row r="18" spans="1:10" x14ac:dyDescent="0.3">
      <c r="A18" t="s">
        <v>25</v>
      </c>
      <c r="B18">
        <v>8.8683999999999999E-2</v>
      </c>
      <c r="C18">
        <v>0</v>
      </c>
      <c r="D18">
        <v>-0.29504399999999997</v>
      </c>
      <c r="E18">
        <v>2.7304270000000002</v>
      </c>
      <c r="F18">
        <v>-0.27462399999999998</v>
      </c>
      <c r="G18">
        <v>0.60196700000000003</v>
      </c>
      <c r="H18">
        <v>-0.22628499999999999</v>
      </c>
      <c r="I18">
        <v>-1.37E-4</v>
      </c>
      <c r="J18">
        <v>2.6249880000000001</v>
      </c>
    </row>
    <row r="19" spans="1:10" x14ac:dyDescent="0.3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t="s">
        <v>28</v>
      </c>
      <c r="B20">
        <v>51.570397</v>
      </c>
      <c r="C20">
        <v>-117.090678</v>
      </c>
      <c r="D20">
        <v>-421.56733500000001</v>
      </c>
      <c r="E20">
        <v>-22.103850999999999</v>
      </c>
      <c r="F20">
        <v>-1268.106714</v>
      </c>
      <c r="G20">
        <v>292.30821100000003</v>
      </c>
      <c r="H20">
        <v>-72.024657000000005</v>
      </c>
      <c r="I20">
        <v>-17.616751000000001</v>
      </c>
      <c r="J20">
        <v>-1574.631378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9F2C-B54B-4FF7-82B5-F6326896AE23}">
  <dimension ref="A1:I19"/>
  <sheetViews>
    <sheetView workbookViewId="0">
      <selection activeCell="J56" sqref="J56"/>
    </sheetView>
  </sheetViews>
  <sheetFormatPr defaultRowHeight="14.4" x14ac:dyDescent="0.3"/>
  <sheetData>
    <row r="1" spans="1:9" x14ac:dyDescent="0.3">
      <c r="A1" t="s">
        <v>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f>Sheet2!B2*100</f>
        <v>0</v>
      </c>
      <c r="C2">
        <f>Sheet2!C2*100</f>
        <v>0</v>
      </c>
      <c r="D2">
        <f>Sheet2!D2*100</f>
        <v>0</v>
      </c>
      <c r="E2">
        <f>Sheet2!E2*100</f>
        <v>0</v>
      </c>
      <c r="F2">
        <f>Sheet2!F2*100</f>
        <v>0</v>
      </c>
      <c r="G2">
        <f>Sheet2!G2*100</f>
        <v>0</v>
      </c>
      <c r="H2">
        <f>Sheet2!H2*100</f>
        <v>0</v>
      </c>
      <c r="I2">
        <f>Sheet2!I2*100</f>
        <v>0</v>
      </c>
    </row>
    <row r="3" spans="1:9" x14ac:dyDescent="0.3">
      <c r="A3" t="s">
        <v>10</v>
      </c>
      <c r="B3">
        <f>Sheet2!B3*100</f>
        <v>0</v>
      </c>
      <c r="C3">
        <f>Sheet2!C3*100</f>
        <v>0</v>
      </c>
      <c r="D3">
        <f>Sheet2!D3*100</f>
        <v>0</v>
      </c>
      <c r="E3">
        <f>Sheet2!E3*100</f>
        <v>0</v>
      </c>
      <c r="F3">
        <f>Sheet2!F3*100</f>
        <v>0</v>
      </c>
      <c r="G3">
        <f>Sheet2!G3*100</f>
        <v>0</v>
      </c>
      <c r="H3">
        <f>Sheet2!H3*100</f>
        <v>0</v>
      </c>
      <c r="I3">
        <f>Sheet2!I3*100</f>
        <v>0</v>
      </c>
    </row>
    <row r="4" spans="1:9" x14ac:dyDescent="0.3">
      <c r="A4" t="s">
        <v>11</v>
      </c>
      <c r="B4">
        <f>Sheet2!B4*100</f>
        <v>0</v>
      </c>
      <c r="C4">
        <f>Sheet2!C4*100</f>
        <v>0</v>
      </c>
      <c r="D4">
        <f>Sheet2!D4*100</f>
        <v>0</v>
      </c>
      <c r="E4">
        <f>Sheet2!E4*100</f>
        <v>0</v>
      </c>
      <c r="F4">
        <f>Sheet2!F4*100</f>
        <v>0</v>
      </c>
      <c r="G4">
        <f>Sheet2!G4*100</f>
        <v>0</v>
      </c>
      <c r="H4">
        <f>Sheet2!H4*100</f>
        <v>0</v>
      </c>
      <c r="I4">
        <f>Sheet2!I4*100</f>
        <v>0</v>
      </c>
    </row>
    <row r="5" spans="1:9" x14ac:dyDescent="0.3">
      <c r="A5" t="s">
        <v>12</v>
      </c>
      <c r="B5">
        <f>Sheet2!B5*100</f>
        <v>0</v>
      </c>
      <c r="C5">
        <f>Sheet2!C5*100</f>
        <v>0</v>
      </c>
      <c r="D5">
        <f>Sheet2!D5*100</f>
        <v>0</v>
      </c>
      <c r="E5">
        <f>Sheet2!E5*100</f>
        <v>0</v>
      </c>
      <c r="F5">
        <f>Sheet2!F5*100</f>
        <v>0</v>
      </c>
      <c r="G5">
        <f>Sheet2!G5*100</f>
        <v>0</v>
      </c>
      <c r="H5">
        <f>Sheet2!H5*100</f>
        <v>0</v>
      </c>
      <c r="I5">
        <f>Sheet2!I5*100</f>
        <v>0</v>
      </c>
    </row>
    <row r="6" spans="1:9" x14ac:dyDescent="0.3">
      <c r="A6" t="s">
        <v>13</v>
      </c>
      <c r="B6">
        <f>Sheet2!B6*100</f>
        <v>0</v>
      </c>
      <c r="C6">
        <f>Sheet2!C6*100</f>
        <v>0</v>
      </c>
      <c r="D6">
        <f>Sheet2!D6*100</f>
        <v>0</v>
      </c>
      <c r="E6">
        <f>Sheet2!E6*100</f>
        <v>0</v>
      </c>
      <c r="F6">
        <f>Sheet2!F6*100</f>
        <v>0</v>
      </c>
      <c r="G6">
        <f>Sheet2!G6*100</f>
        <v>0</v>
      </c>
      <c r="H6">
        <f>Sheet2!H6*100</f>
        <v>0</v>
      </c>
      <c r="I6">
        <f>Sheet2!I6*100</f>
        <v>0</v>
      </c>
    </row>
    <row r="7" spans="1:9" x14ac:dyDescent="0.3">
      <c r="A7" t="s">
        <v>14</v>
      </c>
      <c r="B7">
        <f>Sheet2!B7*100</f>
        <v>0</v>
      </c>
      <c r="C7">
        <f>Sheet2!C7*100</f>
        <v>0</v>
      </c>
      <c r="D7">
        <f>Sheet2!D7*100</f>
        <v>0</v>
      </c>
      <c r="E7">
        <f>Sheet2!E7*100</f>
        <v>0</v>
      </c>
      <c r="F7">
        <f>Sheet2!F7*100</f>
        <v>0</v>
      </c>
      <c r="G7">
        <f>Sheet2!G7*100</f>
        <v>0</v>
      </c>
      <c r="H7">
        <f>Sheet2!H7*100</f>
        <v>0</v>
      </c>
      <c r="I7">
        <f>Sheet2!I7*100</f>
        <v>0</v>
      </c>
    </row>
    <row r="8" spans="1:9" x14ac:dyDescent="0.3">
      <c r="A8" t="s">
        <v>15</v>
      </c>
      <c r="B8">
        <f>Sheet2!B8*100</f>
        <v>5192.1291000000001</v>
      </c>
      <c r="C8">
        <f>Sheet2!C8*100</f>
        <v>-8852.5870999999988</v>
      </c>
      <c r="D8">
        <f>Sheet2!D8*100</f>
        <v>-10242.0731</v>
      </c>
      <c r="E8">
        <f>Sheet2!E8*100</f>
        <v>-107.59460000000001</v>
      </c>
      <c r="F8">
        <f>Sheet2!F8*100</f>
        <v>-33204.049700000003</v>
      </c>
      <c r="G8">
        <f>Sheet2!G8*100</f>
        <v>4056.5762</v>
      </c>
      <c r="H8">
        <f>Sheet2!H8*100</f>
        <v>-123.27550000000001</v>
      </c>
      <c r="I8">
        <f>Sheet2!I8*100</f>
        <v>216.27010000000001</v>
      </c>
    </row>
    <row r="9" spans="1:9" x14ac:dyDescent="0.3">
      <c r="A9" t="s">
        <v>16</v>
      </c>
      <c r="B9">
        <f>Sheet2!B9*100</f>
        <v>61.266799999999996</v>
      </c>
      <c r="C9">
        <f>Sheet2!C9*100</f>
        <v>1.7031999999999998</v>
      </c>
      <c r="D9">
        <f>Sheet2!D9*100</f>
        <v>565.4366</v>
      </c>
      <c r="E9">
        <f>Sheet2!E9*100</f>
        <v>632.72299999999996</v>
      </c>
      <c r="F9">
        <f>Sheet2!F9*100</f>
        <v>-46.7241</v>
      </c>
      <c r="G9">
        <f>Sheet2!G9*100</f>
        <v>270.11250000000001</v>
      </c>
      <c r="H9">
        <f>Sheet2!H9*100</f>
        <v>-2.1768000000000001</v>
      </c>
      <c r="I9">
        <f>Sheet2!I9*100</f>
        <v>-1076.1381000000001</v>
      </c>
    </row>
    <row r="10" spans="1:9" x14ac:dyDescent="0.3">
      <c r="A10" t="s">
        <v>17</v>
      </c>
      <c r="B10">
        <f>Sheet2!B10*100</f>
        <v>0.4194</v>
      </c>
      <c r="C10">
        <f>Sheet2!C10*100</f>
        <v>1.3182</v>
      </c>
      <c r="D10">
        <f>Sheet2!D10*100</f>
        <v>1.1394</v>
      </c>
      <c r="E10">
        <f>Sheet2!E10*100</f>
        <v>26.932200000000002</v>
      </c>
      <c r="F10">
        <f>Sheet2!F10*100</f>
        <v>-0.3528</v>
      </c>
      <c r="G10">
        <f>Sheet2!G10*100</f>
        <v>18.691199999999998</v>
      </c>
      <c r="H10">
        <f>Sheet2!H10*100</f>
        <v>-2.5724</v>
      </c>
      <c r="I10">
        <f>Sheet2!I10*100</f>
        <v>-39.591000000000001</v>
      </c>
    </row>
    <row r="11" spans="1:9" x14ac:dyDescent="0.3">
      <c r="A11" t="s">
        <v>18</v>
      </c>
      <c r="B11">
        <f>Sheet2!B11*100</f>
        <v>0</v>
      </c>
      <c r="C11">
        <f>Sheet2!C11*100</f>
        <v>0</v>
      </c>
      <c r="D11">
        <f>Sheet2!D11*100</f>
        <v>0</v>
      </c>
      <c r="E11">
        <f>Sheet2!E11*100</f>
        <v>0</v>
      </c>
      <c r="F11">
        <f>Sheet2!F11*100</f>
        <v>0</v>
      </c>
      <c r="G11">
        <f>Sheet2!G11*100</f>
        <v>0</v>
      </c>
      <c r="H11">
        <f>Sheet2!H11*100</f>
        <v>0</v>
      </c>
      <c r="I11">
        <f>Sheet2!I11*100</f>
        <v>0</v>
      </c>
    </row>
    <row r="12" spans="1:9" x14ac:dyDescent="0.3">
      <c r="A12" t="s">
        <v>19</v>
      </c>
      <c r="B12">
        <f>Sheet2!B12*100</f>
        <v>0</v>
      </c>
      <c r="C12">
        <f>Sheet2!C12*100</f>
        <v>0</v>
      </c>
      <c r="D12">
        <f>Sheet2!D12*100</f>
        <v>0</v>
      </c>
      <c r="E12">
        <f>Sheet2!E12*100</f>
        <v>0</v>
      </c>
      <c r="F12">
        <f>Sheet2!F12*100</f>
        <v>0</v>
      </c>
      <c r="G12">
        <f>Sheet2!G12*100</f>
        <v>0</v>
      </c>
      <c r="H12">
        <f>Sheet2!H12*100</f>
        <v>0</v>
      </c>
      <c r="I12">
        <f>Sheet2!I12*100</f>
        <v>0</v>
      </c>
    </row>
    <row r="13" spans="1:9" x14ac:dyDescent="0.3">
      <c r="A13" t="s">
        <v>20</v>
      </c>
      <c r="B13">
        <f>Sheet2!B13*100</f>
        <v>0</v>
      </c>
      <c r="C13">
        <f>Sheet2!C13*100</f>
        <v>0</v>
      </c>
      <c r="D13">
        <f>Sheet2!D13*100</f>
        <v>0</v>
      </c>
      <c r="E13">
        <f>Sheet2!E13*100</f>
        <v>0</v>
      </c>
      <c r="F13">
        <f>Sheet2!F13*100</f>
        <v>0</v>
      </c>
      <c r="G13">
        <f>Sheet2!G13*100</f>
        <v>0</v>
      </c>
      <c r="H13">
        <f>Sheet2!H13*100</f>
        <v>0</v>
      </c>
      <c r="I13">
        <f>Sheet2!I13*100</f>
        <v>0</v>
      </c>
    </row>
    <row r="14" spans="1:9" x14ac:dyDescent="0.3">
      <c r="A14" t="s">
        <v>21</v>
      </c>
      <c r="B14">
        <f>Sheet2!B14*100</f>
        <v>-3019.9594000000002</v>
      </c>
      <c r="C14">
        <f>Sheet2!C14*100</f>
        <v>-2364.3054999999999</v>
      </c>
      <c r="D14">
        <f>Sheet2!D14*100</f>
        <v>-8711.7577000000001</v>
      </c>
      <c r="E14">
        <f>Sheet2!E14*100</f>
        <v>-1943.6703000000002</v>
      </c>
      <c r="F14">
        <f>Sheet2!F14*100</f>
        <v>-15339.0625</v>
      </c>
      <c r="G14">
        <f>Sheet2!G14*100</f>
        <v>-26566.311600000001</v>
      </c>
      <c r="H14">
        <f>Sheet2!H14*100</f>
        <v>-514.19470000000001</v>
      </c>
      <c r="I14">
        <f>Sheet2!I14*100</f>
        <v>-1114.1334000000002</v>
      </c>
    </row>
    <row r="15" spans="1:9" x14ac:dyDescent="0.3">
      <c r="A15" t="s">
        <v>22</v>
      </c>
      <c r="B15">
        <f>Sheet2!B15*100</f>
        <v>208.77680000000001</v>
      </c>
      <c r="C15">
        <f>Sheet2!C15*100</f>
        <v>-467.64849999999996</v>
      </c>
      <c r="D15">
        <f>Sheet2!D15*100</f>
        <v>-20432.7454</v>
      </c>
      <c r="E15">
        <f>Sheet2!E15*100</f>
        <v>-742.82320000000004</v>
      </c>
      <c r="F15">
        <f>Sheet2!F15*100</f>
        <v>-73312.066699999996</v>
      </c>
      <c r="G15">
        <f>Sheet2!G15*100</f>
        <v>44667.910799999998</v>
      </c>
      <c r="H15">
        <f>Sheet2!H15*100</f>
        <v>-5139.9303</v>
      </c>
      <c r="I15">
        <f>Sheet2!I15*100</f>
        <v>217.82119999999998</v>
      </c>
    </row>
    <row r="16" spans="1:9" x14ac:dyDescent="0.3">
      <c r="A16" t="s">
        <v>23</v>
      </c>
      <c r="B16">
        <f>Sheet2!B16*100</f>
        <v>2650.8166999999999</v>
      </c>
      <c r="C16">
        <f>Sheet2!C16*100</f>
        <v>-27.185700000000001</v>
      </c>
      <c r="D16">
        <f>Sheet2!D16*100</f>
        <v>-3158.6705999999999</v>
      </c>
      <c r="E16">
        <f>Sheet2!E16*100</f>
        <v>-250.55600000000001</v>
      </c>
      <c r="F16">
        <f>Sheet2!F16*100</f>
        <v>-4828.3478000000005</v>
      </c>
      <c r="G16">
        <f>Sheet2!G16*100</f>
        <v>6258.4885000000004</v>
      </c>
      <c r="H16">
        <f>Sheet2!H16*100</f>
        <v>-1188.4573</v>
      </c>
      <c r="I16">
        <f>Sheet2!I16*100</f>
        <v>33.964800000000004</v>
      </c>
    </row>
    <row r="17" spans="1:9" x14ac:dyDescent="0.3">
      <c r="A17" t="s">
        <v>24</v>
      </c>
      <c r="B17">
        <f>Sheet2!B17*100</f>
        <v>54.722000000000001</v>
      </c>
      <c r="C17">
        <f>Sheet2!C17*100</f>
        <v>-0.36250000000000004</v>
      </c>
      <c r="D17">
        <f>Sheet2!D17*100</f>
        <v>-148.55840000000001</v>
      </c>
      <c r="E17">
        <f>Sheet2!E17*100</f>
        <v>-98.438800000000001</v>
      </c>
      <c r="F17">
        <f>Sheet2!F17*100</f>
        <v>-52.605500000000006</v>
      </c>
      <c r="G17">
        <f>Sheet2!G17*100</f>
        <v>465.15690000000001</v>
      </c>
      <c r="H17">
        <f>Sheet2!H17*100</f>
        <v>-209.23020000000002</v>
      </c>
      <c r="I17">
        <f>Sheet2!I17*100</f>
        <v>0.14499999999999999</v>
      </c>
    </row>
    <row r="18" spans="1:9" x14ac:dyDescent="0.3">
      <c r="A18" t="s">
        <v>25</v>
      </c>
      <c r="B18">
        <f>Sheet2!B18*100</f>
        <v>8.8683999999999994</v>
      </c>
      <c r="C18">
        <f>Sheet2!C18*100</f>
        <v>0</v>
      </c>
      <c r="D18">
        <f>Sheet2!D18*100</f>
        <v>-29.504399999999997</v>
      </c>
      <c r="E18">
        <f>Sheet2!E18*100</f>
        <v>273.04270000000002</v>
      </c>
      <c r="F18">
        <f>Sheet2!F18*100</f>
        <v>-27.462399999999999</v>
      </c>
      <c r="G18">
        <f>Sheet2!G18*100</f>
        <v>60.1967</v>
      </c>
      <c r="H18">
        <f>Sheet2!H18*100</f>
        <v>-22.628499999999999</v>
      </c>
      <c r="I18">
        <f>Sheet2!I18*100</f>
        <v>-1.37E-2</v>
      </c>
    </row>
    <row r="19" spans="1:9" x14ac:dyDescent="0.3">
      <c r="A19" t="s">
        <v>26</v>
      </c>
      <c r="B19">
        <f>Sheet2!B19*100</f>
        <v>0</v>
      </c>
      <c r="C19">
        <f>Sheet2!C19*100</f>
        <v>0</v>
      </c>
      <c r="D19">
        <f>Sheet2!D19*100</f>
        <v>0</v>
      </c>
      <c r="E19">
        <f>Sheet2!E19*100</f>
        <v>0</v>
      </c>
      <c r="F19">
        <f>Sheet2!F19*100</f>
        <v>0</v>
      </c>
      <c r="G19">
        <f>Sheet2!G19*100</f>
        <v>0</v>
      </c>
      <c r="H19">
        <f>Sheet2!H19*100</f>
        <v>0</v>
      </c>
      <c r="I19">
        <f>Sheet2!I19*100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A826-E724-4330-86AF-208DFED395DE}">
  <dimension ref="A1:H19"/>
  <sheetViews>
    <sheetView workbookViewId="0">
      <selection activeCell="L42" sqref="L42"/>
    </sheetView>
  </sheetViews>
  <sheetFormatPr defaultRowHeight="14.4" x14ac:dyDescent="0.3"/>
  <sheetData>
    <row r="1" spans="1:8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 t="s">
        <v>9</v>
      </c>
      <c r="B2">
        <v>9.31</v>
      </c>
      <c r="C2">
        <v>0</v>
      </c>
      <c r="D2">
        <v>0</v>
      </c>
      <c r="E2">
        <v>-0.97199999999999998</v>
      </c>
      <c r="F2">
        <v>-7.62</v>
      </c>
      <c r="G2">
        <v>0</v>
      </c>
      <c r="H2">
        <v>0</v>
      </c>
    </row>
    <row r="3" spans="1:8" x14ac:dyDescent="0.3">
      <c r="A3" t="s">
        <v>10</v>
      </c>
      <c r="B3">
        <v>9.31</v>
      </c>
      <c r="C3">
        <v>0</v>
      </c>
      <c r="D3">
        <v>0</v>
      </c>
      <c r="E3">
        <v>-0.97199999999999998</v>
      </c>
      <c r="F3">
        <v>-7.62</v>
      </c>
      <c r="G3">
        <v>0</v>
      </c>
      <c r="H3">
        <v>0</v>
      </c>
    </row>
    <row r="4" spans="1:8" x14ac:dyDescent="0.3">
      <c r="A4" t="s">
        <v>11</v>
      </c>
      <c r="B4">
        <v>9.31</v>
      </c>
      <c r="C4">
        <v>0</v>
      </c>
      <c r="D4">
        <v>0</v>
      </c>
      <c r="E4">
        <v>-0.97199999999999998</v>
      </c>
      <c r="F4">
        <v>-7.62</v>
      </c>
      <c r="G4">
        <v>0</v>
      </c>
      <c r="H4">
        <v>0</v>
      </c>
    </row>
    <row r="5" spans="1:8" x14ac:dyDescent="0.3">
      <c r="A5" t="s">
        <v>12</v>
      </c>
      <c r="B5">
        <v>9.31</v>
      </c>
      <c r="C5">
        <v>0</v>
      </c>
      <c r="D5">
        <v>0</v>
      </c>
      <c r="E5">
        <v>-0.97199999999999998</v>
      </c>
      <c r="F5">
        <v>-7.62</v>
      </c>
      <c r="G5">
        <v>0</v>
      </c>
      <c r="H5">
        <v>0</v>
      </c>
    </row>
    <row r="6" spans="1:8" x14ac:dyDescent="0.3">
      <c r="A6" t="s">
        <v>13</v>
      </c>
      <c r="B6">
        <v>9.31</v>
      </c>
      <c r="C6">
        <v>0</v>
      </c>
      <c r="D6">
        <v>0</v>
      </c>
      <c r="E6">
        <v>-0.97199999999999998</v>
      </c>
      <c r="F6">
        <v>-7.62</v>
      </c>
      <c r="G6">
        <v>0</v>
      </c>
      <c r="H6">
        <v>0</v>
      </c>
    </row>
    <row r="7" spans="1:8" x14ac:dyDescent="0.3">
      <c r="A7" t="s">
        <v>14</v>
      </c>
      <c r="B7">
        <v>9.31</v>
      </c>
      <c r="C7">
        <v>0</v>
      </c>
      <c r="D7">
        <v>0</v>
      </c>
      <c r="E7">
        <v>-0.97199999999999998</v>
      </c>
      <c r="F7">
        <v>-7.62</v>
      </c>
      <c r="G7">
        <v>0</v>
      </c>
      <c r="H7">
        <v>0</v>
      </c>
    </row>
    <row r="8" spans="1:8" x14ac:dyDescent="0.3">
      <c r="A8" t="s">
        <v>15</v>
      </c>
      <c r="B8">
        <v>10.3</v>
      </c>
      <c r="C8">
        <v>0</v>
      </c>
      <c r="D8">
        <v>0</v>
      </c>
      <c r="E8">
        <v>-2.75</v>
      </c>
      <c r="F8">
        <v>-1.73</v>
      </c>
      <c r="G8">
        <v>0</v>
      </c>
      <c r="H8">
        <v>0</v>
      </c>
    </row>
    <row r="9" spans="1:8" x14ac:dyDescent="0.3">
      <c r="A9" t="s">
        <v>16</v>
      </c>
      <c r="B9">
        <v>18</v>
      </c>
      <c r="C9">
        <v>0</v>
      </c>
      <c r="D9">
        <v>0</v>
      </c>
      <c r="E9">
        <v>0.61399999999999999</v>
      </c>
      <c r="F9">
        <v>-0.252</v>
      </c>
      <c r="G9">
        <v>0</v>
      </c>
      <c r="H9">
        <v>0</v>
      </c>
    </row>
    <row r="10" spans="1:8" x14ac:dyDescent="0.3">
      <c r="A10" t="s">
        <v>17</v>
      </c>
      <c r="B10">
        <v>18</v>
      </c>
      <c r="C10">
        <v>0</v>
      </c>
      <c r="D10">
        <v>0</v>
      </c>
      <c r="E10">
        <v>0.41299999999999998</v>
      </c>
      <c r="F10">
        <v>-0.308</v>
      </c>
      <c r="G10">
        <v>0</v>
      </c>
      <c r="H10">
        <v>0</v>
      </c>
    </row>
    <row r="11" spans="1:8" x14ac:dyDescent="0.3">
      <c r="A11" t="s">
        <v>18</v>
      </c>
      <c r="B11">
        <v>9.31</v>
      </c>
      <c r="C11">
        <v>0</v>
      </c>
      <c r="D11">
        <v>0</v>
      </c>
      <c r="E11">
        <v>-0.97199999999999998</v>
      </c>
      <c r="F11">
        <v>-7.62</v>
      </c>
      <c r="G11">
        <v>0</v>
      </c>
      <c r="H11">
        <v>0</v>
      </c>
    </row>
    <row r="12" spans="1:8" x14ac:dyDescent="0.3">
      <c r="A12" t="s">
        <v>19</v>
      </c>
      <c r="B12">
        <v>9.31</v>
      </c>
      <c r="C12">
        <v>0</v>
      </c>
      <c r="D12">
        <v>0</v>
      </c>
      <c r="E12">
        <v>-0.97199999999999998</v>
      </c>
      <c r="F12">
        <v>-7.62</v>
      </c>
      <c r="G12">
        <v>0</v>
      </c>
      <c r="H12">
        <v>0</v>
      </c>
    </row>
    <row r="13" spans="1:8" x14ac:dyDescent="0.3">
      <c r="A13" t="s">
        <v>20</v>
      </c>
      <c r="B13">
        <v>9.31</v>
      </c>
      <c r="C13">
        <v>0</v>
      </c>
      <c r="D13">
        <v>0</v>
      </c>
      <c r="E13">
        <v>-0.97199999999999998</v>
      </c>
      <c r="F13">
        <v>-7.62</v>
      </c>
      <c r="G13">
        <v>0</v>
      </c>
      <c r="H13">
        <v>0</v>
      </c>
    </row>
    <row r="14" spans="1:8" x14ac:dyDescent="0.3">
      <c r="A14" t="s">
        <v>21</v>
      </c>
      <c r="B14">
        <v>2.12</v>
      </c>
      <c r="C14">
        <v>0</v>
      </c>
      <c r="D14">
        <v>0</v>
      </c>
      <c r="E14">
        <v>-6.04</v>
      </c>
      <c r="F14">
        <v>-6.34</v>
      </c>
      <c r="G14">
        <v>0</v>
      </c>
      <c r="H14">
        <v>0</v>
      </c>
    </row>
    <row r="15" spans="1:8" x14ac:dyDescent="0.3">
      <c r="A15" t="s">
        <v>22</v>
      </c>
      <c r="B15">
        <v>8.8000000000000007</v>
      </c>
      <c r="C15">
        <v>0</v>
      </c>
      <c r="D15">
        <v>0</v>
      </c>
      <c r="E15">
        <v>-2.38</v>
      </c>
      <c r="F15">
        <v>-2.84</v>
      </c>
      <c r="G15">
        <v>0</v>
      </c>
      <c r="H15">
        <v>0</v>
      </c>
    </row>
    <row r="16" spans="1:8" x14ac:dyDescent="0.3">
      <c r="A16" t="s">
        <v>23</v>
      </c>
      <c r="B16">
        <v>9.82</v>
      </c>
      <c r="C16">
        <v>0</v>
      </c>
      <c r="D16">
        <v>0</v>
      </c>
      <c r="E16">
        <v>-5.7000000000000002E-2</v>
      </c>
      <c r="F16">
        <v>-3.19</v>
      </c>
      <c r="G16">
        <v>0</v>
      </c>
      <c r="H16">
        <v>0</v>
      </c>
    </row>
    <row r="17" spans="1:8" x14ac:dyDescent="0.3">
      <c r="A17" t="s">
        <v>24</v>
      </c>
      <c r="B17">
        <v>9.74</v>
      </c>
      <c r="C17">
        <v>0</v>
      </c>
      <c r="D17">
        <v>0</v>
      </c>
      <c r="E17">
        <v>3.0000000000000001E-3</v>
      </c>
      <c r="F17">
        <v>-2E-3</v>
      </c>
      <c r="G17">
        <v>0</v>
      </c>
      <c r="H17">
        <v>0</v>
      </c>
    </row>
    <row r="18" spans="1:8" x14ac:dyDescent="0.3">
      <c r="A18" t="s">
        <v>25</v>
      </c>
      <c r="B18">
        <v>15.3</v>
      </c>
      <c r="C18">
        <v>0</v>
      </c>
      <c r="D18">
        <v>0</v>
      </c>
      <c r="E18">
        <v>0.95</v>
      </c>
      <c r="F18">
        <v>-0.75900000000000001</v>
      </c>
      <c r="G18">
        <v>0</v>
      </c>
      <c r="H18">
        <v>0</v>
      </c>
    </row>
    <row r="19" spans="1:8" x14ac:dyDescent="0.3">
      <c r="A19" t="s">
        <v>26</v>
      </c>
      <c r="B19">
        <v>9.31</v>
      </c>
      <c r="C19">
        <v>0</v>
      </c>
      <c r="D19">
        <v>0</v>
      </c>
      <c r="E19">
        <v>-0.97199999999999998</v>
      </c>
      <c r="F19">
        <v>-7.62</v>
      </c>
      <c r="G19">
        <v>0</v>
      </c>
      <c r="H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4781-DFD6-42BD-B3F6-FA59E37126C4}">
  <dimension ref="A1:I20"/>
  <sheetViews>
    <sheetView workbookViewId="0">
      <selection activeCell="A19" sqref="A1:A19"/>
    </sheetView>
  </sheetViews>
  <sheetFormatPr defaultRowHeight="14.4" x14ac:dyDescent="0.3"/>
  <sheetData>
    <row r="1" spans="1:9" x14ac:dyDescent="0.3">
      <c r="A1" t="s">
        <v>37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28</v>
      </c>
    </row>
    <row r="2" spans="1:9" x14ac:dyDescent="0.3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t="s">
        <v>15</v>
      </c>
      <c r="B8">
        <v>756</v>
      </c>
      <c r="C8">
        <v>0</v>
      </c>
      <c r="D8">
        <v>0</v>
      </c>
      <c r="E8">
        <v>-431</v>
      </c>
      <c r="F8">
        <v>-325</v>
      </c>
      <c r="G8">
        <v>0</v>
      </c>
      <c r="H8">
        <v>0</v>
      </c>
      <c r="I8">
        <v>0</v>
      </c>
    </row>
    <row r="9" spans="1:9" x14ac:dyDescent="0.3">
      <c r="A9" t="s">
        <v>16</v>
      </c>
      <c r="B9">
        <v>0</v>
      </c>
      <c r="C9">
        <v>0</v>
      </c>
      <c r="D9">
        <v>0</v>
      </c>
      <c r="E9">
        <v>4.0599999999999996</v>
      </c>
      <c r="F9">
        <v>-4.0599999999999996</v>
      </c>
      <c r="G9">
        <v>0</v>
      </c>
      <c r="H9">
        <v>0</v>
      </c>
      <c r="I9">
        <v>0</v>
      </c>
    </row>
    <row r="10" spans="1:9" x14ac:dyDescent="0.3">
      <c r="A10" t="s">
        <v>17</v>
      </c>
      <c r="B10">
        <v>0</v>
      </c>
      <c r="C10">
        <v>0</v>
      </c>
      <c r="D10">
        <v>0</v>
      </c>
      <c r="E10">
        <v>0.06</v>
      </c>
      <c r="F10">
        <v>-0.06</v>
      </c>
      <c r="G10">
        <v>0</v>
      </c>
      <c r="H10">
        <v>0</v>
      </c>
      <c r="I10">
        <v>0</v>
      </c>
    </row>
    <row r="11" spans="1:9" x14ac:dyDescent="0.3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 t="s">
        <v>21</v>
      </c>
      <c r="B14">
        <v>2153</v>
      </c>
      <c r="C14">
        <v>0</v>
      </c>
      <c r="D14">
        <v>0</v>
      </c>
      <c r="E14">
        <v>-596</v>
      </c>
      <c r="F14">
        <v>-1557</v>
      </c>
      <c r="G14">
        <v>0</v>
      </c>
      <c r="H14">
        <v>0</v>
      </c>
      <c r="I14">
        <v>0</v>
      </c>
    </row>
    <row r="15" spans="1:9" x14ac:dyDescent="0.3">
      <c r="A15" t="s">
        <v>22</v>
      </c>
      <c r="B15">
        <v>3399</v>
      </c>
      <c r="C15">
        <v>0</v>
      </c>
      <c r="D15">
        <v>0</v>
      </c>
      <c r="E15">
        <v>-550</v>
      </c>
      <c r="F15">
        <v>-2849</v>
      </c>
      <c r="G15">
        <v>0</v>
      </c>
      <c r="H15">
        <v>0</v>
      </c>
      <c r="I15">
        <v>0</v>
      </c>
    </row>
    <row r="16" spans="1:9" x14ac:dyDescent="0.3">
      <c r="A16" t="s">
        <v>23</v>
      </c>
      <c r="B16">
        <v>608</v>
      </c>
      <c r="C16">
        <v>0</v>
      </c>
      <c r="D16">
        <v>0</v>
      </c>
      <c r="E16">
        <v>-5.0999999999999996</v>
      </c>
      <c r="F16">
        <v>-603</v>
      </c>
      <c r="G16">
        <v>0</v>
      </c>
      <c r="H16">
        <v>0</v>
      </c>
      <c r="I16">
        <v>0</v>
      </c>
    </row>
    <row r="17" spans="1:9" x14ac:dyDescent="0.3">
      <c r="A17" t="s">
        <v>24</v>
      </c>
      <c r="B17">
        <v>0</v>
      </c>
      <c r="C17">
        <v>0</v>
      </c>
      <c r="D17">
        <v>0</v>
      </c>
      <c r="E17">
        <v>0.108</v>
      </c>
      <c r="F17">
        <v>-0.108</v>
      </c>
      <c r="G17">
        <v>0</v>
      </c>
      <c r="H17">
        <v>0</v>
      </c>
      <c r="I17">
        <v>0</v>
      </c>
    </row>
    <row r="18" spans="1:9" x14ac:dyDescent="0.3">
      <c r="A18" t="s">
        <v>25</v>
      </c>
      <c r="B18">
        <v>0</v>
      </c>
      <c r="C18">
        <v>0</v>
      </c>
      <c r="D18">
        <v>0</v>
      </c>
      <c r="E18">
        <v>2.62</v>
      </c>
      <c r="F18">
        <v>-2.62</v>
      </c>
      <c r="G18">
        <v>0</v>
      </c>
      <c r="H18">
        <v>0</v>
      </c>
      <c r="I18">
        <v>0</v>
      </c>
    </row>
    <row r="19" spans="1:9" x14ac:dyDescent="0.3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 t="s">
        <v>28</v>
      </c>
      <c r="B20">
        <v>6915</v>
      </c>
      <c r="C20">
        <v>0</v>
      </c>
      <c r="D20">
        <v>0</v>
      </c>
      <c r="E20">
        <v>-1575</v>
      </c>
      <c r="F20">
        <v>-5341</v>
      </c>
      <c r="G20">
        <v>0</v>
      </c>
      <c r="H20">
        <v>0</v>
      </c>
      <c r="I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0F5F-CF5F-4E7B-A6AB-29A67BF8D583}">
  <dimension ref="A1:B19"/>
  <sheetViews>
    <sheetView workbookViewId="0">
      <selection activeCell="B19" sqref="A1:B19"/>
    </sheetView>
  </sheetViews>
  <sheetFormatPr defaultRowHeight="14.4" x14ac:dyDescent="0.3"/>
  <sheetData>
    <row r="1" spans="1:2" x14ac:dyDescent="0.3">
      <c r="A1" t="s">
        <v>37</v>
      </c>
      <c r="B1" t="str">
        <f>Sheet5!F1</f>
        <v>5 ruminant</v>
      </c>
    </row>
    <row r="2" spans="1:2" x14ac:dyDescent="0.3">
      <c r="A2" t="s">
        <v>9</v>
      </c>
      <c r="B2">
        <f>Sheet5!F2*1000</f>
        <v>0</v>
      </c>
    </row>
    <row r="3" spans="1:2" x14ac:dyDescent="0.3">
      <c r="A3" t="s">
        <v>10</v>
      </c>
      <c r="B3">
        <f>Sheet5!F3*1000</f>
        <v>0</v>
      </c>
    </row>
    <row r="4" spans="1:2" x14ac:dyDescent="0.3">
      <c r="A4" t="s">
        <v>11</v>
      </c>
      <c r="B4">
        <f>Sheet5!F4*1000</f>
        <v>0</v>
      </c>
    </row>
    <row r="5" spans="1:2" x14ac:dyDescent="0.3">
      <c r="A5" t="s">
        <v>12</v>
      </c>
      <c r="B5">
        <f>Sheet5!F5*1000</f>
        <v>0</v>
      </c>
    </row>
    <row r="6" spans="1:2" x14ac:dyDescent="0.3">
      <c r="A6" t="s">
        <v>13</v>
      </c>
      <c r="B6">
        <f>Sheet5!F6*1000</f>
        <v>0</v>
      </c>
    </row>
    <row r="7" spans="1:2" x14ac:dyDescent="0.3">
      <c r="A7" t="s">
        <v>14</v>
      </c>
      <c r="B7">
        <f>Sheet5!F7*1000</f>
        <v>0</v>
      </c>
    </row>
    <row r="8" spans="1:2" x14ac:dyDescent="0.3">
      <c r="A8" t="s">
        <v>15</v>
      </c>
      <c r="B8">
        <f>Sheet5!F8*1000</f>
        <v>-325000</v>
      </c>
    </row>
    <row r="9" spans="1:2" x14ac:dyDescent="0.3">
      <c r="A9" t="s">
        <v>16</v>
      </c>
      <c r="B9">
        <f>Sheet5!F9*1000</f>
        <v>-4059.9999999999995</v>
      </c>
    </row>
    <row r="10" spans="1:2" x14ac:dyDescent="0.3">
      <c r="A10" t="s">
        <v>17</v>
      </c>
      <c r="B10">
        <f>Sheet5!F10*1000</f>
        <v>-60</v>
      </c>
    </row>
    <row r="11" spans="1:2" x14ac:dyDescent="0.3">
      <c r="A11" t="s">
        <v>18</v>
      </c>
      <c r="B11">
        <f>Sheet5!F11*1000</f>
        <v>0</v>
      </c>
    </row>
    <row r="12" spans="1:2" x14ac:dyDescent="0.3">
      <c r="A12" t="s">
        <v>19</v>
      </c>
      <c r="B12">
        <f>Sheet5!F12*1000</f>
        <v>0</v>
      </c>
    </row>
    <row r="13" spans="1:2" x14ac:dyDescent="0.3">
      <c r="A13" t="s">
        <v>20</v>
      </c>
      <c r="B13">
        <f>Sheet5!F13*1000</f>
        <v>0</v>
      </c>
    </row>
    <row r="14" spans="1:2" x14ac:dyDescent="0.3">
      <c r="A14" t="s">
        <v>21</v>
      </c>
      <c r="B14">
        <f>Sheet5!F14*1000</f>
        <v>-1557000</v>
      </c>
    </row>
    <row r="15" spans="1:2" x14ac:dyDescent="0.3">
      <c r="A15" t="s">
        <v>22</v>
      </c>
      <c r="B15">
        <f>Sheet5!F15*1000</f>
        <v>-2849000</v>
      </c>
    </row>
    <row r="16" spans="1:2" x14ac:dyDescent="0.3">
      <c r="A16" t="s">
        <v>23</v>
      </c>
      <c r="B16">
        <f>Sheet5!F16*1000</f>
        <v>-603000</v>
      </c>
    </row>
    <row r="17" spans="1:2" x14ac:dyDescent="0.3">
      <c r="A17" t="s">
        <v>24</v>
      </c>
      <c r="B17">
        <f>Sheet5!F17*1000</f>
        <v>-108</v>
      </c>
    </row>
    <row r="18" spans="1:2" x14ac:dyDescent="0.3">
      <c r="A18" t="s">
        <v>25</v>
      </c>
      <c r="B18">
        <f>Sheet5!F18*1000</f>
        <v>-2620</v>
      </c>
    </row>
    <row r="19" spans="1:2" x14ac:dyDescent="0.3">
      <c r="A19" t="s">
        <v>26</v>
      </c>
      <c r="B19">
        <f>Sheet5!F19*1000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6C7E5-AA28-4CAA-8D2F-1B0AB387BF32}">
  <dimension ref="A1:B19"/>
  <sheetViews>
    <sheetView workbookViewId="0">
      <selection activeCell="D31" sqref="D31"/>
    </sheetView>
  </sheetViews>
  <sheetFormatPr defaultRowHeight="14.4" x14ac:dyDescent="0.3"/>
  <sheetData>
    <row r="1" spans="1:2" x14ac:dyDescent="0.3">
      <c r="A1" t="s">
        <v>37</v>
      </c>
      <c r="B1" t="s">
        <v>38</v>
      </c>
    </row>
    <row r="2" spans="1:2" x14ac:dyDescent="0.3">
      <c r="A2" t="s">
        <v>9</v>
      </c>
      <c r="B2">
        <f>Sheet5!B2*1000</f>
        <v>0</v>
      </c>
    </row>
    <row r="3" spans="1:2" x14ac:dyDescent="0.3">
      <c r="A3" t="s">
        <v>10</v>
      </c>
      <c r="B3">
        <f>Sheet5!B3*1000</f>
        <v>0</v>
      </c>
    </row>
    <row r="4" spans="1:2" x14ac:dyDescent="0.3">
      <c r="A4" t="s">
        <v>11</v>
      </c>
      <c r="B4">
        <f>Sheet5!B4*1000</f>
        <v>0</v>
      </c>
    </row>
    <row r="5" spans="1:2" x14ac:dyDescent="0.3">
      <c r="A5" t="s">
        <v>12</v>
      </c>
      <c r="B5">
        <f>Sheet5!B5*1000</f>
        <v>0</v>
      </c>
    </row>
    <row r="6" spans="1:2" x14ac:dyDescent="0.3">
      <c r="A6" t="s">
        <v>13</v>
      </c>
      <c r="B6">
        <f>Sheet5!B6*1000</f>
        <v>0</v>
      </c>
    </row>
    <row r="7" spans="1:2" x14ac:dyDescent="0.3">
      <c r="A7" t="s">
        <v>14</v>
      </c>
      <c r="B7">
        <f>Sheet5!B7*1000</f>
        <v>0</v>
      </c>
    </row>
    <row r="8" spans="1:2" x14ac:dyDescent="0.3">
      <c r="A8" t="s">
        <v>15</v>
      </c>
      <c r="B8">
        <f>Sheet5!B8*1000</f>
        <v>756000</v>
      </c>
    </row>
    <row r="9" spans="1:2" x14ac:dyDescent="0.3">
      <c r="A9" t="s">
        <v>16</v>
      </c>
      <c r="B9">
        <f>Sheet5!B9*1000</f>
        <v>0</v>
      </c>
    </row>
    <row r="10" spans="1:2" x14ac:dyDescent="0.3">
      <c r="A10" t="s">
        <v>17</v>
      </c>
      <c r="B10">
        <f>Sheet5!B10*1000</f>
        <v>0</v>
      </c>
    </row>
    <row r="11" spans="1:2" x14ac:dyDescent="0.3">
      <c r="A11" t="s">
        <v>18</v>
      </c>
      <c r="B11">
        <f>Sheet5!B11*1000</f>
        <v>0</v>
      </c>
    </row>
    <row r="12" spans="1:2" x14ac:dyDescent="0.3">
      <c r="A12" t="s">
        <v>19</v>
      </c>
      <c r="B12">
        <f>Sheet5!B12*1000</f>
        <v>0</v>
      </c>
    </row>
    <row r="13" spans="1:2" x14ac:dyDescent="0.3">
      <c r="A13" t="s">
        <v>20</v>
      </c>
      <c r="B13">
        <f>Sheet5!B13*1000</f>
        <v>0</v>
      </c>
    </row>
    <row r="14" spans="1:2" x14ac:dyDescent="0.3">
      <c r="A14" t="s">
        <v>21</v>
      </c>
      <c r="B14">
        <f>Sheet5!B14*1000</f>
        <v>2153000</v>
      </c>
    </row>
    <row r="15" spans="1:2" x14ac:dyDescent="0.3">
      <c r="A15" t="s">
        <v>22</v>
      </c>
      <c r="B15">
        <f>Sheet5!B15*1000</f>
        <v>3399000</v>
      </c>
    </row>
    <row r="16" spans="1:2" x14ac:dyDescent="0.3">
      <c r="A16" t="s">
        <v>23</v>
      </c>
      <c r="B16">
        <f>Sheet5!B16*1000</f>
        <v>608000</v>
      </c>
    </row>
    <row r="17" spans="1:2" x14ac:dyDescent="0.3">
      <c r="A17" t="s">
        <v>24</v>
      </c>
      <c r="B17">
        <f>Sheet5!B17*1000</f>
        <v>0</v>
      </c>
    </row>
    <row r="18" spans="1:2" x14ac:dyDescent="0.3">
      <c r="A18" t="s">
        <v>25</v>
      </c>
      <c r="B18">
        <f>Sheet5!B18*1000</f>
        <v>0</v>
      </c>
    </row>
    <row r="19" spans="1:2" x14ac:dyDescent="0.3">
      <c r="A19" t="s">
        <v>26</v>
      </c>
      <c r="B19">
        <f>Sheet5!B19*1000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p_HARVSTAREA_L</vt:lpstr>
      <vt:lpstr>Sheet2</vt:lpstr>
      <vt:lpstr>cHARVSTAREA</vt:lpstr>
      <vt:lpstr>p_LANDCOVER_L</vt:lpstr>
      <vt:lpstr>Sheet5</vt:lpstr>
      <vt:lpstr>Ruminant</vt:lpstr>
      <vt:lpstr>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Berthet</dc:creator>
  <cp:lastModifiedBy>Etienne Berthet</cp:lastModifiedBy>
  <dcterms:created xsi:type="dcterms:W3CDTF">2025-01-31T20:45:20Z</dcterms:created>
  <dcterms:modified xsi:type="dcterms:W3CDTF">2025-01-31T22:22:11Z</dcterms:modified>
</cp:coreProperties>
</file>