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rthet/Desktop/"/>
    </mc:Choice>
  </mc:AlternateContent>
  <xr:revisionPtr revIDLastSave="0" documentId="8_{C2C8827A-58E3-9549-A329-530AB2386349}" xr6:coauthVersionLast="47" xr6:coauthVersionMax="47" xr10:uidLastSave="{00000000-0000-0000-0000-000000000000}"/>
  <bookViews>
    <workbookView xWindow="32740" yWindow="3220" windowWidth="28040" windowHeight="16500" xr2:uid="{72055599-91DF-E144-B4DB-E5F9BAACF627}"/>
  </bookViews>
  <sheets>
    <sheet name="Sheet1" sheetId="1" r:id="rId1"/>
  </sheets>
  <definedNames>
    <definedName name="_xlnm._FilterDatabase" localSheetId="0" hidden="1">Sheet1!$A$1:$G$163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1" l="1"/>
  <c r="E161" i="1"/>
  <c r="E160" i="1"/>
  <c r="E159" i="1"/>
  <c r="E158" i="1"/>
  <c r="E154" i="1"/>
  <c r="E153" i="1"/>
  <c r="E152" i="1"/>
  <c r="E143" i="1"/>
  <c r="E142" i="1"/>
  <c r="E141" i="1"/>
  <c r="E140" i="1"/>
  <c r="E136" i="1"/>
  <c r="E135" i="1"/>
  <c r="E134" i="1"/>
  <c r="E126" i="1"/>
  <c r="E125" i="1"/>
  <c r="E124" i="1"/>
  <c r="E123" i="1"/>
  <c r="E122" i="1"/>
  <c r="E118" i="1"/>
  <c r="E117" i="1"/>
  <c r="E116" i="1"/>
  <c r="E108" i="1"/>
  <c r="E107" i="1"/>
  <c r="E106" i="1"/>
  <c r="E105" i="1"/>
  <c r="E104" i="1"/>
  <c r="E100" i="1"/>
  <c r="E99" i="1"/>
  <c r="E98" i="1"/>
  <c r="E90" i="1"/>
  <c r="E89" i="1"/>
  <c r="E88" i="1"/>
  <c r="E87" i="1"/>
  <c r="E86" i="1"/>
  <c r="E82" i="1"/>
  <c r="E81" i="1"/>
  <c r="E80" i="1"/>
  <c r="E72" i="1"/>
  <c r="E71" i="1"/>
  <c r="E70" i="1"/>
  <c r="E69" i="1"/>
  <c r="E68" i="1"/>
  <c r="E64" i="1"/>
  <c r="E63" i="1"/>
  <c r="E62" i="1"/>
  <c r="E54" i="1"/>
  <c r="E53" i="1"/>
  <c r="E52" i="1"/>
  <c r="E51" i="1"/>
  <c r="E50" i="1"/>
  <c r="E46" i="1"/>
  <c r="E45" i="1"/>
  <c r="E44" i="1"/>
  <c r="E35" i="1"/>
  <c r="E34" i="1"/>
  <c r="E33" i="1"/>
  <c r="E32" i="1"/>
  <c r="E28" i="1"/>
  <c r="E27" i="1"/>
  <c r="E26" i="1"/>
  <c r="E18" i="1"/>
  <c r="E17" i="1"/>
  <c r="E16" i="1"/>
  <c r="E15" i="1"/>
  <c r="E14" i="1"/>
  <c r="E10" i="1"/>
  <c r="E9" i="1"/>
  <c r="E8" i="1"/>
  <c r="E3" i="1"/>
  <c r="F3" i="1"/>
  <c r="E4" i="1"/>
  <c r="F4" i="1"/>
  <c r="E5" i="1"/>
  <c r="F5" i="1"/>
  <c r="E6" i="1"/>
  <c r="F6" i="1"/>
  <c r="E7" i="1"/>
  <c r="F7" i="1"/>
  <c r="F8" i="1"/>
  <c r="F9" i="1"/>
  <c r="F10" i="1"/>
  <c r="E11" i="1"/>
  <c r="F11" i="1"/>
  <c r="E12" i="1"/>
  <c r="F12" i="1"/>
  <c r="E13" i="1"/>
  <c r="F13" i="1"/>
  <c r="F14" i="1"/>
  <c r="F15" i="1"/>
  <c r="F16" i="1"/>
  <c r="F17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26" i="1"/>
  <c r="F27" i="1"/>
  <c r="F28" i="1"/>
  <c r="E29" i="1"/>
  <c r="F29" i="1"/>
  <c r="E30" i="1"/>
  <c r="F30" i="1"/>
  <c r="E31" i="1"/>
  <c r="F31" i="1"/>
  <c r="F32" i="1"/>
  <c r="F33" i="1"/>
  <c r="F34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F44" i="1"/>
  <c r="F45" i="1"/>
  <c r="F46" i="1"/>
  <c r="E47" i="1"/>
  <c r="F47" i="1"/>
  <c r="E48" i="1"/>
  <c r="F48" i="1"/>
  <c r="E49" i="1"/>
  <c r="F49" i="1"/>
  <c r="F50" i="1"/>
  <c r="F51" i="1"/>
  <c r="F52" i="1"/>
  <c r="F53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F62" i="1"/>
  <c r="F63" i="1"/>
  <c r="F64" i="1"/>
  <c r="E65" i="1"/>
  <c r="F65" i="1"/>
  <c r="E66" i="1"/>
  <c r="F66" i="1"/>
  <c r="E67" i="1"/>
  <c r="F67" i="1"/>
  <c r="F68" i="1"/>
  <c r="F69" i="1"/>
  <c r="F70" i="1"/>
  <c r="F71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F80" i="1"/>
  <c r="F81" i="1"/>
  <c r="F82" i="1"/>
  <c r="E83" i="1"/>
  <c r="F83" i="1"/>
  <c r="E84" i="1"/>
  <c r="F84" i="1"/>
  <c r="E85" i="1"/>
  <c r="F85" i="1"/>
  <c r="F86" i="1"/>
  <c r="F87" i="1"/>
  <c r="F88" i="1"/>
  <c r="F89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F98" i="1"/>
  <c r="F99" i="1"/>
  <c r="F100" i="1"/>
  <c r="E101" i="1"/>
  <c r="F101" i="1"/>
  <c r="E102" i="1"/>
  <c r="F102" i="1"/>
  <c r="E103" i="1"/>
  <c r="F103" i="1"/>
  <c r="F104" i="1"/>
  <c r="F105" i="1"/>
  <c r="F106" i="1"/>
  <c r="F107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F116" i="1"/>
  <c r="F117" i="1"/>
  <c r="F118" i="1"/>
  <c r="E119" i="1"/>
  <c r="F119" i="1"/>
  <c r="E120" i="1"/>
  <c r="F120" i="1"/>
  <c r="E121" i="1"/>
  <c r="F121" i="1"/>
  <c r="F122" i="1"/>
  <c r="F123" i="1"/>
  <c r="F124" i="1"/>
  <c r="F125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F134" i="1"/>
  <c r="F135" i="1"/>
  <c r="F136" i="1"/>
  <c r="E137" i="1"/>
  <c r="F137" i="1"/>
  <c r="E138" i="1"/>
  <c r="F138" i="1"/>
  <c r="E139" i="1"/>
  <c r="F139" i="1"/>
  <c r="F140" i="1"/>
  <c r="F141" i="1"/>
  <c r="F142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F152" i="1"/>
  <c r="F153" i="1"/>
  <c r="F154" i="1"/>
  <c r="E155" i="1"/>
  <c r="F155" i="1"/>
  <c r="E156" i="1"/>
  <c r="F156" i="1"/>
  <c r="E157" i="1"/>
  <c r="F157" i="1"/>
  <c r="F158" i="1"/>
  <c r="F159" i="1"/>
  <c r="F160" i="1"/>
  <c r="F161" i="1"/>
  <c r="F162" i="1"/>
  <c r="E163" i="1"/>
  <c r="F163" i="1"/>
  <c r="E2" i="1"/>
  <c r="F2" i="1"/>
  <c r="G159" i="1" l="1"/>
  <c r="G161" i="1"/>
  <c r="G163" i="1"/>
  <c r="G157" i="1"/>
  <c r="G151" i="1"/>
  <c r="G143" i="1"/>
  <c r="G135" i="1"/>
  <c r="G127" i="1"/>
  <c r="G119" i="1"/>
  <c r="G109" i="1"/>
  <c r="G103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5" i="1"/>
  <c r="G31" i="1"/>
  <c r="G27" i="1"/>
  <c r="G23" i="1"/>
  <c r="G17" i="1"/>
  <c r="G15" i="1"/>
  <c r="G11" i="1"/>
  <c r="G153" i="1"/>
  <c r="G145" i="1"/>
  <c r="G137" i="1"/>
  <c r="G129" i="1"/>
  <c r="G121" i="1"/>
  <c r="G113" i="1"/>
  <c r="G107" i="1"/>
  <c r="G101" i="1"/>
  <c r="G162" i="1"/>
  <c r="G154" i="1"/>
  <c r="G146" i="1"/>
  <c r="G134" i="1"/>
  <c r="G126" i="1"/>
  <c r="G122" i="1"/>
  <c r="G114" i="1"/>
  <c r="G106" i="1"/>
  <c r="G98" i="1"/>
  <c r="G90" i="1"/>
  <c r="G82" i="1"/>
  <c r="G74" i="1"/>
  <c r="G66" i="1"/>
  <c r="G58" i="1"/>
  <c r="G54" i="1"/>
  <c r="G50" i="1"/>
  <c r="G46" i="1"/>
  <c r="G38" i="1"/>
  <c r="G34" i="1"/>
  <c r="G18" i="1"/>
  <c r="G10" i="1"/>
  <c r="G155" i="1"/>
  <c r="G147" i="1"/>
  <c r="G139" i="1"/>
  <c r="G131" i="1"/>
  <c r="G123" i="1"/>
  <c r="G115" i="1"/>
  <c r="G99" i="1"/>
  <c r="G158" i="1"/>
  <c r="G150" i="1"/>
  <c r="G142" i="1"/>
  <c r="G138" i="1"/>
  <c r="G130" i="1"/>
  <c r="G118" i="1"/>
  <c r="G110" i="1"/>
  <c r="G102" i="1"/>
  <c r="G94" i="1"/>
  <c r="G86" i="1"/>
  <c r="G78" i="1"/>
  <c r="G70" i="1"/>
  <c r="G62" i="1"/>
  <c r="G42" i="1"/>
  <c r="G30" i="1"/>
  <c r="G26" i="1"/>
  <c r="G22" i="1"/>
  <c r="G14" i="1"/>
  <c r="G149" i="1"/>
  <c r="G141" i="1"/>
  <c r="G133" i="1"/>
  <c r="G125" i="1"/>
  <c r="G117" i="1"/>
  <c r="G111" i="1"/>
  <c r="G105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7" i="1"/>
  <c r="G33" i="1"/>
  <c r="G29" i="1"/>
  <c r="G25" i="1"/>
  <c r="G21" i="1"/>
  <c r="G19" i="1"/>
  <c r="G13" i="1"/>
  <c r="G9" i="1"/>
  <c r="G16" i="1"/>
  <c r="G156" i="1"/>
  <c r="G144" i="1"/>
  <c r="G132" i="1"/>
  <c r="G124" i="1"/>
  <c r="G112" i="1"/>
  <c r="G100" i="1"/>
  <c r="G84" i="1"/>
  <c r="G72" i="1"/>
  <c r="G60" i="1"/>
  <c r="G48" i="1"/>
  <c r="G36" i="1"/>
  <c r="G32" i="1"/>
  <c r="G28" i="1"/>
  <c r="G24" i="1"/>
  <c r="G12" i="1"/>
  <c r="G5" i="1"/>
  <c r="G152" i="1"/>
  <c r="G140" i="1"/>
  <c r="G128" i="1"/>
  <c r="G116" i="1"/>
  <c r="G104" i="1"/>
  <c r="G92" i="1"/>
  <c r="G80" i="1"/>
  <c r="G68" i="1"/>
  <c r="G56" i="1"/>
  <c r="G44" i="1"/>
  <c r="G20" i="1"/>
  <c r="G8" i="1"/>
  <c r="G4" i="1"/>
  <c r="G160" i="1"/>
  <c r="G148" i="1"/>
  <c r="G136" i="1"/>
  <c r="G120" i="1"/>
  <c r="G108" i="1"/>
  <c r="G96" i="1"/>
  <c r="G88" i="1"/>
  <c r="G76" i="1"/>
  <c r="G64" i="1"/>
  <c r="G52" i="1"/>
  <c r="G40" i="1"/>
  <c r="G6" i="1"/>
  <c r="G7" i="1"/>
  <c r="G3" i="1"/>
  <c r="G2" i="1"/>
</calcChain>
</file>

<file path=xl/sharedStrings.xml><?xml version="1.0" encoding="utf-8"?>
<sst xmlns="http://schemas.openxmlformats.org/spreadsheetml/2006/main" count="331" uniqueCount="33">
  <si>
    <t>AEZ</t>
  </si>
  <si>
    <t>AEZ18</t>
  </si>
  <si>
    <t>AEZ17</t>
  </si>
  <si>
    <t>AEZ16</t>
  </si>
  <si>
    <t>AEZ15</t>
  </si>
  <si>
    <t>AEZ14</t>
  </si>
  <si>
    <t>AEZ13</t>
  </si>
  <si>
    <t>AEZ12</t>
  </si>
  <si>
    <t>AEZ10</t>
  </si>
  <si>
    <t>AEZ9</t>
  </si>
  <si>
    <t>AEZ8</t>
  </si>
  <si>
    <t>AEZ7</t>
  </si>
  <si>
    <t>AEZ6</t>
  </si>
  <si>
    <t>AEZ5</t>
  </si>
  <si>
    <t>AEZ4</t>
  </si>
  <si>
    <t>AEZ3</t>
  </si>
  <si>
    <t>AEZ2</t>
  </si>
  <si>
    <t>AEZ1</t>
  </si>
  <si>
    <t>Rice</t>
  </si>
  <si>
    <t>Wheat</t>
  </si>
  <si>
    <t>Other Grains</t>
  </si>
  <si>
    <t>Veg. &amp; Fruits</t>
  </si>
  <si>
    <t>Oil Seeds</t>
  </si>
  <si>
    <t>Sugar Cane &amp; Beets</t>
  </si>
  <si>
    <t>Fiber Crops</t>
  </si>
  <si>
    <t>Other Crops</t>
  </si>
  <si>
    <t>Ruminant</t>
  </si>
  <si>
    <t>Commodity</t>
  </si>
  <si>
    <t>Pre_Sim</t>
  </si>
  <si>
    <t>Post_Sim</t>
  </si>
  <si>
    <t>Diff</t>
  </si>
  <si>
    <t>Prct_Change</t>
  </si>
  <si>
    <t>Prct_Tot_Change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</si>
</sst>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BE02-A70D-4C4C-9BDF-EBA8F92C5736}">
  <sheetPr filterMode="1"/>
  <dimension ref="A1:G1048555"/>
  <sheetViews>
    <sheetView tabSelected="1" workbookViewId="0">
      <selection activeCell="L26" sqref="L26"/>
    </sheetView>
  </sheetViews>
  <sheetFormatPr baseColWidth="10" defaultRowHeight="16" x14ac:dyDescent="0.2"/>
  <sheetData>
    <row r="1" spans="1:7" x14ac:dyDescent="0.2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hidden="1" x14ac:dyDescent="0.2">
      <c r="A2" t="s">
        <v>1</v>
      </c>
      <c r="B2" t="s">
        <v>18</v>
      </c>
      <c r="C2" s="1">
        <v>0</v>
      </c>
      <c r="D2" s="1">
        <v>0</v>
      </c>
      <c r="E2" s="2">
        <f>D2-C2</f>
        <v>0</v>
      </c>
      <c r="F2" s="3" t="e">
        <f>(D2-C2)/D2</f>
        <v>#DIV/0!</v>
      </c>
      <c r="G2" s="4">
        <f>IF(E2&gt;0,E2/SUMIFS(E:E,E:E,"&gt;0"),-E2/SUMIFS(E:E,E:E,"&lt;0"))</f>
        <v>0</v>
      </c>
    </row>
    <row r="3" spans="1:7" hidden="1" x14ac:dyDescent="0.2">
      <c r="A3" t="s">
        <v>2</v>
      </c>
      <c r="B3" t="s">
        <v>18</v>
      </c>
      <c r="C3" s="1">
        <v>0</v>
      </c>
      <c r="D3" s="1">
        <v>0</v>
      </c>
      <c r="E3" s="2">
        <f t="shared" ref="E3:E66" si="0">D3-C3</f>
        <v>0</v>
      </c>
      <c r="F3" s="3" t="e">
        <f t="shared" ref="F3:F66" si="1">(D3-C3)/D3</f>
        <v>#DIV/0!</v>
      </c>
      <c r="G3" s="4">
        <f t="shared" ref="G3:G66" si="2">IF(E3&gt;0,E3/SUMIFS(E:E,E:E,"&gt;0"),-E3/SUMIFS(E:E,E:E,"&lt;0"))</f>
        <v>0</v>
      </c>
    </row>
    <row r="4" spans="1:7" hidden="1" x14ac:dyDescent="0.2">
      <c r="A4" t="s">
        <v>3</v>
      </c>
      <c r="B4" t="s">
        <v>18</v>
      </c>
      <c r="C4" s="1">
        <v>0</v>
      </c>
      <c r="D4" s="1">
        <v>0</v>
      </c>
      <c r="E4" s="2">
        <f t="shared" si="0"/>
        <v>0</v>
      </c>
      <c r="F4" s="3" t="e">
        <f t="shared" si="1"/>
        <v>#DIV/0!</v>
      </c>
      <c r="G4" s="4">
        <f t="shared" si="2"/>
        <v>0</v>
      </c>
    </row>
    <row r="5" spans="1:7" hidden="1" x14ac:dyDescent="0.2">
      <c r="A5" t="s">
        <v>4</v>
      </c>
      <c r="B5" t="s">
        <v>18</v>
      </c>
      <c r="C5" s="1">
        <v>0</v>
      </c>
      <c r="D5" s="1">
        <v>0</v>
      </c>
      <c r="E5" s="2">
        <f t="shared" si="0"/>
        <v>0</v>
      </c>
      <c r="F5" s="3" t="e">
        <f t="shared" si="1"/>
        <v>#DIV/0!</v>
      </c>
      <c r="G5" s="4">
        <f t="shared" si="2"/>
        <v>0</v>
      </c>
    </row>
    <row r="6" spans="1:7" hidden="1" x14ac:dyDescent="0.2">
      <c r="A6" t="s">
        <v>5</v>
      </c>
      <c r="B6" t="s">
        <v>18</v>
      </c>
      <c r="C6" s="1">
        <v>0</v>
      </c>
      <c r="D6" s="1">
        <v>0</v>
      </c>
      <c r="E6" s="2">
        <f t="shared" si="0"/>
        <v>0</v>
      </c>
      <c r="F6" s="3" t="e">
        <f t="shared" si="1"/>
        <v>#DIV/0!</v>
      </c>
      <c r="G6" s="4">
        <f t="shared" si="2"/>
        <v>0</v>
      </c>
    </row>
    <row r="7" spans="1:7" hidden="1" x14ac:dyDescent="0.2">
      <c r="A7" t="s">
        <v>6</v>
      </c>
      <c r="B7" t="s">
        <v>18</v>
      </c>
      <c r="C7" s="1">
        <v>0</v>
      </c>
      <c r="D7" s="1">
        <v>0</v>
      </c>
      <c r="E7" s="2">
        <f t="shared" si="0"/>
        <v>0</v>
      </c>
      <c r="F7" s="3" t="e">
        <f t="shared" si="1"/>
        <v>#DIV/0!</v>
      </c>
      <c r="G7" s="4">
        <f t="shared" si="2"/>
        <v>0</v>
      </c>
    </row>
    <row r="8" spans="1:7" x14ac:dyDescent="0.2">
      <c r="A8" t="s">
        <v>7</v>
      </c>
      <c r="B8" t="s">
        <v>18</v>
      </c>
      <c r="C8" s="1">
        <v>918.68</v>
      </c>
      <c r="D8" s="1">
        <v>908.47</v>
      </c>
      <c r="E8" s="1">
        <f>(D8-C8)*1000</f>
        <v>-10209.999999999924</v>
      </c>
      <c r="F8" s="3">
        <f t="shared" si="1"/>
        <v>-1.123867601571865E-2</v>
      </c>
      <c r="G8" s="3">
        <f t="shared" si="2"/>
        <v>-1.0302279578641737E-3</v>
      </c>
    </row>
    <row r="9" spans="1:7" x14ac:dyDescent="0.2">
      <c r="A9" t="s">
        <v>7</v>
      </c>
      <c r="B9" t="s">
        <v>18</v>
      </c>
      <c r="C9" s="1">
        <v>7.72</v>
      </c>
      <c r="D9" s="1">
        <v>9.09</v>
      </c>
      <c r="E9" s="1">
        <f t="shared" ref="E9:E10" si="3">(D9-C9)*1000</f>
        <v>1370</v>
      </c>
      <c r="F9" s="3">
        <f t="shared" si="1"/>
        <v>0.15071507150715072</v>
      </c>
      <c r="G9" s="3">
        <f t="shared" si="2"/>
        <v>1.4458187344337033E-3</v>
      </c>
    </row>
    <row r="10" spans="1:7" x14ac:dyDescent="0.2">
      <c r="A10" t="s">
        <v>8</v>
      </c>
      <c r="B10" t="s">
        <v>18</v>
      </c>
      <c r="C10" s="1">
        <v>0.06</v>
      </c>
      <c r="D10" s="1">
        <v>7.0000000000000007E-2</v>
      </c>
      <c r="E10" s="1">
        <f t="shared" si="3"/>
        <v>10.000000000000009</v>
      </c>
      <c r="F10" s="3">
        <f t="shared" si="1"/>
        <v>0.14285714285714296</v>
      </c>
      <c r="G10" s="3">
        <f t="shared" si="2"/>
        <v>1.0553421419224121E-5</v>
      </c>
    </row>
    <row r="11" spans="1:7" hidden="1" x14ac:dyDescent="0.2">
      <c r="A11" t="s">
        <v>9</v>
      </c>
      <c r="B11" t="s">
        <v>18</v>
      </c>
      <c r="C11" s="1">
        <v>0</v>
      </c>
      <c r="D11" s="1">
        <v>0</v>
      </c>
      <c r="E11" s="2">
        <f t="shared" si="0"/>
        <v>0</v>
      </c>
      <c r="F11" s="3" t="e">
        <f t="shared" si="1"/>
        <v>#DIV/0!</v>
      </c>
      <c r="G11" s="3">
        <f t="shared" si="2"/>
        <v>0</v>
      </c>
    </row>
    <row r="12" spans="1:7" hidden="1" x14ac:dyDescent="0.2">
      <c r="A12" t="s">
        <v>10</v>
      </c>
      <c r="B12" t="s">
        <v>18</v>
      </c>
      <c r="C12" s="1">
        <v>0</v>
      </c>
      <c r="D12" s="1">
        <v>0</v>
      </c>
      <c r="E12" s="2">
        <f t="shared" si="0"/>
        <v>0</v>
      </c>
      <c r="F12" s="3" t="e">
        <f t="shared" si="1"/>
        <v>#DIV/0!</v>
      </c>
      <c r="G12" s="3">
        <f t="shared" si="2"/>
        <v>0</v>
      </c>
    </row>
    <row r="13" spans="1:7" hidden="1" x14ac:dyDescent="0.2">
      <c r="A13" t="s">
        <v>11</v>
      </c>
      <c r="B13" t="s">
        <v>18</v>
      </c>
      <c r="C13" s="1">
        <v>0</v>
      </c>
      <c r="D13" s="1">
        <v>0</v>
      </c>
      <c r="E13" s="2">
        <f t="shared" si="0"/>
        <v>0</v>
      </c>
      <c r="F13" s="3" t="e">
        <f t="shared" si="1"/>
        <v>#DIV/0!</v>
      </c>
      <c r="G13" s="3">
        <f t="shared" si="2"/>
        <v>0</v>
      </c>
    </row>
    <row r="14" spans="1:7" x14ac:dyDescent="0.2">
      <c r="A14" t="s">
        <v>12</v>
      </c>
      <c r="B14" t="s">
        <v>18</v>
      </c>
      <c r="C14" s="1">
        <v>213.01</v>
      </c>
      <c r="D14" s="1">
        <v>252.17</v>
      </c>
      <c r="E14" s="1">
        <f t="shared" ref="E14:E18" si="4">(D14-C14)*1000</f>
        <v>39160</v>
      </c>
      <c r="F14" s="3">
        <f t="shared" si="1"/>
        <v>0.15529206487686878</v>
      </c>
      <c r="G14" s="3">
        <f t="shared" si="2"/>
        <v>4.1327198277681616E-2</v>
      </c>
    </row>
    <row r="15" spans="1:7" x14ac:dyDescent="0.2">
      <c r="A15" t="s">
        <v>13</v>
      </c>
      <c r="B15" t="s">
        <v>18</v>
      </c>
      <c r="C15" s="1">
        <v>815.53</v>
      </c>
      <c r="D15" s="1">
        <v>873.63</v>
      </c>
      <c r="E15" s="1">
        <f t="shared" si="4"/>
        <v>58100.000000000022</v>
      </c>
      <c r="F15" s="3">
        <f t="shared" si="1"/>
        <v>6.6504126460858737E-2</v>
      </c>
      <c r="G15" s="3">
        <f t="shared" si="2"/>
        <v>6.1315378445692112E-2</v>
      </c>
    </row>
    <row r="16" spans="1:7" x14ac:dyDescent="0.2">
      <c r="A16" t="s">
        <v>14</v>
      </c>
      <c r="B16" t="s">
        <v>18</v>
      </c>
      <c r="C16" s="1">
        <v>346.62</v>
      </c>
      <c r="D16" s="1">
        <v>409.76</v>
      </c>
      <c r="E16" s="1">
        <f t="shared" si="4"/>
        <v>63139.999999999985</v>
      </c>
      <c r="F16" s="3">
        <f t="shared" si="1"/>
        <v>0.15409019914096053</v>
      </c>
      <c r="G16" s="3">
        <f t="shared" si="2"/>
        <v>6.6634302840981027E-2</v>
      </c>
    </row>
    <row r="17" spans="1:7" x14ac:dyDescent="0.2">
      <c r="A17" t="s">
        <v>15</v>
      </c>
      <c r="B17" t="s">
        <v>18</v>
      </c>
      <c r="C17" s="1">
        <v>37.270000000000003</v>
      </c>
      <c r="D17" s="1">
        <v>41.88</v>
      </c>
      <c r="E17" s="1">
        <f t="shared" si="4"/>
        <v>4609.9999999999991</v>
      </c>
      <c r="F17" s="3">
        <f t="shared" si="1"/>
        <v>0.11007640878701049</v>
      </c>
      <c r="G17" s="3">
        <f t="shared" si="2"/>
        <v>4.8651272742623146E-3</v>
      </c>
    </row>
    <row r="18" spans="1:7" x14ac:dyDescent="0.2">
      <c r="A18" t="s">
        <v>16</v>
      </c>
      <c r="B18" t="s">
        <v>18</v>
      </c>
      <c r="C18" s="1">
        <v>1.97</v>
      </c>
      <c r="D18" s="1">
        <v>2.27</v>
      </c>
      <c r="E18" s="1">
        <f t="shared" si="4"/>
        <v>300.00000000000006</v>
      </c>
      <c r="F18" s="3">
        <f t="shared" si="1"/>
        <v>0.13215859030837007</v>
      </c>
      <c r="G18" s="3">
        <f t="shared" si="2"/>
        <v>3.1660264257672341E-4</v>
      </c>
    </row>
    <row r="19" spans="1:7" hidden="1" x14ac:dyDescent="0.2">
      <c r="A19" t="s">
        <v>17</v>
      </c>
      <c r="B19" t="s">
        <v>18</v>
      </c>
      <c r="C19" s="1">
        <v>0</v>
      </c>
      <c r="D19" s="1">
        <v>0</v>
      </c>
      <c r="E19" s="2">
        <f t="shared" si="0"/>
        <v>0</v>
      </c>
      <c r="F19" s="3" t="e">
        <f t="shared" si="1"/>
        <v>#DIV/0!</v>
      </c>
      <c r="G19" s="3">
        <f t="shared" si="2"/>
        <v>0</v>
      </c>
    </row>
    <row r="20" spans="1:7" hidden="1" x14ac:dyDescent="0.2">
      <c r="A20" t="s">
        <v>1</v>
      </c>
      <c r="B20" t="s">
        <v>19</v>
      </c>
      <c r="C20" s="1">
        <v>0</v>
      </c>
      <c r="D20" s="1">
        <v>0</v>
      </c>
      <c r="E20" s="2">
        <f t="shared" si="0"/>
        <v>0</v>
      </c>
      <c r="F20" s="3" t="e">
        <f t="shared" si="1"/>
        <v>#DIV/0!</v>
      </c>
      <c r="G20" s="3">
        <f t="shared" si="2"/>
        <v>0</v>
      </c>
    </row>
    <row r="21" spans="1:7" hidden="1" x14ac:dyDescent="0.2">
      <c r="A21" t="s">
        <v>2</v>
      </c>
      <c r="B21" t="s">
        <v>19</v>
      </c>
      <c r="C21" s="1">
        <v>0</v>
      </c>
      <c r="D21" s="1">
        <v>0</v>
      </c>
      <c r="E21" s="2">
        <f t="shared" si="0"/>
        <v>0</v>
      </c>
      <c r="F21" s="3" t="e">
        <f t="shared" si="1"/>
        <v>#DIV/0!</v>
      </c>
      <c r="G21" s="3">
        <f t="shared" si="2"/>
        <v>0</v>
      </c>
    </row>
    <row r="22" spans="1:7" hidden="1" x14ac:dyDescent="0.2">
      <c r="A22" t="s">
        <v>3</v>
      </c>
      <c r="B22" t="s">
        <v>19</v>
      </c>
      <c r="C22" s="1">
        <v>0</v>
      </c>
      <c r="D22" s="1">
        <v>0</v>
      </c>
      <c r="E22" s="2">
        <f t="shared" si="0"/>
        <v>0</v>
      </c>
      <c r="F22" s="3" t="e">
        <f t="shared" si="1"/>
        <v>#DIV/0!</v>
      </c>
      <c r="G22" s="3">
        <f t="shared" si="2"/>
        <v>0</v>
      </c>
    </row>
    <row r="23" spans="1:7" hidden="1" x14ac:dyDescent="0.2">
      <c r="A23" t="s">
        <v>4</v>
      </c>
      <c r="B23" t="s">
        <v>19</v>
      </c>
      <c r="C23" s="1">
        <v>0</v>
      </c>
      <c r="D23" s="1">
        <v>0</v>
      </c>
      <c r="E23" s="2">
        <f t="shared" si="0"/>
        <v>0</v>
      </c>
      <c r="F23" s="3" t="e">
        <f t="shared" si="1"/>
        <v>#DIV/0!</v>
      </c>
      <c r="G23" s="3">
        <f t="shared" si="2"/>
        <v>0</v>
      </c>
    </row>
    <row r="24" spans="1:7" hidden="1" x14ac:dyDescent="0.2">
      <c r="A24" t="s">
        <v>5</v>
      </c>
      <c r="B24" t="s">
        <v>19</v>
      </c>
      <c r="C24" s="1">
        <v>0</v>
      </c>
      <c r="D24" s="1">
        <v>0</v>
      </c>
      <c r="E24" s="2">
        <f t="shared" si="0"/>
        <v>0</v>
      </c>
      <c r="F24" s="3" t="e">
        <f t="shared" si="1"/>
        <v>#DIV/0!</v>
      </c>
      <c r="G24" s="3">
        <f t="shared" si="2"/>
        <v>0</v>
      </c>
    </row>
    <row r="25" spans="1:7" hidden="1" x14ac:dyDescent="0.2">
      <c r="A25" t="s">
        <v>6</v>
      </c>
      <c r="B25" t="s">
        <v>19</v>
      </c>
      <c r="C25" s="1">
        <v>0</v>
      </c>
      <c r="D25" s="1">
        <v>0</v>
      </c>
      <c r="E25" s="2">
        <f t="shared" si="0"/>
        <v>0</v>
      </c>
      <c r="F25" s="3" t="e">
        <f t="shared" si="1"/>
        <v>#DIV/0!</v>
      </c>
      <c r="G25" s="3">
        <f t="shared" si="2"/>
        <v>0</v>
      </c>
    </row>
    <row r="26" spans="1:7" x14ac:dyDescent="0.2">
      <c r="A26" t="s">
        <v>7</v>
      </c>
      <c r="B26" t="s">
        <v>19</v>
      </c>
      <c r="C26" s="1">
        <v>2069.56</v>
      </c>
      <c r="D26" s="1">
        <v>2029.39</v>
      </c>
      <c r="E26" s="1">
        <f t="shared" ref="E26:E28" si="5">(D26-C26)*1000</f>
        <v>-40169.999999999847</v>
      </c>
      <c r="F26" s="3">
        <f t="shared" si="1"/>
        <v>-1.9794125328300546E-2</v>
      </c>
      <c r="G26" s="3">
        <f t="shared" si="2"/>
        <v>-4.0533062749661128E-3</v>
      </c>
    </row>
    <row r="27" spans="1:7" x14ac:dyDescent="0.2">
      <c r="A27" t="s">
        <v>7</v>
      </c>
      <c r="B27" t="s">
        <v>19</v>
      </c>
      <c r="C27" s="1">
        <v>0.43</v>
      </c>
      <c r="D27" s="1">
        <v>0.43</v>
      </c>
      <c r="E27" s="1">
        <f t="shared" si="5"/>
        <v>0</v>
      </c>
      <c r="F27" s="3">
        <f t="shared" si="1"/>
        <v>0</v>
      </c>
      <c r="G27" s="3">
        <f t="shared" si="2"/>
        <v>0</v>
      </c>
    </row>
    <row r="28" spans="1:7" x14ac:dyDescent="0.2">
      <c r="A28" t="s">
        <v>8</v>
      </c>
      <c r="B28" t="s">
        <v>19</v>
      </c>
      <c r="C28" s="1">
        <v>0.42</v>
      </c>
      <c r="D28" s="1">
        <v>0.41</v>
      </c>
      <c r="E28" s="1">
        <f t="shared" si="5"/>
        <v>-10.000000000000009</v>
      </c>
      <c r="F28" s="3">
        <f t="shared" si="1"/>
        <v>-2.4390243902439046E-2</v>
      </c>
      <c r="G28" s="3">
        <f t="shared" si="2"/>
        <v>-1.0090381565760846E-6</v>
      </c>
    </row>
    <row r="29" spans="1:7" hidden="1" x14ac:dyDescent="0.2">
      <c r="A29" t="s">
        <v>9</v>
      </c>
      <c r="B29" t="s">
        <v>19</v>
      </c>
      <c r="C29" s="1">
        <v>0</v>
      </c>
      <c r="D29" s="1">
        <v>0</v>
      </c>
      <c r="E29" s="2">
        <f t="shared" si="0"/>
        <v>0</v>
      </c>
      <c r="F29" s="3" t="e">
        <f t="shared" si="1"/>
        <v>#DIV/0!</v>
      </c>
      <c r="G29" s="3">
        <f t="shared" si="2"/>
        <v>0</v>
      </c>
    </row>
    <row r="30" spans="1:7" hidden="1" x14ac:dyDescent="0.2">
      <c r="A30" t="s">
        <v>10</v>
      </c>
      <c r="B30" t="s">
        <v>19</v>
      </c>
      <c r="C30" s="1">
        <v>0</v>
      </c>
      <c r="D30" s="1">
        <v>0</v>
      </c>
      <c r="E30" s="2">
        <f t="shared" si="0"/>
        <v>0</v>
      </c>
      <c r="F30" s="3" t="e">
        <f t="shared" si="1"/>
        <v>#DIV/0!</v>
      </c>
      <c r="G30" s="3">
        <f t="shared" si="2"/>
        <v>0</v>
      </c>
    </row>
    <row r="31" spans="1:7" hidden="1" x14ac:dyDescent="0.2">
      <c r="A31" t="s">
        <v>11</v>
      </c>
      <c r="B31" t="s">
        <v>19</v>
      </c>
      <c r="C31" s="1">
        <v>0</v>
      </c>
      <c r="D31" s="1">
        <v>0</v>
      </c>
      <c r="E31" s="2">
        <f t="shared" si="0"/>
        <v>0</v>
      </c>
      <c r="F31" s="3" t="e">
        <f t="shared" si="1"/>
        <v>#DIV/0!</v>
      </c>
      <c r="G31" s="3">
        <f t="shared" si="2"/>
        <v>0</v>
      </c>
    </row>
    <row r="32" spans="1:7" x14ac:dyDescent="0.2">
      <c r="A32" t="s">
        <v>12</v>
      </c>
      <c r="B32" t="s">
        <v>19</v>
      </c>
      <c r="C32" s="1">
        <v>675.86</v>
      </c>
      <c r="D32" s="1">
        <v>324.22000000000003</v>
      </c>
      <c r="E32" s="1">
        <f t="shared" ref="E32:E35" si="6">(D32-C32)*1000</f>
        <v>-351640</v>
      </c>
      <c r="F32" s="3">
        <f t="shared" si="1"/>
        <v>-1.0845722040589723</v>
      </c>
      <c r="G32" s="3">
        <f t="shared" si="2"/>
        <v>-3.5481817737841405E-2</v>
      </c>
    </row>
    <row r="33" spans="1:7" x14ac:dyDescent="0.2">
      <c r="A33" t="s">
        <v>13</v>
      </c>
      <c r="B33" t="s">
        <v>19</v>
      </c>
      <c r="C33" s="1">
        <v>75.709999999999994</v>
      </c>
      <c r="D33" s="1">
        <v>71.03</v>
      </c>
      <c r="E33" s="1">
        <f t="shared" si="6"/>
        <v>-4679.9999999999927</v>
      </c>
      <c r="F33" s="3">
        <f t="shared" si="1"/>
        <v>-6.5887653104322014E-2</v>
      </c>
      <c r="G33" s="3">
        <f t="shared" si="2"/>
        <v>-4.7222985727760644E-4</v>
      </c>
    </row>
    <row r="34" spans="1:7" x14ac:dyDescent="0.2">
      <c r="A34" t="s">
        <v>14</v>
      </c>
      <c r="B34" t="s">
        <v>19</v>
      </c>
      <c r="C34" s="1">
        <v>11.12</v>
      </c>
      <c r="D34" s="1">
        <v>10.71</v>
      </c>
      <c r="E34" s="1">
        <f t="shared" si="6"/>
        <v>-409.99999999999835</v>
      </c>
      <c r="F34" s="3">
        <f t="shared" si="1"/>
        <v>-3.828197945844989E-2</v>
      </c>
      <c r="G34" s="3">
        <f t="shared" si="2"/>
        <v>-4.1370564419619263E-5</v>
      </c>
    </row>
    <row r="35" spans="1:7" x14ac:dyDescent="0.2">
      <c r="A35" t="s">
        <v>15</v>
      </c>
      <c r="B35" t="s">
        <v>19</v>
      </c>
      <c r="C35" s="1">
        <v>1.84</v>
      </c>
      <c r="D35" s="1">
        <v>1.83</v>
      </c>
      <c r="E35" s="1">
        <f t="shared" si="6"/>
        <v>-10.000000000000009</v>
      </c>
      <c r="F35" s="3">
        <f t="shared" si="1"/>
        <v>-5.4644808743169442E-3</v>
      </c>
      <c r="G35" s="3">
        <f t="shared" si="2"/>
        <v>-1.0090381565760846E-6</v>
      </c>
    </row>
    <row r="36" spans="1:7" hidden="1" x14ac:dyDescent="0.2">
      <c r="A36" t="s">
        <v>16</v>
      </c>
      <c r="B36" t="s">
        <v>19</v>
      </c>
      <c r="C36" s="1">
        <v>0</v>
      </c>
      <c r="D36" s="1">
        <v>0</v>
      </c>
      <c r="E36" s="2">
        <f t="shared" si="0"/>
        <v>0</v>
      </c>
      <c r="F36" s="3" t="e">
        <f t="shared" si="1"/>
        <v>#DIV/0!</v>
      </c>
      <c r="G36" s="3">
        <f t="shared" si="2"/>
        <v>0</v>
      </c>
    </row>
    <row r="37" spans="1:7" hidden="1" x14ac:dyDescent="0.2">
      <c r="A37" t="s">
        <v>17</v>
      </c>
      <c r="B37" t="s">
        <v>19</v>
      </c>
      <c r="C37" s="1">
        <v>0</v>
      </c>
      <c r="D37" s="1">
        <v>0</v>
      </c>
      <c r="E37" s="2">
        <f t="shared" si="0"/>
        <v>0</v>
      </c>
      <c r="F37" s="3" t="e">
        <f t="shared" si="1"/>
        <v>#DIV/0!</v>
      </c>
      <c r="G37" s="3">
        <f t="shared" si="2"/>
        <v>0</v>
      </c>
    </row>
    <row r="38" spans="1:7" hidden="1" x14ac:dyDescent="0.2">
      <c r="A38" t="s">
        <v>1</v>
      </c>
      <c r="B38" t="s">
        <v>20</v>
      </c>
      <c r="C38" s="1">
        <v>0</v>
      </c>
      <c r="D38" s="1">
        <v>0</v>
      </c>
      <c r="E38" s="2">
        <f t="shared" si="0"/>
        <v>0</v>
      </c>
      <c r="F38" s="3" t="e">
        <f t="shared" si="1"/>
        <v>#DIV/0!</v>
      </c>
      <c r="G38" s="3">
        <f t="shared" si="2"/>
        <v>0</v>
      </c>
    </row>
    <row r="39" spans="1:7" hidden="1" x14ac:dyDescent="0.2">
      <c r="A39" t="s">
        <v>2</v>
      </c>
      <c r="B39" t="s">
        <v>20</v>
      </c>
      <c r="C39" s="1">
        <v>0</v>
      </c>
      <c r="D39" s="1">
        <v>0</v>
      </c>
      <c r="E39" s="2">
        <f t="shared" si="0"/>
        <v>0</v>
      </c>
      <c r="F39" s="3" t="e">
        <f t="shared" si="1"/>
        <v>#DIV/0!</v>
      </c>
      <c r="G39" s="3">
        <f t="shared" si="2"/>
        <v>0</v>
      </c>
    </row>
    <row r="40" spans="1:7" hidden="1" x14ac:dyDescent="0.2">
      <c r="A40" t="s">
        <v>3</v>
      </c>
      <c r="B40" t="s">
        <v>20</v>
      </c>
      <c r="C40" s="1">
        <v>0</v>
      </c>
      <c r="D40" s="1">
        <v>0</v>
      </c>
      <c r="E40" s="2">
        <f t="shared" si="0"/>
        <v>0</v>
      </c>
      <c r="F40" s="3" t="e">
        <f t="shared" si="1"/>
        <v>#DIV/0!</v>
      </c>
      <c r="G40" s="3">
        <f t="shared" si="2"/>
        <v>0</v>
      </c>
    </row>
    <row r="41" spans="1:7" hidden="1" x14ac:dyDescent="0.2">
      <c r="A41" t="s">
        <v>4</v>
      </c>
      <c r="B41" t="s">
        <v>20</v>
      </c>
      <c r="C41" s="1">
        <v>0</v>
      </c>
      <c r="D41" s="1">
        <v>0</v>
      </c>
      <c r="E41" s="2">
        <f t="shared" si="0"/>
        <v>0</v>
      </c>
      <c r="F41" s="3" t="e">
        <f t="shared" si="1"/>
        <v>#DIV/0!</v>
      </c>
      <c r="G41" s="3">
        <f t="shared" si="2"/>
        <v>0</v>
      </c>
    </row>
    <row r="42" spans="1:7" hidden="1" x14ac:dyDescent="0.2">
      <c r="A42" t="s">
        <v>5</v>
      </c>
      <c r="B42" t="s">
        <v>20</v>
      </c>
      <c r="C42" s="1">
        <v>0</v>
      </c>
      <c r="D42" s="1">
        <v>0</v>
      </c>
      <c r="E42" s="2">
        <f t="shared" si="0"/>
        <v>0</v>
      </c>
      <c r="F42" s="3" t="e">
        <f t="shared" si="1"/>
        <v>#DIV/0!</v>
      </c>
      <c r="G42" s="3">
        <f t="shared" si="2"/>
        <v>0</v>
      </c>
    </row>
    <row r="43" spans="1:7" hidden="1" x14ac:dyDescent="0.2">
      <c r="A43" t="s">
        <v>6</v>
      </c>
      <c r="B43" t="s">
        <v>20</v>
      </c>
      <c r="C43" s="1">
        <v>0</v>
      </c>
      <c r="D43" s="1">
        <v>0</v>
      </c>
      <c r="E43" s="2">
        <f t="shared" si="0"/>
        <v>0</v>
      </c>
      <c r="F43" s="3" t="e">
        <f t="shared" si="1"/>
        <v>#DIV/0!</v>
      </c>
      <c r="G43" s="3">
        <f t="shared" si="2"/>
        <v>0</v>
      </c>
    </row>
    <row r="44" spans="1:7" x14ac:dyDescent="0.2">
      <c r="A44" t="s">
        <v>7</v>
      </c>
      <c r="B44" t="s">
        <v>20</v>
      </c>
      <c r="C44" s="1">
        <v>5872.71</v>
      </c>
      <c r="D44" s="1">
        <v>5821.58</v>
      </c>
      <c r="E44" s="1">
        <f t="shared" ref="E44:E46" si="7">(D44-C44)*1000</f>
        <v>-51130.000000000109</v>
      </c>
      <c r="F44" s="3">
        <f t="shared" si="1"/>
        <v>-8.7828390230830986E-3</v>
      </c>
      <c r="G44" s="3">
        <f t="shared" si="2"/>
        <v>-5.1592120945735268E-3</v>
      </c>
    </row>
    <row r="45" spans="1:7" x14ac:dyDescent="0.2">
      <c r="A45" t="s">
        <v>7</v>
      </c>
      <c r="B45" t="s">
        <v>20</v>
      </c>
      <c r="C45" s="1">
        <v>220.53</v>
      </c>
      <c r="D45" s="1">
        <v>226.53</v>
      </c>
      <c r="E45" s="1">
        <f t="shared" si="7"/>
        <v>6000</v>
      </c>
      <c r="F45" s="3">
        <f t="shared" si="1"/>
        <v>2.6486558071778573E-2</v>
      </c>
      <c r="G45" s="3">
        <f t="shared" si="2"/>
        <v>6.3320528515344665E-3</v>
      </c>
    </row>
    <row r="46" spans="1:7" x14ac:dyDescent="0.2">
      <c r="A46" t="s">
        <v>8</v>
      </c>
      <c r="B46" t="s">
        <v>20</v>
      </c>
      <c r="C46" s="1">
        <v>0.63</v>
      </c>
      <c r="D46" s="1">
        <v>0.64</v>
      </c>
      <c r="E46" s="1">
        <f t="shared" si="7"/>
        <v>10.000000000000009</v>
      </c>
      <c r="F46" s="3">
        <f t="shared" si="1"/>
        <v>1.5625000000000014E-2</v>
      </c>
      <c r="G46" s="3">
        <f t="shared" si="2"/>
        <v>1.0553421419224121E-5</v>
      </c>
    </row>
    <row r="47" spans="1:7" hidden="1" x14ac:dyDescent="0.2">
      <c r="A47" t="s">
        <v>9</v>
      </c>
      <c r="B47" t="s">
        <v>20</v>
      </c>
      <c r="C47" s="1">
        <v>0</v>
      </c>
      <c r="D47" s="1">
        <v>0</v>
      </c>
      <c r="E47" s="2">
        <f t="shared" si="0"/>
        <v>0</v>
      </c>
      <c r="F47" s="3" t="e">
        <f t="shared" si="1"/>
        <v>#DIV/0!</v>
      </c>
      <c r="G47" s="3">
        <f t="shared" si="2"/>
        <v>0</v>
      </c>
    </row>
    <row r="48" spans="1:7" hidden="1" x14ac:dyDescent="0.2">
      <c r="A48" t="s">
        <v>10</v>
      </c>
      <c r="B48" t="s">
        <v>20</v>
      </c>
      <c r="C48" s="1">
        <v>0</v>
      </c>
      <c r="D48" s="1">
        <v>0</v>
      </c>
      <c r="E48" s="2">
        <f t="shared" si="0"/>
        <v>0</v>
      </c>
      <c r="F48" s="3" t="e">
        <f t="shared" si="1"/>
        <v>#DIV/0!</v>
      </c>
      <c r="G48" s="3">
        <f t="shared" si="2"/>
        <v>0</v>
      </c>
    </row>
    <row r="49" spans="1:7" hidden="1" x14ac:dyDescent="0.2">
      <c r="A49" t="s">
        <v>11</v>
      </c>
      <c r="B49" t="s">
        <v>20</v>
      </c>
      <c r="C49" s="1">
        <v>0</v>
      </c>
      <c r="D49" s="1">
        <v>0</v>
      </c>
      <c r="E49" s="2">
        <f t="shared" si="0"/>
        <v>0</v>
      </c>
      <c r="F49" s="3" t="e">
        <f t="shared" si="1"/>
        <v>#DIV/0!</v>
      </c>
      <c r="G49" s="3">
        <f t="shared" si="2"/>
        <v>0</v>
      </c>
    </row>
    <row r="50" spans="1:7" x14ac:dyDescent="0.2">
      <c r="A50" t="s">
        <v>12</v>
      </c>
      <c r="B50" t="s">
        <v>20</v>
      </c>
      <c r="C50" s="1">
        <v>3023.27</v>
      </c>
      <c r="D50" s="1">
        <v>2730.17</v>
      </c>
      <c r="E50" s="1">
        <f t="shared" ref="E50:E54" si="8">(D50-C50)*1000</f>
        <v>-293099.99999999988</v>
      </c>
      <c r="F50" s="3">
        <f t="shared" si="1"/>
        <v>-0.10735595219345312</v>
      </c>
      <c r="G50" s="3">
        <f t="shared" si="2"/>
        <v>-2.9574908369245E-2</v>
      </c>
    </row>
    <row r="51" spans="1:7" x14ac:dyDescent="0.2">
      <c r="A51" t="s">
        <v>13</v>
      </c>
      <c r="B51" t="s">
        <v>20</v>
      </c>
      <c r="C51" s="1">
        <v>4950.46</v>
      </c>
      <c r="D51" s="1">
        <v>4743.1400000000003</v>
      </c>
      <c r="E51" s="1">
        <f t="shared" si="8"/>
        <v>-207319.99999999971</v>
      </c>
      <c r="F51" s="3">
        <f t="shared" si="1"/>
        <v>-4.3709441424878814E-2</v>
      </c>
      <c r="G51" s="3">
        <f t="shared" si="2"/>
        <v>-2.0919379062135337E-2</v>
      </c>
    </row>
    <row r="52" spans="1:7" x14ac:dyDescent="0.2">
      <c r="A52" t="s">
        <v>14</v>
      </c>
      <c r="B52" t="s">
        <v>20</v>
      </c>
      <c r="C52" s="1">
        <v>1759.47</v>
      </c>
      <c r="D52" s="1">
        <v>1713.32</v>
      </c>
      <c r="E52" s="1">
        <f t="shared" si="8"/>
        <v>-46150.000000000087</v>
      </c>
      <c r="F52" s="3">
        <f t="shared" si="1"/>
        <v>-2.6936007284103433E-2</v>
      </c>
      <c r="G52" s="3">
        <f t="shared" si="2"/>
        <v>-4.6567110925986354E-3</v>
      </c>
    </row>
    <row r="53" spans="1:7" x14ac:dyDescent="0.2">
      <c r="A53" t="s">
        <v>15</v>
      </c>
      <c r="B53" t="s">
        <v>20</v>
      </c>
      <c r="C53" s="1">
        <v>807.42</v>
      </c>
      <c r="D53" s="1">
        <v>804.62</v>
      </c>
      <c r="E53" s="1">
        <f t="shared" si="8"/>
        <v>-2799.9999999999545</v>
      </c>
      <c r="F53" s="3">
        <f t="shared" si="1"/>
        <v>-3.4799035569585079E-3</v>
      </c>
      <c r="G53" s="3">
        <f t="shared" si="2"/>
        <v>-2.8253068384129882E-4</v>
      </c>
    </row>
    <row r="54" spans="1:7" x14ac:dyDescent="0.2">
      <c r="A54" t="s">
        <v>16</v>
      </c>
      <c r="B54" t="s">
        <v>20</v>
      </c>
      <c r="C54" s="1">
        <v>41.63</v>
      </c>
      <c r="D54" s="1">
        <v>41.83</v>
      </c>
      <c r="E54" s="1">
        <f t="shared" si="8"/>
        <v>199.99999999999574</v>
      </c>
      <c r="F54" s="3">
        <f t="shared" si="1"/>
        <v>4.7812574707146961E-3</v>
      </c>
      <c r="G54" s="3">
        <f t="shared" si="2"/>
        <v>2.1106842838447773E-4</v>
      </c>
    </row>
    <row r="55" spans="1:7" hidden="1" x14ac:dyDescent="0.2">
      <c r="A55" t="s">
        <v>17</v>
      </c>
      <c r="B55" t="s">
        <v>20</v>
      </c>
      <c r="C55" s="1">
        <v>0</v>
      </c>
      <c r="D55" s="1">
        <v>0</v>
      </c>
      <c r="E55" s="2">
        <f t="shared" si="0"/>
        <v>0</v>
      </c>
      <c r="F55" s="3" t="e">
        <f t="shared" si="1"/>
        <v>#DIV/0!</v>
      </c>
      <c r="G55" s="3">
        <f t="shared" si="2"/>
        <v>0</v>
      </c>
    </row>
    <row r="56" spans="1:7" hidden="1" x14ac:dyDescent="0.2">
      <c r="A56" t="s">
        <v>1</v>
      </c>
      <c r="B56" t="s">
        <v>21</v>
      </c>
      <c r="C56" s="1">
        <v>0</v>
      </c>
      <c r="D56" s="1">
        <v>0</v>
      </c>
      <c r="E56" s="2">
        <f t="shared" si="0"/>
        <v>0</v>
      </c>
      <c r="F56" s="3" t="e">
        <f t="shared" si="1"/>
        <v>#DIV/0!</v>
      </c>
      <c r="G56" s="3">
        <f t="shared" si="2"/>
        <v>0</v>
      </c>
    </row>
    <row r="57" spans="1:7" hidden="1" x14ac:dyDescent="0.2">
      <c r="A57" t="s">
        <v>2</v>
      </c>
      <c r="B57" t="s">
        <v>21</v>
      </c>
      <c r="C57" s="1">
        <v>0</v>
      </c>
      <c r="D57" s="1">
        <v>0</v>
      </c>
      <c r="E57" s="2">
        <f t="shared" si="0"/>
        <v>0</v>
      </c>
      <c r="F57" s="3" t="e">
        <f t="shared" si="1"/>
        <v>#DIV/0!</v>
      </c>
      <c r="G57" s="3">
        <f t="shared" si="2"/>
        <v>0</v>
      </c>
    </row>
    <row r="58" spans="1:7" hidden="1" x14ac:dyDescent="0.2">
      <c r="A58" t="s">
        <v>3</v>
      </c>
      <c r="B58" t="s">
        <v>21</v>
      </c>
      <c r="C58" s="1">
        <v>0</v>
      </c>
      <c r="D58" s="1">
        <v>0</v>
      </c>
      <c r="E58" s="2">
        <f t="shared" si="0"/>
        <v>0</v>
      </c>
      <c r="F58" s="3" t="e">
        <f t="shared" si="1"/>
        <v>#DIV/0!</v>
      </c>
      <c r="G58" s="3">
        <f t="shared" si="2"/>
        <v>0</v>
      </c>
    </row>
    <row r="59" spans="1:7" hidden="1" x14ac:dyDescent="0.2">
      <c r="A59" t="s">
        <v>4</v>
      </c>
      <c r="B59" t="s">
        <v>21</v>
      </c>
      <c r="C59" s="1">
        <v>0</v>
      </c>
      <c r="D59" s="1">
        <v>0</v>
      </c>
      <c r="E59" s="2">
        <f t="shared" si="0"/>
        <v>0</v>
      </c>
      <c r="F59" s="3" t="e">
        <f t="shared" si="1"/>
        <v>#DIV/0!</v>
      </c>
      <c r="G59" s="3">
        <f t="shared" si="2"/>
        <v>0</v>
      </c>
    </row>
    <row r="60" spans="1:7" hidden="1" x14ac:dyDescent="0.2">
      <c r="A60" t="s">
        <v>5</v>
      </c>
      <c r="B60" t="s">
        <v>21</v>
      </c>
      <c r="C60" s="1">
        <v>0</v>
      </c>
      <c r="D60" s="1">
        <v>0</v>
      </c>
      <c r="E60" s="2">
        <f t="shared" si="0"/>
        <v>0</v>
      </c>
      <c r="F60" s="3" t="e">
        <f t="shared" si="1"/>
        <v>#DIV/0!</v>
      </c>
      <c r="G60" s="3">
        <f t="shared" si="2"/>
        <v>0</v>
      </c>
    </row>
    <row r="61" spans="1:7" hidden="1" x14ac:dyDescent="0.2">
      <c r="A61" t="s">
        <v>6</v>
      </c>
      <c r="B61" t="s">
        <v>21</v>
      </c>
      <c r="C61" s="1">
        <v>0</v>
      </c>
      <c r="D61" s="1">
        <v>0</v>
      </c>
      <c r="E61" s="2">
        <f t="shared" si="0"/>
        <v>0</v>
      </c>
      <c r="F61" s="3" t="e">
        <f t="shared" si="1"/>
        <v>#DIV/0!</v>
      </c>
      <c r="G61" s="3">
        <f t="shared" si="2"/>
        <v>0</v>
      </c>
    </row>
    <row r="62" spans="1:7" x14ac:dyDescent="0.2">
      <c r="A62" t="s">
        <v>7</v>
      </c>
      <c r="B62" t="s">
        <v>21</v>
      </c>
      <c r="C62" s="1">
        <v>1529.84</v>
      </c>
      <c r="D62" s="1">
        <v>1524.58</v>
      </c>
      <c r="E62" s="1">
        <f t="shared" ref="E62:E64" si="9">(D62-C62)*1000</f>
        <v>-5259.9999999999909</v>
      </c>
      <c r="F62" s="3">
        <f t="shared" si="1"/>
        <v>-3.4501305277518995E-3</v>
      </c>
      <c r="G62" s="3">
        <f t="shared" si="2"/>
        <v>-5.307540703590191E-4</v>
      </c>
    </row>
    <row r="63" spans="1:7" x14ac:dyDescent="0.2">
      <c r="A63" t="s">
        <v>7</v>
      </c>
      <c r="B63" t="s">
        <v>21</v>
      </c>
      <c r="C63" s="1">
        <v>82.09</v>
      </c>
      <c r="D63" s="1">
        <v>86.25</v>
      </c>
      <c r="E63" s="1">
        <f t="shared" si="9"/>
        <v>4159.9999999999964</v>
      </c>
      <c r="F63" s="3">
        <f t="shared" si="1"/>
        <v>4.8231884057970978E-2</v>
      </c>
      <c r="G63" s="3">
        <f t="shared" si="2"/>
        <v>4.3902233103972265E-3</v>
      </c>
    </row>
    <row r="64" spans="1:7" x14ac:dyDescent="0.2">
      <c r="A64" t="s">
        <v>8</v>
      </c>
      <c r="B64" t="s">
        <v>21</v>
      </c>
      <c r="C64" s="1">
        <v>3.89</v>
      </c>
      <c r="D64" s="1">
        <v>4.08</v>
      </c>
      <c r="E64" s="1">
        <f t="shared" si="9"/>
        <v>189.99999999999994</v>
      </c>
      <c r="F64" s="3">
        <f t="shared" si="1"/>
        <v>4.6568627450980379E-2</v>
      </c>
      <c r="G64" s="3">
        <f t="shared" si="2"/>
        <v>2.0051500696525806E-4</v>
      </c>
    </row>
    <row r="65" spans="1:7" hidden="1" x14ac:dyDescent="0.2">
      <c r="A65" t="s">
        <v>9</v>
      </c>
      <c r="B65" t="s">
        <v>21</v>
      </c>
      <c r="C65" s="1">
        <v>0</v>
      </c>
      <c r="D65" s="1">
        <v>0</v>
      </c>
      <c r="E65" s="2">
        <f t="shared" si="0"/>
        <v>0</v>
      </c>
      <c r="F65" s="3" t="e">
        <f t="shared" si="1"/>
        <v>#DIV/0!</v>
      </c>
      <c r="G65" s="3">
        <f t="shared" si="2"/>
        <v>0</v>
      </c>
    </row>
    <row r="66" spans="1:7" hidden="1" x14ac:dyDescent="0.2">
      <c r="A66" t="s">
        <v>10</v>
      </c>
      <c r="B66" t="s">
        <v>21</v>
      </c>
      <c r="C66" s="1">
        <v>0</v>
      </c>
      <c r="D66" s="1">
        <v>0</v>
      </c>
      <c r="E66" s="2">
        <f t="shared" si="0"/>
        <v>0</v>
      </c>
      <c r="F66" s="3" t="e">
        <f t="shared" si="1"/>
        <v>#DIV/0!</v>
      </c>
      <c r="G66" s="3">
        <f t="shared" si="2"/>
        <v>0</v>
      </c>
    </row>
    <row r="67" spans="1:7" hidden="1" x14ac:dyDescent="0.2">
      <c r="A67" t="s">
        <v>11</v>
      </c>
      <c r="B67" t="s">
        <v>21</v>
      </c>
      <c r="C67" s="1">
        <v>0</v>
      </c>
      <c r="D67" s="1">
        <v>0</v>
      </c>
      <c r="E67" s="2">
        <f t="shared" ref="E67:E130" si="10">D67-C67</f>
        <v>0</v>
      </c>
      <c r="F67" s="3" t="e">
        <f t="shared" ref="F67:F130" si="11">(D67-C67)/D67</f>
        <v>#DIV/0!</v>
      </c>
      <c r="G67" s="3">
        <f t="shared" ref="G67:G130" si="12">IF(E67&gt;0,E67/SUMIFS(E:E,E:E,"&gt;0"),-E67/SUMIFS(E:E,E:E,"&lt;0"))</f>
        <v>0</v>
      </c>
    </row>
    <row r="68" spans="1:7" x14ac:dyDescent="0.2">
      <c r="A68" t="s">
        <v>12</v>
      </c>
      <c r="B68" t="s">
        <v>21</v>
      </c>
      <c r="C68" s="1">
        <v>1402</v>
      </c>
      <c r="D68" s="1">
        <v>1405.32</v>
      </c>
      <c r="E68" s="1">
        <f t="shared" ref="E68:E72" si="13">(D68-C68)*1000</f>
        <v>3319.9999999999363</v>
      </c>
      <c r="F68" s="3">
        <f t="shared" si="11"/>
        <v>2.3624512566532436E-3</v>
      </c>
      <c r="G68" s="3">
        <f t="shared" si="12"/>
        <v>3.5037359111823379E-3</v>
      </c>
    </row>
    <row r="69" spans="1:7" x14ac:dyDescent="0.2">
      <c r="A69" t="s">
        <v>13</v>
      </c>
      <c r="B69" t="s">
        <v>21</v>
      </c>
      <c r="C69" s="1">
        <v>2428.4780000000001</v>
      </c>
      <c r="D69" s="1">
        <v>2412.7199999999998</v>
      </c>
      <c r="E69" s="1">
        <f t="shared" si="13"/>
        <v>-15758.000000000266</v>
      </c>
      <c r="F69" s="3">
        <f t="shared" si="11"/>
        <v>-6.5312178785769861E-3</v>
      </c>
      <c r="G69" s="3">
        <f t="shared" si="12"/>
        <v>-1.5900423271326194E-3</v>
      </c>
    </row>
    <row r="70" spans="1:7" x14ac:dyDescent="0.2">
      <c r="A70" t="s">
        <v>14</v>
      </c>
      <c r="B70" t="s">
        <v>21</v>
      </c>
      <c r="C70" s="1">
        <v>1938.68</v>
      </c>
      <c r="D70" s="1">
        <v>1935.54</v>
      </c>
      <c r="E70" s="1">
        <f t="shared" si="13"/>
        <v>-3140.0000000001</v>
      </c>
      <c r="F70" s="3">
        <f t="shared" si="11"/>
        <v>-1.6222862870310612E-3</v>
      </c>
      <c r="G70" s="3">
        <f t="shared" si="12"/>
        <v>-3.1683798116490035E-4</v>
      </c>
    </row>
    <row r="71" spans="1:7" x14ac:dyDescent="0.2">
      <c r="A71" t="s">
        <v>15</v>
      </c>
      <c r="B71" t="s">
        <v>21</v>
      </c>
      <c r="C71" s="1">
        <v>917.73</v>
      </c>
      <c r="D71" s="1">
        <v>917.28</v>
      </c>
      <c r="E71" s="1">
        <f t="shared" si="13"/>
        <v>-450.00000000004547</v>
      </c>
      <c r="F71" s="3">
        <f t="shared" si="11"/>
        <v>-4.9058084772375448E-4</v>
      </c>
      <c r="G71" s="3">
        <f t="shared" si="12"/>
        <v>-4.5406717045928356E-5</v>
      </c>
    </row>
    <row r="72" spans="1:7" x14ac:dyDescent="0.2">
      <c r="A72" t="s">
        <v>16</v>
      </c>
      <c r="B72" t="s">
        <v>21</v>
      </c>
      <c r="C72" s="1">
        <v>63.93</v>
      </c>
      <c r="D72" s="1">
        <v>65.709999999999994</v>
      </c>
      <c r="E72" s="1">
        <f t="shared" si="13"/>
        <v>1779.9999999999941</v>
      </c>
      <c r="F72" s="3">
        <f t="shared" si="11"/>
        <v>2.7088723177598452E-2</v>
      </c>
      <c r="G72" s="3">
        <f t="shared" si="12"/>
        <v>1.8785090126218855E-3</v>
      </c>
    </row>
    <row r="73" spans="1:7" hidden="1" x14ac:dyDescent="0.2">
      <c r="A73" t="s">
        <v>17</v>
      </c>
      <c r="B73" t="s">
        <v>21</v>
      </c>
      <c r="C73" s="1">
        <v>0</v>
      </c>
      <c r="D73" s="1">
        <v>0</v>
      </c>
      <c r="E73" s="2">
        <f t="shared" si="10"/>
        <v>0</v>
      </c>
      <c r="F73" s="3" t="e">
        <f t="shared" si="11"/>
        <v>#DIV/0!</v>
      </c>
      <c r="G73" s="3">
        <f t="shared" si="12"/>
        <v>0</v>
      </c>
    </row>
    <row r="74" spans="1:7" hidden="1" x14ac:dyDescent="0.2">
      <c r="A74" t="s">
        <v>1</v>
      </c>
      <c r="B74" t="s">
        <v>22</v>
      </c>
      <c r="C74" s="1">
        <v>0</v>
      </c>
      <c r="D74" s="1">
        <v>0</v>
      </c>
      <c r="E74" s="2">
        <f t="shared" si="10"/>
        <v>0</v>
      </c>
      <c r="F74" s="3" t="e">
        <f t="shared" si="11"/>
        <v>#DIV/0!</v>
      </c>
      <c r="G74" s="3">
        <f t="shared" si="12"/>
        <v>0</v>
      </c>
    </row>
    <row r="75" spans="1:7" hidden="1" x14ac:dyDescent="0.2">
      <c r="A75" t="s">
        <v>2</v>
      </c>
      <c r="B75" t="s">
        <v>22</v>
      </c>
      <c r="C75" s="1">
        <v>0</v>
      </c>
      <c r="D75" s="1">
        <v>0</v>
      </c>
      <c r="E75" s="2">
        <f t="shared" si="10"/>
        <v>0</v>
      </c>
      <c r="F75" s="3" t="e">
        <f t="shared" si="11"/>
        <v>#DIV/0!</v>
      </c>
      <c r="G75" s="3">
        <f t="shared" si="12"/>
        <v>0</v>
      </c>
    </row>
    <row r="76" spans="1:7" hidden="1" x14ac:dyDescent="0.2">
      <c r="A76" t="s">
        <v>3</v>
      </c>
      <c r="B76" t="s">
        <v>22</v>
      </c>
      <c r="C76" s="1">
        <v>0</v>
      </c>
      <c r="D76" s="1">
        <v>0</v>
      </c>
      <c r="E76" s="2">
        <f t="shared" si="10"/>
        <v>0</v>
      </c>
      <c r="F76" s="3" t="e">
        <f t="shared" si="11"/>
        <v>#DIV/0!</v>
      </c>
      <c r="G76" s="3">
        <f t="shared" si="12"/>
        <v>0</v>
      </c>
    </row>
    <row r="77" spans="1:7" hidden="1" x14ac:dyDescent="0.2">
      <c r="A77" t="s">
        <v>4</v>
      </c>
      <c r="B77" t="s">
        <v>22</v>
      </c>
      <c r="C77" s="1">
        <v>0</v>
      </c>
      <c r="D77" s="1">
        <v>0</v>
      </c>
      <c r="E77" s="2">
        <f t="shared" si="10"/>
        <v>0</v>
      </c>
      <c r="F77" s="3" t="e">
        <f t="shared" si="11"/>
        <v>#DIV/0!</v>
      </c>
      <c r="G77" s="3">
        <f t="shared" si="12"/>
        <v>0</v>
      </c>
    </row>
    <row r="78" spans="1:7" hidden="1" x14ac:dyDescent="0.2">
      <c r="A78" t="s">
        <v>5</v>
      </c>
      <c r="B78" t="s">
        <v>22</v>
      </c>
      <c r="C78" s="1">
        <v>0</v>
      </c>
      <c r="D78" s="1">
        <v>0</v>
      </c>
      <c r="E78" s="2">
        <f t="shared" si="10"/>
        <v>0</v>
      </c>
      <c r="F78" s="3" t="e">
        <f t="shared" si="11"/>
        <v>#DIV/0!</v>
      </c>
      <c r="G78" s="3">
        <f t="shared" si="12"/>
        <v>0</v>
      </c>
    </row>
    <row r="79" spans="1:7" hidden="1" x14ac:dyDescent="0.2">
      <c r="A79" t="s">
        <v>6</v>
      </c>
      <c r="B79" t="s">
        <v>22</v>
      </c>
      <c r="C79" s="1">
        <v>0</v>
      </c>
      <c r="D79" s="1">
        <v>0</v>
      </c>
      <c r="E79" s="2">
        <f t="shared" si="10"/>
        <v>0</v>
      </c>
      <c r="F79" s="3" t="e">
        <f t="shared" si="11"/>
        <v>#DIV/0!</v>
      </c>
      <c r="G79" s="3">
        <f t="shared" si="12"/>
        <v>0</v>
      </c>
    </row>
    <row r="80" spans="1:7" x14ac:dyDescent="0.2">
      <c r="A80" t="s">
        <v>7</v>
      </c>
      <c r="B80" t="s">
        <v>22</v>
      </c>
      <c r="C80" s="1">
        <v>10373.530000000001</v>
      </c>
      <c r="D80" s="1">
        <v>10223.92</v>
      </c>
      <c r="E80" s="1">
        <f t="shared" ref="E80:E82" si="14">(D80-C80)*1000</f>
        <v>-149610.00000000058</v>
      </c>
      <c r="F80" s="3">
        <f t="shared" si="11"/>
        <v>-1.4633330464244691E-2</v>
      </c>
      <c r="G80" s="3">
        <f t="shared" si="12"/>
        <v>-1.5096219860534846E-2</v>
      </c>
    </row>
    <row r="81" spans="1:7" x14ac:dyDescent="0.2">
      <c r="A81" t="s">
        <v>7</v>
      </c>
      <c r="B81" t="s">
        <v>22</v>
      </c>
      <c r="C81" s="1">
        <v>25.15</v>
      </c>
      <c r="D81" s="1">
        <v>23.36</v>
      </c>
      <c r="E81" s="1">
        <f t="shared" si="14"/>
        <v>-1789.9999999999991</v>
      </c>
      <c r="F81" s="3">
        <f t="shared" si="11"/>
        <v>-7.6626712328767083E-2</v>
      </c>
      <c r="G81" s="3">
        <f t="shared" si="12"/>
        <v>-1.8061783002711889E-4</v>
      </c>
    </row>
    <row r="82" spans="1:7" x14ac:dyDescent="0.2">
      <c r="A82" t="s">
        <v>8</v>
      </c>
      <c r="B82" t="s">
        <v>22</v>
      </c>
      <c r="C82" s="1">
        <v>0.14000000000000001</v>
      </c>
      <c r="D82" s="1">
        <v>0.13</v>
      </c>
      <c r="E82" s="1">
        <f t="shared" si="14"/>
        <v>-10.000000000000009</v>
      </c>
      <c r="F82" s="3">
        <f t="shared" si="11"/>
        <v>-7.6923076923076983E-2</v>
      </c>
      <c r="G82" s="3">
        <f t="shared" si="12"/>
        <v>-1.0090381565760846E-6</v>
      </c>
    </row>
    <row r="83" spans="1:7" hidden="1" x14ac:dyDescent="0.2">
      <c r="A83" t="s">
        <v>9</v>
      </c>
      <c r="B83" t="s">
        <v>22</v>
      </c>
      <c r="C83" s="1">
        <v>0</v>
      </c>
      <c r="D83" s="1">
        <v>0</v>
      </c>
      <c r="E83" s="2">
        <f t="shared" si="10"/>
        <v>0</v>
      </c>
      <c r="F83" s="3" t="e">
        <f t="shared" si="11"/>
        <v>#DIV/0!</v>
      </c>
      <c r="G83" s="3">
        <f t="shared" si="12"/>
        <v>0</v>
      </c>
    </row>
    <row r="84" spans="1:7" hidden="1" x14ac:dyDescent="0.2">
      <c r="A84" t="s">
        <v>10</v>
      </c>
      <c r="B84" t="s">
        <v>22</v>
      </c>
      <c r="C84" s="1">
        <v>0</v>
      </c>
      <c r="D84" s="1">
        <v>0</v>
      </c>
      <c r="E84" s="2">
        <f t="shared" si="10"/>
        <v>0</v>
      </c>
      <c r="F84" s="3" t="e">
        <f t="shared" si="11"/>
        <v>#DIV/0!</v>
      </c>
      <c r="G84" s="3">
        <f t="shared" si="12"/>
        <v>0</v>
      </c>
    </row>
    <row r="85" spans="1:7" hidden="1" x14ac:dyDescent="0.2">
      <c r="A85" t="s">
        <v>11</v>
      </c>
      <c r="B85" t="s">
        <v>22</v>
      </c>
      <c r="C85" s="1">
        <v>0</v>
      </c>
      <c r="D85" s="1">
        <v>0</v>
      </c>
      <c r="E85" s="2">
        <f t="shared" si="10"/>
        <v>0</v>
      </c>
      <c r="F85" s="3" t="e">
        <f t="shared" si="11"/>
        <v>#DIV/0!</v>
      </c>
      <c r="G85" s="3">
        <f t="shared" si="12"/>
        <v>0</v>
      </c>
    </row>
    <row r="86" spans="1:7" x14ac:dyDescent="0.2">
      <c r="A86" t="s">
        <v>12</v>
      </c>
      <c r="B86" t="s">
        <v>22</v>
      </c>
      <c r="C86" s="1">
        <v>4833.96</v>
      </c>
      <c r="D86" s="1">
        <v>2488.64</v>
      </c>
      <c r="E86" s="1">
        <f t="shared" ref="E86:E90" si="15">(D86-C86)*1000</f>
        <v>-2345320</v>
      </c>
      <c r="F86" s="3">
        <f t="shared" si="11"/>
        <v>-0.94241031245981755</v>
      </c>
      <c r="G86" s="3">
        <f t="shared" si="12"/>
        <v>-0.23665173693810207</v>
      </c>
    </row>
    <row r="87" spans="1:7" x14ac:dyDescent="0.2">
      <c r="A87" t="s">
        <v>13</v>
      </c>
      <c r="B87" t="s">
        <v>22</v>
      </c>
      <c r="C87" s="1">
        <v>13616.17</v>
      </c>
      <c r="D87" s="1">
        <v>12877.37</v>
      </c>
      <c r="E87" s="1">
        <f t="shared" si="15"/>
        <v>-738799.9999999993</v>
      </c>
      <c r="F87" s="3">
        <f t="shared" si="11"/>
        <v>-5.7371963374508866E-2</v>
      </c>
      <c r="G87" s="3">
        <f t="shared" si="12"/>
        <v>-7.4547739007840993E-2</v>
      </c>
    </row>
    <row r="88" spans="1:7" x14ac:dyDescent="0.2">
      <c r="A88" t="s">
        <v>14</v>
      </c>
      <c r="B88" t="s">
        <v>22</v>
      </c>
      <c r="C88" s="1">
        <v>2068.5500000000002</v>
      </c>
      <c r="D88" s="1">
        <v>1999.61</v>
      </c>
      <c r="E88" s="1">
        <f t="shared" si="15"/>
        <v>-68940.000000000276</v>
      </c>
      <c r="F88" s="3">
        <f t="shared" si="11"/>
        <v>-3.4476722960977535E-2</v>
      </c>
      <c r="G88" s="3">
        <f t="shared" si="12"/>
        <v>-6.9563090514355485E-3</v>
      </c>
    </row>
    <row r="89" spans="1:7" x14ac:dyDescent="0.2">
      <c r="A89" t="s">
        <v>15</v>
      </c>
      <c r="B89" t="s">
        <v>22</v>
      </c>
      <c r="C89" s="1">
        <v>123.14</v>
      </c>
      <c r="D89" s="1">
        <v>122.24</v>
      </c>
      <c r="E89" s="1">
        <f t="shared" si="15"/>
        <v>-900.00000000000568</v>
      </c>
      <c r="F89" s="3">
        <f t="shared" si="11"/>
        <v>-7.3625654450262248E-3</v>
      </c>
      <c r="G89" s="3">
        <f t="shared" si="12"/>
        <v>-9.0813434091848106E-5</v>
      </c>
    </row>
    <row r="90" spans="1:7" x14ac:dyDescent="0.2">
      <c r="A90" t="s">
        <v>16</v>
      </c>
      <c r="B90" t="s">
        <v>22</v>
      </c>
      <c r="C90" s="1">
        <v>5.5</v>
      </c>
      <c r="D90" s="1">
        <v>5</v>
      </c>
      <c r="E90" s="1">
        <f t="shared" si="15"/>
        <v>-500</v>
      </c>
      <c r="F90" s="3">
        <f t="shared" si="11"/>
        <v>-0.1</v>
      </c>
      <c r="G90" s="3">
        <f t="shared" si="12"/>
        <v>-5.0451907828804185E-5</v>
      </c>
    </row>
    <row r="91" spans="1:7" hidden="1" x14ac:dyDescent="0.2">
      <c r="A91" t="s">
        <v>17</v>
      </c>
      <c r="B91" t="s">
        <v>22</v>
      </c>
      <c r="C91" s="1">
        <v>0</v>
      </c>
      <c r="D91" s="1">
        <v>0</v>
      </c>
      <c r="E91" s="2">
        <f t="shared" si="10"/>
        <v>0</v>
      </c>
      <c r="F91" s="3" t="e">
        <f t="shared" si="11"/>
        <v>#DIV/0!</v>
      </c>
      <c r="G91" s="3">
        <f t="shared" si="12"/>
        <v>0</v>
      </c>
    </row>
    <row r="92" spans="1:7" hidden="1" x14ac:dyDescent="0.2">
      <c r="A92" t="s">
        <v>1</v>
      </c>
      <c r="B92" t="s">
        <v>23</v>
      </c>
      <c r="C92" s="1">
        <v>0</v>
      </c>
      <c r="D92" s="1">
        <v>0</v>
      </c>
      <c r="E92" s="2">
        <f t="shared" si="10"/>
        <v>0</v>
      </c>
      <c r="F92" s="3" t="e">
        <f t="shared" si="11"/>
        <v>#DIV/0!</v>
      </c>
      <c r="G92" s="3">
        <f t="shared" si="12"/>
        <v>0</v>
      </c>
    </row>
    <row r="93" spans="1:7" hidden="1" x14ac:dyDescent="0.2">
      <c r="A93" t="s">
        <v>2</v>
      </c>
      <c r="B93" t="s">
        <v>23</v>
      </c>
      <c r="C93" s="1">
        <v>0</v>
      </c>
      <c r="D93" s="1">
        <v>0</v>
      </c>
      <c r="E93" s="2">
        <f t="shared" si="10"/>
        <v>0</v>
      </c>
      <c r="F93" s="3" t="e">
        <f t="shared" si="11"/>
        <v>#DIV/0!</v>
      </c>
      <c r="G93" s="3">
        <f t="shared" si="12"/>
        <v>0</v>
      </c>
    </row>
    <row r="94" spans="1:7" hidden="1" x14ac:dyDescent="0.2">
      <c r="A94" t="s">
        <v>3</v>
      </c>
      <c r="B94" t="s">
        <v>23</v>
      </c>
      <c r="C94" s="1">
        <v>0</v>
      </c>
      <c r="D94" s="1">
        <v>0</v>
      </c>
      <c r="E94" s="2">
        <f t="shared" si="10"/>
        <v>0</v>
      </c>
      <c r="F94" s="3" t="e">
        <f t="shared" si="11"/>
        <v>#DIV/0!</v>
      </c>
      <c r="G94" s="3">
        <f t="shared" si="12"/>
        <v>0</v>
      </c>
    </row>
    <row r="95" spans="1:7" hidden="1" x14ac:dyDescent="0.2">
      <c r="A95" t="s">
        <v>4</v>
      </c>
      <c r="B95" t="s">
        <v>23</v>
      </c>
      <c r="C95" s="1">
        <v>0</v>
      </c>
      <c r="D95" s="1">
        <v>0</v>
      </c>
      <c r="E95" s="2">
        <f t="shared" si="10"/>
        <v>0</v>
      </c>
      <c r="F95" s="3" t="e">
        <f t="shared" si="11"/>
        <v>#DIV/0!</v>
      </c>
      <c r="G95" s="3">
        <f t="shared" si="12"/>
        <v>0</v>
      </c>
    </row>
    <row r="96" spans="1:7" hidden="1" x14ac:dyDescent="0.2">
      <c r="A96" t="s">
        <v>5</v>
      </c>
      <c r="B96" t="s">
        <v>23</v>
      </c>
      <c r="C96" s="1">
        <v>0</v>
      </c>
      <c r="D96" s="1">
        <v>0</v>
      </c>
      <c r="E96" s="2">
        <f t="shared" si="10"/>
        <v>0</v>
      </c>
      <c r="F96" s="3" t="e">
        <f t="shared" si="11"/>
        <v>#DIV/0!</v>
      </c>
      <c r="G96" s="3">
        <f t="shared" si="12"/>
        <v>0</v>
      </c>
    </row>
    <row r="97" spans="1:7" hidden="1" x14ac:dyDescent="0.2">
      <c r="A97" t="s">
        <v>6</v>
      </c>
      <c r="B97" t="s">
        <v>23</v>
      </c>
      <c r="C97" s="1">
        <v>0</v>
      </c>
      <c r="D97" s="1">
        <v>0</v>
      </c>
      <c r="E97" s="2">
        <f t="shared" si="10"/>
        <v>0</v>
      </c>
      <c r="F97" s="3" t="e">
        <f t="shared" si="11"/>
        <v>#DIV/0!</v>
      </c>
      <c r="G97" s="3">
        <f t="shared" si="12"/>
        <v>0</v>
      </c>
    </row>
    <row r="98" spans="1:7" x14ac:dyDescent="0.2">
      <c r="A98" t="s">
        <v>7</v>
      </c>
      <c r="B98" t="s">
        <v>23</v>
      </c>
      <c r="C98" s="1">
        <v>320.27</v>
      </c>
      <c r="D98" s="1">
        <v>304.58999999999997</v>
      </c>
      <c r="E98" s="1">
        <f t="shared" ref="E98:E100" si="16">(D98-C98)*1000</f>
        <v>-15680.000000000007</v>
      </c>
      <c r="F98" s="3">
        <f t="shared" si="11"/>
        <v>-5.1479037394530379E-2</v>
      </c>
      <c r="G98" s="3">
        <f t="shared" si="12"/>
        <v>-1.5821718295113E-3</v>
      </c>
    </row>
    <row r="99" spans="1:7" x14ac:dyDescent="0.2">
      <c r="A99" t="s">
        <v>7</v>
      </c>
      <c r="B99" t="s">
        <v>23</v>
      </c>
      <c r="C99" s="1">
        <v>17.89</v>
      </c>
      <c r="D99" s="1">
        <v>20.25</v>
      </c>
      <c r="E99" s="1">
        <f t="shared" si="16"/>
        <v>2359.9999999999995</v>
      </c>
      <c r="F99" s="3">
        <f t="shared" si="11"/>
        <v>0.11654320987654318</v>
      </c>
      <c r="G99" s="3">
        <f t="shared" si="12"/>
        <v>2.49060745493689E-3</v>
      </c>
    </row>
    <row r="100" spans="1:7" x14ac:dyDescent="0.2">
      <c r="A100" t="s">
        <v>8</v>
      </c>
      <c r="B100" t="s">
        <v>23</v>
      </c>
      <c r="C100" s="1">
        <v>1.31</v>
      </c>
      <c r="D100" s="1">
        <v>1.48</v>
      </c>
      <c r="E100" s="1">
        <f t="shared" si="16"/>
        <v>169.99999999999994</v>
      </c>
      <c r="F100" s="3">
        <f t="shared" si="11"/>
        <v>0.11486486486486482</v>
      </c>
      <c r="G100" s="3">
        <f t="shared" si="12"/>
        <v>1.7940816412680984E-4</v>
      </c>
    </row>
    <row r="101" spans="1:7" hidden="1" x14ac:dyDescent="0.2">
      <c r="A101" t="s">
        <v>9</v>
      </c>
      <c r="B101" t="s">
        <v>23</v>
      </c>
      <c r="C101" s="1">
        <v>0</v>
      </c>
      <c r="D101" s="1">
        <v>0</v>
      </c>
      <c r="E101" s="2">
        <f t="shared" si="10"/>
        <v>0</v>
      </c>
      <c r="F101" s="3" t="e">
        <f t="shared" si="11"/>
        <v>#DIV/0!</v>
      </c>
      <c r="G101" s="3">
        <f t="shared" si="12"/>
        <v>0</v>
      </c>
    </row>
    <row r="102" spans="1:7" hidden="1" x14ac:dyDescent="0.2">
      <c r="A102" t="s">
        <v>10</v>
      </c>
      <c r="B102" t="s">
        <v>23</v>
      </c>
      <c r="C102" s="1">
        <v>0</v>
      </c>
      <c r="D102" s="1">
        <v>0</v>
      </c>
      <c r="E102" s="2">
        <f t="shared" si="10"/>
        <v>0</v>
      </c>
      <c r="F102" s="3" t="e">
        <f t="shared" si="11"/>
        <v>#DIV/0!</v>
      </c>
      <c r="G102" s="3">
        <f t="shared" si="12"/>
        <v>0</v>
      </c>
    </row>
    <row r="103" spans="1:7" hidden="1" x14ac:dyDescent="0.2">
      <c r="A103" t="s">
        <v>11</v>
      </c>
      <c r="B103" t="s">
        <v>23</v>
      </c>
      <c r="C103" s="1">
        <v>0</v>
      </c>
      <c r="D103" s="1">
        <v>0</v>
      </c>
      <c r="E103" s="2">
        <f t="shared" si="10"/>
        <v>0</v>
      </c>
      <c r="F103" s="3" t="e">
        <f t="shared" si="11"/>
        <v>#DIV/0!</v>
      </c>
      <c r="G103" s="3">
        <f t="shared" si="12"/>
        <v>0</v>
      </c>
    </row>
    <row r="104" spans="1:7" x14ac:dyDescent="0.2">
      <c r="A104" t="s">
        <v>12</v>
      </c>
      <c r="B104" t="s">
        <v>23</v>
      </c>
      <c r="C104" s="1">
        <v>3133.1</v>
      </c>
      <c r="D104" s="1">
        <v>3567.15</v>
      </c>
      <c r="E104" s="1">
        <f t="shared" ref="E104:E108" si="17">(D104-C104)*1000</f>
        <v>434050.00000000017</v>
      </c>
      <c r="F104" s="3">
        <f t="shared" si="11"/>
        <v>0.12167977236729607</v>
      </c>
      <c r="G104" s="3">
        <f t="shared" si="12"/>
        <v>0.45807125670142274</v>
      </c>
    </row>
    <row r="105" spans="1:7" x14ac:dyDescent="0.2">
      <c r="A105" t="s">
        <v>13</v>
      </c>
      <c r="B105" t="s">
        <v>23</v>
      </c>
      <c r="C105" s="1">
        <v>6462.13</v>
      </c>
      <c r="D105" s="1">
        <v>6657.59</v>
      </c>
      <c r="E105" s="1">
        <f t="shared" si="17"/>
        <v>195460.00000000003</v>
      </c>
      <c r="F105" s="3">
        <f t="shared" si="11"/>
        <v>2.9358972240705727E-2</v>
      </c>
      <c r="G105" s="3">
        <f t="shared" si="12"/>
        <v>0.2062771750601545</v>
      </c>
    </row>
    <row r="106" spans="1:7" x14ac:dyDescent="0.2">
      <c r="A106" t="s">
        <v>14</v>
      </c>
      <c r="B106" t="s">
        <v>23</v>
      </c>
      <c r="C106" s="1">
        <v>423.03</v>
      </c>
      <c r="D106" s="1">
        <v>480.95</v>
      </c>
      <c r="E106" s="1">
        <f t="shared" si="17"/>
        <v>57920.000000000015</v>
      </c>
      <c r="F106" s="3">
        <f t="shared" si="11"/>
        <v>0.12042831895207405</v>
      </c>
      <c r="G106" s="3">
        <f t="shared" si="12"/>
        <v>6.1125416860146067E-2</v>
      </c>
    </row>
    <row r="107" spans="1:7" x14ac:dyDescent="0.2">
      <c r="A107" t="s">
        <v>15</v>
      </c>
      <c r="B107" t="s">
        <v>23</v>
      </c>
      <c r="C107" s="1">
        <v>56.69</v>
      </c>
      <c r="D107" s="1">
        <v>61.26</v>
      </c>
      <c r="E107" s="1">
        <f t="shared" si="17"/>
        <v>4570</v>
      </c>
      <c r="F107" s="3">
        <f t="shared" si="11"/>
        <v>7.4600065295461968E-2</v>
      </c>
      <c r="G107" s="3">
        <f t="shared" si="12"/>
        <v>4.822913588585419E-3</v>
      </c>
    </row>
    <row r="108" spans="1:7" x14ac:dyDescent="0.2">
      <c r="A108" t="s">
        <v>16</v>
      </c>
      <c r="B108" t="s">
        <v>23</v>
      </c>
      <c r="C108" s="1">
        <v>5.27</v>
      </c>
      <c r="D108" s="1">
        <v>5.83</v>
      </c>
      <c r="E108" s="1">
        <f t="shared" si="17"/>
        <v>560.00000000000045</v>
      </c>
      <c r="F108" s="3">
        <f t="shared" si="11"/>
        <v>9.6054888507718775E-2</v>
      </c>
      <c r="G108" s="3">
        <f t="shared" si="12"/>
        <v>5.9099159947655067E-4</v>
      </c>
    </row>
    <row r="109" spans="1:7" hidden="1" x14ac:dyDescent="0.2">
      <c r="A109" t="s">
        <v>17</v>
      </c>
      <c r="B109" t="s">
        <v>23</v>
      </c>
      <c r="C109">
        <v>0</v>
      </c>
      <c r="D109" s="1">
        <v>0</v>
      </c>
      <c r="E109" s="2">
        <f t="shared" si="10"/>
        <v>0</v>
      </c>
      <c r="F109" s="3" t="e">
        <f t="shared" si="11"/>
        <v>#DIV/0!</v>
      </c>
      <c r="G109" s="3">
        <f t="shared" si="12"/>
        <v>0</v>
      </c>
    </row>
    <row r="110" spans="1:7" hidden="1" x14ac:dyDescent="0.2">
      <c r="A110" t="s">
        <v>1</v>
      </c>
      <c r="B110" t="s">
        <v>24</v>
      </c>
      <c r="C110">
        <v>0</v>
      </c>
      <c r="D110" s="1">
        <v>0</v>
      </c>
      <c r="E110" s="2">
        <f t="shared" si="10"/>
        <v>0</v>
      </c>
      <c r="F110" s="3" t="e">
        <f t="shared" si="11"/>
        <v>#DIV/0!</v>
      </c>
      <c r="G110" s="3">
        <f t="shared" si="12"/>
        <v>0</v>
      </c>
    </row>
    <row r="111" spans="1:7" hidden="1" x14ac:dyDescent="0.2">
      <c r="A111" t="s">
        <v>2</v>
      </c>
      <c r="B111" t="s">
        <v>24</v>
      </c>
      <c r="C111">
        <v>0</v>
      </c>
      <c r="D111" s="1">
        <v>0</v>
      </c>
      <c r="E111" s="2">
        <f t="shared" si="10"/>
        <v>0</v>
      </c>
      <c r="F111" s="3" t="e">
        <f t="shared" si="11"/>
        <v>#DIV/0!</v>
      </c>
      <c r="G111" s="3">
        <f t="shared" si="12"/>
        <v>0</v>
      </c>
    </row>
    <row r="112" spans="1:7" hidden="1" x14ac:dyDescent="0.2">
      <c r="A112" t="s">
        <v>3</v>
      </c>
      <c r="B112" t="s">
        <v>24</v>
      </c>
      <c r="C112">
        <v>0</v>
      </c>
      <c r="D112" s="1">
        <v>0</v>
      </c>
      <c r="E112" s="2">
        <f t="shared" si="10"/>
        <v>0</v>
      </c>
      <c r="F112" s="3" t="e">
        <f t="shared" si="11"/>
        <v>#DIV/0!</v>
      </c>
      <c r="G112" s="3">
        <f t="shared" si="12"/>
        <v>0</v>
      </c>
    </row>
    <row r="113" spans="1:7" hidden="1" x14ac:dyDescent="0.2">
      <c r="A113" t="s">
        <v>4</v>
      </c>
      <c r="B113" t="s">
        <v>24</v>
      </c>
      <c r="C113">
        <v>0</v>
      </c>
      <c r="D113" s="1">
        <v>0</v>
      </c>
      <c r="E113" s="2">
        <f t="shared" si="10"/>
        <v>0</v>
      </c>
      <c r="F113" s="3" t="e">
        <f t="shared" si="11"/>
        <v>#DIV/0!</v>
      </c>
      <c r="G113" s="3">
        <f t="shared" si="12"/>
        <v>0</v>
      </c>
    </row>
    <row r="114" spans="1:7" hidden="1" x14ac:dyDescent="0.2">
      <c r="A114" t="s">
        <v>5</v>
      </c>
      <c r="B114" t="s">
        <v>24</v>
      </c>
      <c r="C114">
        <v>0</v>
      </c>
      <c r="D114" s="1">
        <v>0</v>
      </c>
      <c r="E114" s="2">
        <f t="shared" si="10"/>
        <v>0</v>
      </c>
      <c r="F114" s="3" t="e">
        <f t="shared" si="11"/>
        <v>#DIV/0!</v>
      </c>
      <c r="G114" s="3">
        <f t="shared" si="12"/>
        <v>0</v>
      </c>
    </row>
    <row r="115" spans="1:7" hidden="1" x14ac:dyDescent="0.2">
      <c r="A115" t="s">
        <v>6</v>
      </c>
      <c r="B115" t="s">
        <v>24</v>
      </c>
      <c r="C115">
        <v>0</v>
      </c>
      <c r="D115" s="1">
        <v>0</v>
      </c>
      <c r="E115" s="2">
        <f t="shared" si="10"/>
        <v>0</v>
      </c>
      <c r="F115" s="3" t="e">
        <f t="shared" si="11"/>
        <v>#DIV/0!</v>
      </c>
      <c r="G115" s="3">
        <f t="shared" si="12"/>
        <v>0</v>
      </c>
    </row>
    <row r="116" spans="1:7" x14ac:dyDescent="0.2">
      <c r="A116" t="s">
        <v>7</v>
      </c>
      <c r="B116" t="s">
        <v>24</v>
      </c>
      <c r="C116" s="1">
        <v>37.74</v>
      </c>
      <c r="D116" s="1">
        <v>37.17</v>
      </c>
      <c r="E116" s="1">
        <f t="shared" ref="E116:E118" si="18">(D116-C116)*1000</f>
        <v>-570.00000000000023</v>
      </c>
      <c r="F116" s="3">
        <f t="shared" si="11"/>
        <v>-1.5334947538337376E-2</v>
      </c>
      <c r="G116" s="3">
        <f t="shared" si="12"/>
        <v>-5.7515174924836789E-5</v>
      </c>
    </row>
    <row r="117" spans="1:7" x14ac:dyDescent="0.2">
      <c r="A117" t="s">
        <v>7</v>
      </c>
      <c r="B117" t="s">
        <v>24</v>
      </c>
      <c r="C117" s="1">
        <v>0.48</v>
      </c>
      <c r="D117" s="1">
        <v>0.45</v>
      </c>
      <c r="E117" s="1">
        <f t="shared" si="18"/>
        <v>-29.999999999999972</v>
      </c>
      <c r="F117" s="3">
        <f t="shared" si="11"/>
        <v>-6.6666666666666596E-2</v>
      </c>
      <c r="G117" s="3">
        <f t="shared" si="12"/>
        <v>-3.0271144697282481E-6</v>
      </c>
    </row>
    <row r="118" spans="1:7" x14ac:dyDescent="0.2">
      <c r="A118" t="s">
        <v>8</v>
      </c>
      <c r="B118" t="s">
        <v>24</v>
      </c>
      <c r="C118" s="1">
        <v>0.5</v>
      </c>
      <c r="D118" s="1">
        <v>0.46</v>
      </c>
      <c r="E118" s="1">
        <f t="shared" si="18"/>
        <v>-39.999999999999979</v>
      </c>
      <c r="F118" s="3">
        <f t="shared" si="11"/>
        <v>-8.6956521739130391E-2</v>
      </c>
      <c r="G118" s="3">
        <f t="shared" si="12"/>
        <v>-4.0361526263043325E-6</v>
      </c>
    </row>
    <row r="119" spans="1:7" hidden="1" x14ac:dyDescent="0.2">
      <c r="A119" t="s">
        <v>9</v>
      </c>
      <c r="B119" t="s">
        <v>24</v>
      </c>
      <c r="C119">
        <v>0</v>
      </c>
      <c r="D119" s="1">
        <v>0</v>
      </c>
      <c r="E119" s="2">
        <f t="shared" si="10"/>
        <v>0</v>
      </c>
      <c r="F119" s="3" t="e">
        <f t="shared" si="11"/>
        <v>#DIV/0!</v>
      </c>
      <c r="G119" s="3">
        <f t="shared" si="12"/>
        <v>0</v>
      </c>
    </row>
    <row r="120" spans="1:7" hidden="1" x14ac:dyDescent="0.2">
      <c r="A120" t="s">
        <v>10</v>
      </c>
      <c r="B120" t="s">
        <v>24</v>
      </c>
      <c r="C120">
        <v>0</v>
      </c>
      <c r="D120" s="1">
        <v>0</v>
      </c>
      <c r="E120" s="2">
        <f t="shared" si="10"/>
        <v>0</v>
      </c>
      <c r="F120" s="3" t="e">
        <f t="shared" si="11"/>
        <v>#DIV/0!</v>
      </c>
      <c r="G120" s="3">
        <f t="shared" si="12"/>
        <v>0</v>
      </c>
    </row>
    <row r="121" spans="1:7" hidden="1" x14ac:dyDescent="0.2">
      <c r="A121" t="s">
        <v>11</v>
      </c>
      <c r="B121" t="s">
        <v>24</v>
      </c>
      <c r="C121">
        <v>0</v>
      </c>
      <c r="D121" s="1">
        <v>0</v>
      </c>
      <c r="E121" s="2">
        <f t="shared" si="10"/>
        <v>0</v>
      </c>
      <c r="F121" s="3" t="e">
        <f t="shared" si="11"/>
        <v>#DIV/0!</v>
      </c>
      <c r="G121" s="3">
        <f t="shared" si="12"/>
        <v>0</v>
      </c>
    </row>
    <row r="122" spans="1:7" x14ac:dyDescent="0.2">
      <c r="A122" t="s">
        <v>12</v>
      </c>
      <c r="B122" t="s">
        <v>24</v>
      </c>
      <c r="C122" s="1">
        <v>101.49</v>
      </c>
      <c r="D122" s="1">
        <v>38.5</v>
      </c>
      <c r="E122" s="1">
        <f t="shared" ref="E122:E126" si="19">(D122-C122)*1000</f>
        <v>-62989.999999999993</v>
      </c>
      <c r="F122" s="3">
        <f t="shared" si="11"/>
        <v>-1.6361038961038961</v>
      </c>
      <c r="G122" s="3">
        <f t="shared" si="12"/>
        <v>-6.3559313482727505E-3</v>
      </c>
    </row>
    <row r="123" spans="1:7" x14ac:dyDescent="0.2">
      <c r="A123" t="s">
        <v>13</v>
      </c>
      <c r="B123" t="s">
        <v>24</v>
      </c>
      <c r="C123" s="1">
        <v>809.48</v>
      </c>
      <c r="D123" s="1">
        <v>760.25</v>
      </c>
      <c r="E123" s="1">
        <f t="shared" si="19"/>
        <v>-49230.000000000015</v>
      </c>
      <c r="F123" s="3">
        <f t="shared" si="11"/>
        <v>-6.4755014797763924E-2</v>
      </c>
      <c r="G123" s="3">
        <f t="shared" si="12"/>
        <v>-4.9674948448240617E-3</v>
      </c>
    </row>
    <row r="124" spans="1:7" x14ac:dyDescent="0.2">
      <c r="A124" t="s">
        <v>14</v>
      </c>
      <c r="B124" t="s">
        <v>24</v>
      </c>
      <c r="C124" s="1">
        <v>223.97</v>
      </c>
      <c r="D124" s="1">
        <v>208.98</v>
      </c>
      <c r="E124" s="1">
        <f t="shared" si="19"/>
        <v>-14990.000000000009</v>
      </c>
      <c r="F124" s="3">
        <f t="shared" si="11"/>
        <v>-7.1729352091109241E-2</v>
      </c>
      <c r="G124" s="3">
        <f t="shared" si="12"/>
        <v>-1.5125481967075503E-3</v>
      </c>
    </row>
    <row r="125" spans="1:7" x14ac:dyDescent="0.2">
      <c r="A125" t="s">
        <v>15</v>
      </c>
      <c r="B125" t="s">
        <v>24</v>
      </c>
      <c r="C125" s="1">
        <v>116.05</v>
      </c>
      <c r="D125" s="1">
        <v>112.93</v>
      </c>
      <c r="E125" s="1">
        <f t="shared" si="19"/>
        <v>-3119.9999999999905</v>
      </c>
      <c r="F125" s="3">
        <f t="shared" si="11"/>
        <v>-2.7627733994509785E-2</v>
      </c>
      <c r="G125" s="3">
        <f t="shared" si="12"/>
        <v>-3.1481990485173714E-4</v>
      </c>
    </row>
    <row r="126" spans="1:7" x14ac:dyDescent="0.2">
      <c r="A126" t="s">
        <v>16</v>
      </c>
      <c r="B126" t="s">
        <v>24</v>
      </c>
      <c r="C126" s="1">
        <v>3</v>
      </c>
      <c r="D126" s="1">
        <v>2.7</v>
      </c>
      <c r="E126" s="1">
        <f t="shared" si="19"/>
        <v>-299.99999999999983</v>
      </c>
      <c r="F126" s="3">
        <f t="shared" si="11"/>
        <v>-0.11111111111111104</v>
      </c>
      <c r="G126" s="3">
        <f t="shared" si="12"/>
        <v>-3.0271144697282492E-5</v>
      </c>
    </row>
    <row r="127" spans="1:7" hidden="1" x14ac:dyDescent="0.2">
      <c r="A127" t="s">
        <v>17</v>
      </c>
      <c r="B127" t="s">
        <v>24</v>
      </c>
      <c r="C127" s="1">
        <v>0</v>
      </c>
      <c r="D127" s="1">
        <v>0</v>
      </c>
      <c r="E127" s="2">
        <f t="shared" si="10"/>
        <v>0</v>
      </c>
      <c r="F127" s="3" t="e">
        <f t="shared" si="11"/>
        <v>#DIV/0!</v>
      </c>
      <c r="G127" s="3">
        <f t="shared" si="12"/>
        <v>0</v>
      </c>
    </row>
    <row r="128" spans="1:7" hidden="1" x14ac:dyDescent="0.2">
      <c r="A128" t="s">
        <v>1</v>
      </c>
      <c r="B128" t="s">
        <v>25</v>
      </c>
      <c r="C128" s="1">
        <v>0</v>
      </c>
      <c r="D128" s="1">
        <v>0</v>
      </c>
      <c r="E128" s="2">
        <f t="shared" si="10"/>
        <v>0</v>
      </c>
      <c r="F128" s="3" t="e">
        <f t="shared" si="11"/>
        <v>#DIV/0!</v>
      </c>
      <c r="G128" s="3">
        <f t="shared" si="12"/>
        <v>0</v>
      </c>
    </row>
    <row r="129" spans="1:7" hidden="1" x14ac:dyDescent="0.2">
      <c r="A129" t="s">
        <v>2</v>
      </c>
      <c r="B129" t="s">
        <v>25</v>
      </c>
      <c r="C129" s="1">
        <v>0</v>
      </c>
      <c r="D129" s="1">
        <v>0</v>
      </c>
      <c r="E129" s="2">
        <f t="shared" si="10"/>
        <v>0</v>
      </c>
      <c r="F129" s="3" t="e">
        <f t="shared" si="11"/>
        <v>#DIV/0!</v>
      </c>
      <c r="G129" s="3">
        <f t="shared" si="12"/>
        <v>0</v>
      </c>
    </row>
    <row r="130" spans="1:7" hidden="1" x14ac:dyDescent="0.2">
      <c r="A130" t="s">
        <v>3</v>
      </c>
      <c r="B130" t="s">
        <v>25</v>
      </c>
      <c r="C130" s="1">
        <v>0</v>
      </c>
      <c r="D130" s="1">
        <v>0</v>
      </c>
      <c r="E130" s="2">
        <f t="shared" si="10"/>
        <v>0</v>
      </c>
      <c r="F130" s="3" t="e">
        <f t="shared" si="11"/>
        <v>#DIV/0!</v>
      </c>
      <c r="G130" s="3">
        <f t="shared" si="12"/>
        <v>0</v>
      </c>
    </row>
    <row r="131" spans="1:7" hidden="1" x14ac:dyDescent="0.2">
      <c r="A131" t="s">
        <v>4</v>
      </c>
      <c r="B131" t="s">
        <v>25</v>
      </c>
      <c r="C131" s="1">
        <v>0</v>
      </c>
      <c r="D131" s="1">
        <v>0</v>
      </c>
      <c r="E131" s="2">
        <f t="shared" ref="E131:E163" si="20">D131-C131</f>
        <v>0</v>
      </c>
      <c r="F131" s="3" t="e">
        <f t="shared" ref="F131:F163" si="21">(D131-C131)/D131</f>
        <v>#DIV/0!</v>
      </c>
      <c r="G131" s="3">
        <f t="shared" ref="G131:G163" si="22">IF(E131&gt;0,E131/SUMIFS(E:E,E:E,"&gt;0"),-E131/SUMIFS(E:E,E:E,"&lt;0"))</f>
        <v>0</v>
      </c>
    </row>
    <row r="132" spans="1:7" hidden="1" x14ac:dyDescent="0.2">
      <c r="A132" t="s">
        <v>5</v>
      </c>
      <c r="B132" t="s">
        <v>25</v>
      </c>
      <c r="C132" s="1">
        <v>0</v>
      </c>
      <c r="D132" s="1">
        <v>0</v>
      </c>
      <c r="E132" s="2">
        <f t="shared" si="20"/>
        <v>0</v>
      </c>
      <c r="F132" s="3" t="e">
        <f t="shared" si="21"/>
        <v>#DIV/0!</v>
      </c>
      <c r="G132" s="3">
        <f t="shared" si="22"/>
        <v>0</v>
      </c>
    </row>
    <row r="133" spans="1:7" hidden="1" x14ac:dyDescent="0.2">
      <c r="A133" t="s">
        <v>6</v>
      </c>
      <c r="B133" t="s">
        <v>25</v>
      </c>
      <c r="C133" s="1">
        <v>0</v>
      </c>
      <c r="D133" s="1">
        <v>0</v>
      </c>
      <c r="E133" s="2">
        <f t="shared" si="20"/>
        <v>0</v>
      </c>
      <c r="F133" s="3" t="e">
        <f t="shared" si="21"/>
        <v>#DIV/0!</v>
      </c>
      <c r="G133" s="3">
        <f t="shared" si="22"/>
        <v>0</v>
      </c>
    </row>
    <row r="134" spans="1:7" x14ac:dyDescent="0.2">
      <c r="A134" t="s">
        <v>7</v>
      </c>
      <c r="B134" t="s">
        <v>25</v>
      </c>
      <c r="C134" s="1">
        <v>651.29</v>
      </c>
      <c r="D134" s="1">
        <v>650.1</v>
      </c>
      <c r="E134" s="1">
        <f t="shared" ref="E134:E136" si="23">(D134-C134)*1000</f>
        <v>-1189.9999999999409</v>
      </c>
      <c r="F134" s="3">
        <f t="shared" si="21"/>
        <v>-1.8304876172895567E-3</v>
      </c>
      <c r="G134" s="3">
        <f t="shared" si="22"/>
        <v>-1.20075540632548E-4</v>
      </c>
    </row>
    <row r="135" spans="1:7" x14ac:dyDescent="0.2">
      <c r="A135" t="s">
        <v>7</v>
      </c>
      <c r="B135" t="s">
        <v>25</v>
      </c>
      <c r="C135" s="1">
        <v>218.37</v>
      </c>
      <c r="D135" s="1">
        <v>209.54</v>
      </c>
      <c r="E135" s="1">
        <f t="shared" si="23"/>
        <v>-8830.0000000000127</v>
      </c>
      <c r="F135" s="3">
        <f t="shared" si="21"/>
        <v>-4.213992555120747E-2</v>
      </c>
      <c r="G135" s="3">
        <f t="shared" si="22"/>
        <v>-8.9098069225668317E-4</v>
      </c>
    </row>
    <row r="136" spans="1:7" x14ac:dyDescent="0.2">
      <c r="A136" t="s">
        <v>8</v>
      </c>
      <c r="B136" t="s">
        <v>25</v>
      </c>
      <c r="C136" s="1">
        <v>7.05</v>
      </c>
      <c r="D136" s="1">
        <v>6.75</v>
      </c>
      <c r="E136" s="1">
        <f t="shared" si="23"/>
        <v>-299.99999999999983</v>
      </c>
      <c r="F136" s="3">
        <f t="shared" si="21"/>
        <v>-4.4444444444444418E-2</v>
      </c>
      <c r="G136" s="3">
        <f t="shared" si="22"/>
        <v>-3.0271144697282492E-5</v>
      </c>
    </row>
    <row r="137" spans="1:7" hidden="1" x14ac:dyDescent="0.2">
      <c r="A137" t="s">
        <v>9</v>
      </c>
      <c r="B137" t="s">
        <v>25</v>
      </c>
      <c r="C137" s="1">
        <v>0</v>
      </c>
      <c r="D137" s="1">
        <v>0</v>
      </c>
      <c r="E137" s="2">
        <f t="shared" si="20"/>
        <v>0</v>
      </c>
      <c r="F137" s="3" t="e">
        <f t="shared" si="21"/>
        <v>#DIV/0!</v>
      </c>
      <c r="G137" s="3">
        <f t="shared" si="22"/>
        <v>0</v>
      </c>
    </row>
    <row r="138" spans="1:7" hidden="1" x14ac:dyDescent="0.2">
      <c r="A138" t="s">
        <v>10</v>
      </c>
      <c r="B138" t="s">
        <v>25</v>
      </c>
      <c r="C138" s="1">
        <v>0</v>
      </c>
      <c r="D138" s="1">
        <v>0</v>
      </c>
      <c r="E138" s="2">
        <f t="shared" si="20"/>
        <v>0</v>
      </c>
      <c r="F138" s="3" t="e">
        <f t="shared" si="21"/>
        <v>#DIV/0!</v>
      </c>
      <c r="G138" s="3">
        <f t="shared" si="22"/>
        <v>0</v>
      </c>
    </row>
    <row r="139" spans="1:7" hidden="1" x14ac:dyDescent="0.2">
      <c r="A139" t="s">
        <v>11</v>
      </c>
      <c r="B139" t="s">
        <v>25</v>
      </c>
      <c r="C139" s="1">
        <v>0</v>
      </c>
      <c r="D139" s="1">
        <v>0</v>
      </c>
      <c r="E139" s="2">
        <f t="shared" si="20"/>
        <v>0</v>
      </c>
      <c r="F139" s="3" t="e">
        <f t="shared" si="21"/>
        <v>#DIV/0!</v>
      </c>
      <c r="G139" s="3">
        <f t="shared" si="22"/>
        <v>0</v>
      </c>
    </row>
    <row r="140" spans="1:7" x14ac:dyDescent="0.2">
      <c r="A140" t="s">
        <v>12</v>
      </c>
      <c r="B140" t="s">
        <v>25</v>
      </c>
      <c r="C140" s="1">
        <v>952.53</v>
      </c>
      <c r="D140" s="1">
        <v>1022.16</v>
      </c>
      <c r="E140" s="1">
        <f t="shared" ref="E140:E143" si="24">(D140-C140)*1000</f>
        <v>69630</v>
      </c>
      <c r="F140" s="3">
        <f t="shared" si="21"/>
        <v>6.8120450810049304E-2</v>
      </c>
      <c r="G140" s="3">
        <f t="shared" si="22"/>
        <v>7.3483473342057487E-2</v>
      </c>
    </row>
    <row r="141" spans="1:7" x14ac:dyDescent="0.2">
      <c r="A141" t="s">
        <v>13</v>
      </c>
      <c r="B141" t="s">
        <v>25</v>
      </c>
      <c r="C141" s="1">
        <v>1190.02</v>
      </c>
      <c r="D141" s="1">
        <v>1187.73</v>
      </c>
      <c r="E141" s="1">
        <f t="shared" si="24"/>
        <v>-2289.9999999999636</v>
      </c>
      <c r="F141" s="3">
        <f t="shared" si="21"/>
        <v>-1.928047620250363E-3</v>
      </c>
      <c r="G141" s="3">
        <f t="shared" si="22"/>
        <v>-2.3106973785591949E-4</v>
      </c>
    </row>
    <row r="142" spans="1:7" x14ac:dyDescent="0.2">
      <c r="A142" t="s">
        <v>14</v>
      </c>
      <c r="B142" t="s">
        <v>25</v>
      </c>
      <c r="C142" s="1">
        <v>169.07</v>
      </c>
      <c r="D142" s="1">
        <v>169.53</v>
      </c>
      <c r="E142" s="1">
        <f t="shared" si="24"/>
        <v>460.00000000000796</v>
      </c>
      <c r="F142" s="3">
        <f t="shared" si="21"/>
        <v>2.7133840618180144E-3</v>
      </c>
      <c r="G142" s="3">
        <f t="shared" si="22"/>
        <v>4.8545738528431754E-4</v>
      </c>
    </row>
    <row r="143" spans="1:7" x14ac:dyDescent="0.2">
      <c r="A143" t="s">
        <v>15</v>
      </c>
      <c r="B143" t="s">
        <v>25</v>
      </c>
      <c r="C143" s="1">
        <v>20.190000000000001</v>
      </c>
      <c r="D143" s="1">
        <v>20.22</v>
      </c>
      <c r="E143" s="1">
        <f t="shared" si="24"/>
        <v>29.999999999997584</v>
      </c>
      <c r="F143" s="3">
        <f t="shared" si="21"/>
        <v>1.4836795252224325E-3</v>
      </c>
      <c r="G143" s="3">
        <f t="shared" si="22"/>
        <v>3.1660264257669781E-5</v>
      </c>
    </row>
    <row r="144" spans="1:7" hidden="1" x14ac:dyDescent="0.2">
      <c r="A144" t="s">
        <v>16</v>
      </c>
      <c r="B144" t="s">
        <v>25</v>
      </c>
      <c r="C144" s="1">
        <v>0</v>
      </c>
      <c r="D144" s="1">
        <v>0</v>
      </c>
      <c r="E144" s="2">
        <f t="shared" si="20"/>
        <v>0</v>
      </c>
      <c r="F144" s="3" t="e">
        <f t="shared" si="21"/>
        <v>#DIV/0!</v>
      </c>
      <c r="G144" s="3">
        <f t="shared" si="22"/>
        <v>0</v>
      </c>
    </row>
    <row r="145" spans="1:7" hidden="1" x14ac:dyDescent="0.2">
      <c r="A145" t="s">
        <v>17</v>
      </c>
      <c r="B145" t="s">
        <v>25</v>
      </c>
      <c r="C145" s="1">
        <v>0</v>
      </c>
      <c r="D145" s="1">
        <v>0</v>
      </c>
      <c r="E145" s="2">
        <f t="shared" si="20"/>
        <v>0</v>
      </c>
      <c r="F145" s="3" t="e">
        <f t="shared" si="21"/>
        <v>#DIV/0!</v>
      </c>
      <c r="G145" s="3">
        <f t="shared" si="22"/>
        <v>0</v>
      </c>
    </row>
    <row r="146" spans="1:7" hidden="1" x14ac:dyDescent="0.2">
      <c r="A146" t="s">
        <v>1</v>
      </c>
      <c r="B146" t="s">
        <v>26</v>
      </c>
      <c r="C146" s="1">
        <v>0</v>
      </c>
      <c r="D146" s="1">
        <v>0</v>
      </c>
      <c r="E146" s="2">
        <f t="shared" si="20"/>
        <v>0</v>
      </c>
      <c r="F146" s="3" t="e">
        <f t="shared" si="21"/>
        <v>#DIV/0!</v>
      </c>
      <c r="G146" s="3">
        <f t="shared" si="22"/>
        <v>0</v>
      </c>
    </row>
    <row r="147" spans="1:7" hidden="1" x14ac:dyDescent="0.2">
      <c r="A147" t="s">
        <v>2</v>
      </c>
      <c r="B147" t="s">
        <v>26</v>
      </c>
      <c r="C147" s="1">
        <v>0</v>
      </c>
      <c r="D147" s="1">
        <v>0</v>
      </c>
      <c r="E147" s="2">
        <f t="shared" si="20"/>
        <v>0</v>
      </c>
      <c r="F147" s="3" t="e">
        <f t="shared" si="21"/>
        <v>#DIV/0!</v>
      </c>
      <c r="G147" s="3">
        <f t="shared" si="22"/>
        <v>0</v>
      </c>
    </row>
    <row r="148" spans="1:7" hidden="1" x14ac:dyDescent="0.2">
      <c r="A148" t="s">
        <v>3</v>
      </c>
      <c r="B148" t="s">
        <v>26</v>
      </c>
      <c r="C148" s="1">
        <v>0</v>
      </c>
      <c r="D148" s="1">
        <v>0</v>
      </c>
      <c r="E148" s="2">
        <f t="shared" si="20"/>
        <v>0</v>
      </c>
      <c r="F148" s="3" t="e">
        <f t="shared" si="21"/>
        <v>#DIV/0!</v>
      </c>
      <c r="G148" s="3">
        <f t="shared" si="22"/>
        <v>0</v>
      </c>
    </row>
    <row r="149" spans="1:7" hidden="1" x14ac:dyDescent="0.2">
      <c r="A149" t="s">
        <v>4</v>
      </c>
      <c r="B149" t="s">
        <v>26</v>
      </c>
      <c r="C149" s="1">
        <v>0</v>
      </c>
      <c r="D149" s="1">
        <v>0</v>
      </c>
      <c r="E149" s="2">
        <f t="shared" si="20"/>
        <v>0</v>
      </c>
      <c r="F149" s="3" t="e">
        <f t="shared" si="21"/>
        <v>#DIV/0!</v>
      </c>
      <c r="G149" s="3">
        <f t="shared" si="22"/>
        <v>0</v>
      </c>
    </row>
    <row r="150" spans="1:7" hidden="1" x14ac:dyDescent="0.2">
      <c r="A150" t="s">
        <v>5</v>
      </c>
      <c r="B150" t="s">
        <v>26</v>
      </c>
      <c r="C150" s="1">
        <v>0</v>
      </c>
      <c r="D150" s="1">
        <v>0</v>
      </c>
      <c r="E150" s="2">
        <f t="shared" si="20"/>
        <v>0</v>
      </c>
      <c r="F150" s="3" t="e">
        <f t="shared" si="21"/>
        <v>#DIV/0!</v>
      </c>
      <c r="G150" s="3">
        <f t="shared" si="22"/>
        <v>0</v>
      </c>
    </row>
    <row r="151" spans="1:7" hidden="1" x14ac:dyDescent="0.2">
      <c r="A151" t="s">
        <v>6</v>
      </c>
      <c r="B151" t="s">
        <v>26</v>
      </c>
      <c r="C151" s="1">
        <v>0</v>
      </c>
      <c r="D151" s="1">
        <v>0</v>
      </c>
      <c r="E151" s="2">
        <f t="shared" si="20"/>
        <v>0</v>
      </c>
      <c r="F151" s="3" t="e">
        <f t="shared" si="21"/>
        <v>#DIV/0!</v>
      </c>
      <c r="G151" s="3">
        <f t="shared" si="22"/>
        <v>0</v>
      </c>
    </row>
    <row r="152" spans="1:7" x14ac:dyDescent="0.2">
      <c r="A152" t="s">
        <v>7</v>
      </c>
      <c r="B152" t="s">
        <v>26</v>
      </c>
      <c r="C152" s="1">
        <v>18828.09</v>
      </c>
      <c r="D152" s="1">
        <v>18569.71</v>
      </c>
      <c r="E152" s="1">
        <f t="shared" ref="E152:E154" si="25">(D152-C152)*1000</f>
        <v>-258380.00000000102</v>
      </c>
      <c r="F152" s="3">
        <f t="shared" si="21"/>
        <v>-1.3914056816180815E-2</v>
      </c>
      <c r="G152" s="3">
        <f t="shared" si="22"/>
        <v>-2.6071527889612953E-2</v>
      </c>
    </row>
    <row r="153" spans="1:7" x14ac:dyDescent="0.2">
      <c r="A153" t="s">
        <v>7</v>
      </c>
      <c r="B153" t="s">
        <v>26</v>
      </c>
      <c r="C153" s="1">
        <v>1614.11</v>
      </c>
      <c r="D153" s="1">
        <v>1610.89</v>
      </c>
      <c r="E153" s="1">
        <f t="shared" si="25"/>
        <v>-3219.9999999997999</v>
      </c>
      <c r="F153" s="3">
        <f t="shared" si="21"/>
        <v>-1.9988950207647945E-3</v>
      </c>
      <c r="G153" s="3">
        <f t="shared" si="22"/>
        <v>-3.2491028641747874E-4</v>
      </c>
    </row>
    <row r="154" spans="1:7" x14ac:dyDescent="0.2">
      <c r="A154" t="s">
        <v>8</v>
      </c>
      <c r="B154" t="s">
        <v>26</v>
      </c>
      <c r="C154" s="1">
        <v>19.46</v>
      </c>
      <c r="D154" s="1">
        <v>19.41</v>
      </c>
      <c r="E154" s="1">
        <f t="shared" si="25"/>
        <v>-50.000000000000711</v>
      </c>
      <c r="F154" s="3">
        <f t="shared" si="21"/>
        <v>-2.5759917568264146E-3</v>
      </c>
      <c r="G154" s="3">
        <f t="shared" si="22"/>
        <v>-5.0451907828804901E-6</v>
      </c>
    </row>
    <row r="155" spans="1:7" hidden="1" x14ac:dyDescent="0.2">
      <c r="A155" t="s">
        <v>9</v>
      </c>
      <c r="B155" t="s">
        <v>26</v>
      </c>
      <c r="C155" s="1">
        <v>0</v>
      </c>
      <c r="D155" s="1">
        <v>0</v>
      </c>
      <c r="E155" s="2">
        <f t="shared" si="20"/>
        <v>0</v>
      </c>
      <c r="F155" s="3" t="e">
        <f t="shared" si="21"/>
        <v>#DIV/0!</v>
      </c>
      <c r="G155" s="3">
        <f t="shared" si="22"/>
        <v>0</v>
      </c>
    </row>
    <row r="156" spans="1:7" hidden="1" x14ac:dyDescent="0.2">
      <c r="A156" t="s">
        <v>10</v>
      </c>
      <c r="B156" t="s">
        <v>26</v>
      </c>
      <c r="C156" s="1">
        <v>0</v>
      </c>
      <c r="D156" s="1">
        <v>0</v>
      </c>
      <c r="E156" s="2">
        <f t="shared" si="20"/>
        <v>0</v>
      </c>
      <c r="F156" s="3" t="e">
        <f t="shared" si="21"/>
        <v>#DIV/0!</v>
      </c>
      <c r="G156" s="3">
        <f t="shared" si="22"/>
        <v>0</v>
      </c>
    </row>
    <row r="157" spans="1:7" hidden="1" x14ac:dyDescent="0.2">
      <c r="A157" t="s">
        <v>11</v>
      </c>
      <c r="B157" t="s">
        <v>26</v>
      </c>
      <c r="C157" s="1">
        <v>0</v>
      </c>
      <c r="D157" s="1">
        <v>0</v>
      </c>
      <c r="E157" s="2">
        <f t="shared" si="20"/>
        <v>0</v>
      </c>
      <c r="F157" s="3" t="e">
        <f t="shared" si="21"/>
        <v>#DIV/0!</v>
      </c>
      <c r="G157" s="3">
        <f t="shared" si="22"/>
        <v>0</v>
      </c>
    </row>
    <row r="158" spans="1:7" x14ac:dyDescent="0.2">
      <c r="A158" t="s">
        <v>12</v>
      </c>
      <c r="B158" t="s">
        <v>26</v>
      </c>
      <c r="C158" s="1">
        <v>24555.05</v>
      </c>
      <c r="D158" s="1">
        <v>23333.040000000001</v>
      </c>
      <c r="E158" s="1">
        <f t="shared" ref="E158:E162" si="26">(D158-C158)*1000</f>
        <v>-1222009.9999999984</v>
      </c>
      <c r="F158" s="3">
        <f t="shared" si="21"/>
        <v>-5.2372515540195293E-2</v>
      </c>
      <c r="G158" s="3">
        <f t="shared" si="22"/>
        <v>-0.12330547177175384</v>
      </c>
    </row>
    <row r="159" spans="1:7" x14ac:dyDescent="0.2">
      <c r="A159" t="s">
        <v>13</v>
      </c>
      <c r="B159" t="s">
        <v>26</v>
      </c>
      <c r="C159" s="1">
        <v>100455</v>
      </c>
      <c r="D159" s="1">
        <v>97265.44</v>
      </c>
      <c r="E159" s="1">
        <f t="shared" si="26"/>
        <v>-3189559.9999999977</v>
      </c>
      <c r="F159" s="3">
        <f t="shared" si="21"/>
        <v>-3.2792325825082347E-2</v>
      </c>
      <c r="G159" s="3">
        <f t="shared" si="22"/>
        <v>-0.32183877426888113</v>
      </c>
    </row>
    <row r="160" spans="1:7" x14ac:dyDescent="0.2">
      <c r="A160" t="s">
        <v>14</v>
      </c>
      <c r="B160" t="s">
        <v>26</v>
      </c>
      <c r="C160" s="1">
        <v>18923.21</v>
      </c>
      <c r="D160" s="1">
        <v>18187.66</v>
      </c>
      <c r="E160" s="1">
        <f t="shared" si="26"/>
        <v>-735549.9999999993</v>
      </c>
      <c r="F160" s="3">
        <f t="shared" si="21"/>
        <v>-4.0442255903178272E-2</v>
      </c>
      <c r="G160" s="3">
        <f t="shared" si="22"/>
        <v>-7.4219801606953767E-2</v>
      </c>
    </row>
    <row r="161" spans="1:7" x14ac:dyDescent="0.2">
      <c r="A161" t="s">
        <v>15</v>
      </c>
      <c r="B161" t="s">
        <v>26</v>
      </c>
      <c r="C161" s="1">
        <v>6667.6</v>
      </c>
      <c r="D161" s="1">
        <v>6665.66</v>
      </c>
      <c r="E161" s="1">
        <f t="shared" si="26"/>
        <v>-1940.0000000005093</v>
      </c>
      <c r="F161" s="3">
        <f t="shared" si="21"/>
        <v>-2.9104394763616946E-4</v>
      </c>
      <c r="G161" s="3">
        <f t="shared" si="22"/>
        <v>-1.9575340237581163E-4</v>
      </c>
    </row>
    <row r="162" spans="1:7" x14ac:dyDescent="0.2">
      <c r="A162" t="s">
        <v>16</v>
      </c>
      <c r="B162" t="s">
        <v>26</v>
      </c>
      <c r="C162" s="1">
        <v>345.87</v>
      </c>
      <c r="D162">
        <v>343.82</v>
      </c>
      <c r="E162" s="1">
        <f t="shared" si="26"/>
        <v>-2050.0000000000114</v>
      </c>
      <c r="F162" s="3">
        <f t="shared" si="21"/>
        <v>-5.9624221976616E-3</v>
      </c>
      <c r="G162" s="3">
        <f t="shared" si="22"/>
        <v>-2.068528220980983E-4</v>
      </c>
    </row>
    <row r="163" spans="1:7" hidden="1" x14ac:dyDescent="0.2">
      <c r="A163" t="s">
        <v>17</v>
      </c>
      <c r="B163" t="s">
        <v>26</v>
      </c>
      <c r="C163" s="1">
        <v>0</v>
      </c>
      <c r="D163">
        <v>0</v>
      </c>
      <c r="E163" s="2">
        <f t="shared" si="20"/>
        <v>0</v>
      </c>
      <c r="F163" s="3" t="e">
        <f t="shared" si="21"/>
        <v>#DIV/0!</v>
      </c>
      <c r="G163" s="3">
        <f t="shared" si="22"/>
        <v>0</v>
      </c>
    </row>
    <row r="1048486" spans="4:4" x14ac:dyDescent="0.2">
      <c r="D1048486" s="1"/>
    </row>
    <row r="1048487" spans="4:4" x14ac:dyDescent="0.2">
      <c r="D1048487" s="1"/>
    </row>
    <row r="1048488" spans="4:4" x14ac:dyDescent="0.2">
      <c r="D1048488" s="1"/>
    </row>
    <row r="1048489" spans="4:4" x14ac:dyDescent="0.2">
      <c r="D1048489" s="1"/>
    </row>
    <row r="1048490" spans="4:4" x14ac:dyDescent="0.2">
      <c r="D1048490" s="1"/>
    </row>
    <row r="1048491" spans="4:4" x14ac:dyDescent="0.2">
      <c r="D1048491" s="1"/>
    </row>
    <row r="1048492" spans="4:4" x14ac:dyDescent="0.2">
      <c r="D1048492" s="1"/>
    </row>
    <row r="1048493" spans="4:4" x14ac:dyDescent="0.2">
      <c r="D1048493" s="1"/>
    </row>
    <row r="1048494" spans="4:4" x14ac:dyDescent="0.2">
      <c r="D1048494" s="1"/>
    </row>
    <row r="1048495" spans="4:4" x14ac:dyDescent="0.2">
      <c r="D1048495" s="1"/>
    </row>
    <row r="1048496" spans="4:4" x14ac:dyDescent="0.2">
      <c r="D1048496" s="1"/>
    </row>
    <row r="1048497" spans="4:4" x14ac:dyDescent="0.2">
      <c r="D1048497" s="1"/>
    </row>
    <row r="1048498" spans="4:4" x14ac:dyDescent="0.2">
      <c r="D1048498" s="1"/>
    </row>
    <row r="1048499" spans="4:4" x14ac:dyDescent="0.2">
      <c r="D1048499" s="1"/>
    </row>
    <row r="1048500" spans="4:4" x14ac:dyDescent="0.2">
      <c r="D1048500" s="1"/>
    </row>
    <row r="1048501" spans="4:4" x14ac:dyDescent="0.2">
      <c r="D1048501" s="1"/>
    </row>
    <row r="1048502" spans="4:4" x14ac:dyDescent="0.2">
      <c r="D1048502" s="1"/>
    </row>
    <row r="1048503" spans="4:4" x14ac:dyDescent="0.2">
      <c r="D1048503" s="1"/>
    </row>
    <row r="1048504" spans="4:4" x14ac:dyDescent="0.2">
      <c r="D1048504" s="1"/>
    </row>
    <row r="1048505" spans="4:4" x14ac:dyDescent="0.2">
      <c r="D1048505" s="1"/>
    </row>
    <row r="1048506" spans="4:4" x14ac:dyDescent="0.2">
      <c r="D1048506" s="1"/>
    </row>
    <row r="1048507" spans="4:4" x14ac:dyDescent="0.2">
      <c r="D1048507" s="1"/>
    </row>
    <row r="1048508" spans="4:4" x14ac:dyDescent="0.2">
      <c r="D1048508" s="1"/>
    </row>
    <row r="1048509" spans="4:4" x14ac:dyDescent="0.2">
      <c r="D1048509" s="1"/>
    </row>
    <row r="1048510" spans="4:4" x14ac:dyDescent="0.2">
      <c r="D1048510" s="1"/>
    </row>
    <row r="1048511" spans="4:4" x14ac:dyDescent="0.2">
      <c r="D1048511" s="1"/>
    </row>
    <row r="1048512" spans="4:4" x14ac:dyDescent="0.2">
      <c r="D1048512" s="1"/>
    </row>
    <row r="1048513" spans="4:4" x14ac:dyDescent="0.2">
      <c r="D1048513" s="1"/>
    </row>
    <row r="1048514" spans="4:4" x14ac:dyDescent="0.2">
      <c r="D1048514" s="1"/>
    </row>
    <row r="1048515" spans="4:4" x14ac:dyDescent="0.2">
      <c r="D1048515" s="1"/>
    </row>
    <row r="1048516" spans="4:4" x14ac:dyDescent="0.2">
      <c r="D1048516" s="1"/>
    </row>
    <row r="1048517" spans="4:4" x14ac:dyDescent="0.2">
      <c r="D1048517" s="1"/>
    </row>
    <row r="1048518" spans="4:4" x14ac:dyDescent="0.2">
      <c r="D1048518" s="1"/>
    </row>
    <row r="1048519" spans="4:4" x14ac:dyDescent="0.2">
      <c r="D1048519" s="1"/>
    </row>
    <row r="1048520" spans="4:4" x14ac:dyDescent="0.2">
      <c r="D1048520" s="1"/>
    </row>
    <row r="1048521" spans="4:4" x14ac:dyDescent="0.2">
      <c r="D1048521" s="1"/>
    </row>
    <row r="1048522" spans="4:4" x14ac:dyDescent="0.2">
      <c r="D1048522" s="1"/>
    </row>
    <row r="1048523" spans="4:4" x14ac:dyDescent="0.2">
      <c r="D1048523" s="1"/>
    </row>
    <row r="1048524" spans="4:4" x14ac:dyDescent="0.2">
      <c r="D1048524" s="1"/>
    </row>
    <row r="1048525" spans="4:4" x14ac:dyDescent="0.2">
      <c r="D1048525" s="1"/>
    </row>
    <row r="1048526" spans="4:4" x14ac:dyDescent="0.2">
      <c r="D1048526" s="1"/>
    </row>
    <row r="1048527" spans="4:4" x14ac:dyDescent="0.2">
      <c r="D1048527" s="1"/>
    </row>
    <row r="1048528" spans="4:4" x14ac:dyDescent="0.2">
      <c r="D1048528" s="1"/>
    </row>
    <row r="1048529" spans="4:4" x14ac:dyDescent="0.2">
      <c r="D1048529" s="1"/>
    </row>
    <row r="1048530" spans="4:4" x14ac:dyDescent="0.2">
      <c r="D1048530" s="1"/>
    </row>
    <row r="1048531" spans="4:4" x14ac:dyDescent="0.2">
      <c r="D1048531" s="1"/>
    </row>
    <row r="1048532" spans="4:4" x14ac:dyDescent="0.2">
      <c r="D1048532" s="1"/>
    </row>
    <row r="1048533" spans="4:4" x14ac:dyDescent="0.2">
      <c r="D1048533" s="1"/>
    </row>
    <row r="1048534" spans="4:4" x14ac:dyDescent="0.2">
      <c r="D1048534" s="1"/>
    </row>
    <row r="1048535" spans="4:4" x14ac:dyDescent="0.2">
      <c r="D1048535" s="1"/>
    </row>
    <row r="1048536" spans="4:4" x14ac:dyDescent="0.2">
      <c r="D1048536" s="1"/>
    </row>
    <row r="1048537" spans="4:4" x14ac:dyDescent="0.2">
      <c r="D1048537" s="1"/>
    </row>
    <row r="1048538" spans="4:4" x14ac:dyDescent="0.2">
      <c r="D1048538" s="1"/>
    </row>
    <row r="1048539" spans="4:4" x14ac:dyDescent="0.2">
      <c r="D1048539" s="1"/>
    </row>
    <row r="1048540" spans="4:4" x14ac:dyDescent="0.2">
      <c r="D1048540" s="1"/>
    </row>
    <row r="1048541" spans="4:4" x14ac:dyDescent="0.2">
      <c r="D1048541" s="1"/>
    </row>
    <row r="1048542" spans="4:4" x14ac:dyDescent="0.2">
      <c r="D1048542" s="1"/>
    </row>
    <row r="1048543" spans="4:4" x14ac:dyDescent="0.2">
      <c r="D1048543" s="1"/>
    </row>
    <row r="1048544" spans="4:4" x14ac:dyDescent="0.2">
      <c r="D1048544" s="1"/>
    </row>
    <row r="1048545" spans="4:4" x14ac:dyDescent="0.2">
      <c r="D1048545" s="1"/>
    </row>
    <row r="1048546" spans="4:4" x14ac:dyDescent="0.2">
      <c r="D1048546" s="1"/>
    </row>
    <row r="1048547" spans="4:4" x14ac:dyDescent="0.2">
      <c r="D1048547" s="1"/>
    </row>
    <row r="1048548" spans="4:4" x14ac:dyDescent="0.2">
      <c r="D1048548" s="1"/>
    </row>
    <row r="1048549" spans="4:4" x14ac:dyDescent="0.2">
      <c r="D1048549" s="1"/>
    </row>
    <row r="1048550" spans="4:4" x14ac:dyDescent="0.2">
      <c r="D1048550" s="1"/>
    </row>
    <row r="1048551" spans="4:4" x14ac:dyDescent="0.2">
      <c r="D1048551" s="1"/>
    </row>
    <row r="1048552" spans="4:4" x14ac:dyDescent="0.2">
      <c r="D1048552" s="1"/>
    </row>
    <row r="1048553" spans="4:4" x14ac:dyDescent="0.2">
      <c r="D1048553" s="1"/>
    </row>
    <row r="1048554" spans="4:4" x14ac:dyDescent="0.2">
      <c r="D1048554" s="1"/>
    </row>
    <row r="1048555" spans="4:4" x14ac:dyDescent="0.2">
      <c r="D1048555" s="1"/>
    </row>
  </sheetData>
  <autoFilter ref="A1:G163" xr:uid="{F876BE02-A70D-4C4C-9BDF-EBA8F92C5736}">
    <filterColumn colId="5">
      <filters>
        <filter val="-1%"/>
        <filter val="-10%"/>
        <filter val="-108%"/>
        <filter val="-11%"/>
        <filter val="-164%"/>
        <filter val="-2%"/>
        <filter val="-3%"/>
        <filter val="-4%"/>
        <filter val="-5%"/>
        <filter val="-6%"/>
        <filter val="-7%"/>
        <filter val="-8%"/>
        <filter val="-9%"/>
        <filter val="-94%"/>
        <filter val="0%"/>
        <filter val="10%"/>
        <filter val="11%"/>
        <filter val="12%"/>
        <filter val="13%"/>
        <filter val="14%"/>
        <filter val="15%"/>
        <filter val="16%"/>
        <filter val="2%"/>
        <filter val="3%"/>
        <filter val="5%"/>
        <filter val="7%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Charles Berthet</dc:creator>
  <cp:lastModifiedBy>Etienne Charles Berthet</cp:lastModifiedBy>
  <dcterms:created xsi:type="dcterms:W3CDTF">2025-01-03T01:02:56Z</dcterms:created>
  <dcterms:modified xsi:type="dcterms:W3CDTF">2025-01-03T01:48:41Z</dcterms:modified>
</cp:coreProperties>
</file>