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 activeTab="1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H29" i="10"/>
  <c r="M28" i="10"/>
  <c r="L28" i="10"/>
  <c r="J28" i="10"/>
  <c r="H28" i="10"/>
  <c r="M27" i="10"/>
  <c r="L27" i="10"/>
  <c r="J27" i="10"/>
  <c r="H27" i="10"/>
  <c r="M26" i="10"/>
  <c r="L26" i="10"/>
  <c r="J26" i="10"/>
  <c r="H26" i="10"/>
  <c r="M25" i="10"/>
  <c r="L25" i="10"/>
  <c r="J25" i="10"/>
  <c r="H25" i="10"/>
  <c r="M24" i="10"/>
  <c r="L24" i="10"/>
  <c r="J24" i="10"/>
  <c r="H24" i="10"/>
  <c r="M23" i="10"/>
  <c r="L23" i="10"/>
  <c r="J23" i="10"/>
  <c r="H23" i="10"/>
  <c r="M22" i="10"/>
  <c r="L22" i="10"/>
  <c r="J22" i="10"/>
  <c r="H22" i="10"/>
  <c r="M21" i="10"/>
  <c r="L21" i="10"/>
  <c r="J21" i="10"/>
  <c r="H21" i="10"/>
  <c r="M20" i="10"/>
  <c r="L20" i="10"/>
  <c r="J20" i="10"/>
  <c r="H20" i="10"/>
  <c r="M19" i="10"/>
  <c r="L19" i="10"/>
  <c r="J19" i="10"/>
  <c r="H19" i="10"/>
  <c r="M18" i="10"/>
  <c r="L18" i="10"/>
  <c r="J18" i="10"/>
  <c r="H18" i="10"/>
  <c r="M17" i="10"/>
  <c r="L17" i="10"/>
  <c r="J17" i="10"/>
  <c r="H17" i="10"/>
  <c r="M16" i="10"/>
  <c r="L16" i="10"/>
  <c r="J16" i="10"/>
  <c r="H16" i="10"/>
  <c r="M15" i="10"/>
  <c r="L15" i="10"/>
  <c r="J15" i="10"/>
  <c r="H15" i="10"/>
  <c r="M14" i="10"/>
  <c r="L14" i="10"/>
  <c r="J14" i="10"/>
  <c r="H14" i="10"/>
  <c r="M13" i="10"/>
  <c r="L13" i="10"/>
  <c r="J13" i="10"/>
  <c r="H13" i="10"/>
  <c r="M12" i="10"/>
  <c r="L12" i="10"/>
  <c r="J12" i="10"/>
  <c r="H12" i="10"/>
  <c r="M11" i="10"/>
  <c r="L11" i="10"/>
  <c r="J11" i="10"/>
  <c r="H11" i="10"/>
  <c r="M10" i="10"/>
  <c r="L10" i="10"/>
  <c r="J10" i="10"/>
  <c r="H10" i="10"/>
  <c r="M9" i="10"/>
  <c r="L9" i="10"/>
  <c r="J9" i="10"/>
  <c r="H9" i="10"/>
  <c r="M8" i="10"/>
  <c r="L8" i="10"/>
  <c r="J8" i="10"/>
  <c r="H8" i="10"/>
  <c r="M42" i="9"/>
  <c r="L42" i="9"/>
  <c r="J42" i="9"/>
  <c r="H42" i="9"/>
  <c r="M41" i="9"/>
  <c r="L41" i="9"/>
  <c r="J41" i="9"/>
  <c r="H41" i="9"/>
  <c r="M40" i="9"/>
  <c r="L40" i="9"/>
  <c r="J40" i="9"/>
  <c r="H40" i="9"/>
  <c r="M39" i="9"/>
  <c r="L39" i="9"/>
  <c r="J39" i="9"/>
  <c r="H39" i="9"/>
  <c r="M38" i="9"/>
  <c r="L38" i="9"/>
  <c r="J38" i="9"/>
  <c r="H38" i="9"/>
  <c r="M37" i="9"/>
  <c r="L37" i="9"/>
  <c r="J37" i="9"/>
  <c r="H37" i="9"/>
  <c r="M36" i="9"/>
  <c r="L36" i="9"/>
  <c r="J36" i="9"/>
  <c r="H36" i="9"/>
  <c r="M35" i="9"/>
  <c r="L35" i="9"/>
  <c r="J35" i="9"/>
  <c r="H35" i="9"/>
  <c r="M34" i="9"/>
  <c r="L34" i="9"/>
  <c r="J34" i="9"/>
  <c r="H34" i="9"/>
  <c r="M33" i="9"/>
  <c r="L33" i="9"/>
  <c r="J33" i="9"/>
  <c r="H33" i="9"/>
  <c r="M31" i="9"/>
  <c r="L31" i="9"/>
  <c r="J31" i="9"/>
  <c r="H31" i="9"/>
  <c r="M32" i="9"/>
  <c r="L32" i="9"/>
  <c r="J32" i="9"/>
  <c r="H32" i="9"/>
  <c r="M30" i="9"/>
  <c r="L30" i="9"/>
  <c r="J30" i="9"/>
  <c r="H30" i="9"/>
  <c r="M29" i="9"/>
  <c r="L29" i="9"/>
  <c r="J29" i="9"/>
  <c r="H29" i="9"/>
  <c r="M27" i="9"/>
  <c r="L27" i="9"/>
  <c r="J27" i="9"/>
  <c r="H27" i="9"/>
  <c r="M28" i="9"/>
  <c r="L28" i="9"/>
  <c r="J28" i="9"/>
  <c r="H28" i="9"/>
  <c r="M26" i="9"/>
  <c r="L26" i="9"/>
  <c r="J26" i="9"/>
  <c r="H26" i="9"/>
  <c r="M24" i="9"/>
  <c r="L24" i="9"/>
  <c r="J24" i="9"/>
  <c r="H24" i="9"/>
  <c r="M25" i="9"/>
  <c r="L25" i="9"/>
  <c r="J25" i="9"/>
  <c r="H25" i="9"/>
  <c r="M23" i="9"/>
  <c r="L23" i="9"/>
  <c r="J23" i="9"/>
  <c r="H23" i="9"/>
  <c r="M22" i="9"/>
  <c r="L22" i="9"/>
  <c r="J22" i="9"/>
  <c r="H22" i="9"/>
  <c r="M21" i="9"/>
  <c r="L21" i="9"/>
  <c r="J21" i="9"/>
  <c r="H21" i="9"/>
  <c r="M20" i="9"/>
  <c r="L20" i="9"/>
  <c r="J20" i="9"/>
  <c r="H20" i="9"/>
  <c r="M19" i="9"/>
  <c r="L19" i="9"/>
  <c r="J19" i="9"/>
  <c r="H19" i="9"/>
  <c r="M18" i="9"/>
  <c r="L18" i="9"/>
  <c r="J18" i="9"/>
  <c r="H18" i="9"/>
  <c r="M17" i="9"/>
  <c r="L17" i="9"/>
  <c r="J17" i="9"/>
  <c r="H17" i="9"/>
  <c r="M16" i="9"/>
  <c r="L16" i="9"/>
  <c r="J16" i="9"/>
  <c r="H16" i="9"/>
  <c r="M15" i="9"/>
  <c r="L15" i="9"/>
  <c r="J15" i="9"/>
  <c r="H15" i="9"/>
  <c r="M14" i="9"/>
  <c r="L14" i="9"/>
  <c r="J14" i="9"/>
  <c r="H14" i="9"/>
  <c r="M13" i="9"/>
  <c r="L13" i="9"/>
  <c r="J13" i="9"/>
  <c r="H13" i="9"/>
  <c r="M12" i="9"/>
  <c r="L12" i="9"/>
  <c r="J12" i="9"/>
  <c r="H12" i="9"/>
  <c r="M11" i="9"/>
  <c r="L11" i="9"/>
  <c r="J11" i="9"/>
  <c r="H11" i="9"/>
  <c r="M10" i="9"/>
  <c r="L10" i="9"/>
  <c r="J10" i="9"/>
  <c r="H10" i="9"/>
  <c r="M9" i="9"/>
  <c r="L9" i="9"/>
  <c r="J9" i="9"/>
  <c r="H9" i="9"/>
  <c r="M8" i="9"/>
  <c r="L8" i="9"/>
  <c r="J8" i="9"/>
  <c r="H8" i="9"/>
  <c r="N12" i="6"/>
  <c r="N2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N10" i="6" s="1"/>
  <c r="L11" i="6"/>
  <c r="L12" i="6"/>
  <c r="L13" i="6"/>
  <c r="L14" i="6"/>
  <c r="L15" i="6"/>
  <c r="L16" i="6"/>
  <c r="N16" i="6" s="1"/>
  <c r="L17" i="6"/>
  <c r="L18" i="6"/>
  <c r="N18" i="6" s="1"/>
  <c r="L19" i="6"/>
  <c r="L20" i="6"/>
  <c r="N20" i="6" s="1"/>
  <c r="L21" i="6"/>
  <c r="L22" i="6"/>
  <c r="L23" i="6"/>
  <c r="L24" i="6"/>
  <c r="L25" i="6"/>
  <c r="L26" i="6"/>
  <c r="N26" i="6" s="1"/>
  <c r="L27" i="6"/>
  <c r="L28" i="6"/>
  <c r="L29" i="6"/>
  <c r="L30" i="6"/>
  <c r="L31" i="6"/>
  <c r="L32" i="6"/>
  <c r="N32" i="6" s="1"/>
  <c r="L33" i="6"/>
  <c r="L34" i="6"/>
  <c r="N34" i="6" s="1"/>
  <c r="L35" i="6"/>
  <c r="L36" i="6"/>
  <c r="N36" i="6" s="1"/>
  <c r="L37" i="6"/>
  <c r="L38" i="6"/>
  <c r="L39" i="6"/>
  <c r="L40" i="6"/>
  <c r="L41" i="6"/>
  <c r="L42" i="6"/>
  <c r="N42" i="6" s="1"/>
  <c r="L8" i="6"/>
  <c r="J9" i="6"/>
  <c r="N9" i="6" s="1"/>
  <c r="J10" i="6"/>
  <c r="J11" i="6"/>
  <c r="N11" i="6" s="1"/>
  <c r="O11" i="6" s="1"/>
  <c r="J12" i="6"/>
  <c r="J13" i="6"/>
  <c r="N13" i="6" s="1"/>
  <c r="J14" i="6"/>
  <c r="N14" i="6" s="1"/>
  <c r="J15" i="6"/>
  <c r="N15" i="6" s="1"/>
  <c r="O15" i="6" s="1"/>
  <c r="J16" i="6"/>
  <c r="J17" i="6"/>
  <c r="N17" i="6" s="1"/>
  <c r="J18" i="6"/>
  <c r="J19" i="6"/>
  <c r="N19" i="6" s="1"/>
  <c r="O19" i="6" s="1"/>
  <c r="J20" i="6"/>
  <c r="J21" i="6"/>
  <c r="N21" i="6" s="1"/>
  <c r="J22" i="6"/>
  <c r="N22" i="6" s="1"/>
  <c r="J23" i="6"/>
  <c r="N23" i="6" s="1"/>
  <c r="O23" i="6" s="1"/>
  <c r="J24" i="6"/>
  <c r="N24" i="6" s="1"/>
  <c r="J25" i="6"/>
  <c r="N25" i="6" s="1"/>
  <c r="J26" i="6"/>
  <c r="J27" i="6"/>
  <c r="N27" i="6" s="1"/>
  <c r="O27" i="6" s="1"/>
  <c r="J28" i="6"/>
  <c r="J29" i="6"/>
  <c r="N29" i="6" s="1"/>
  <c r="J30" i="6"/>
  <c r="N30" i="6" s="1"/>
  <c r="J31" i="6"/>
  <c r="N31" i="6" s="1"/>
  <c r="O31" i="6" s="1"/>
  <c r="J32" i="6"/>
  <c r="J33" i="6"/>
  <c r="N33" i="6" s="1"/>
  <c r="J34" i="6"/>
  <c r="J35" i="6"/>
  <c r="N35" i="6" s="1"/>
  <c r="J36" i="6"/>
  <c r="J37" i="6"/>
  <c r="N37" i="6" s="1"/>
  <c r="O37" i="6" s="1"/>
  <c r="J38" i="6"/>
  <c r="N38" i="6" s="1"/>
  <c r="J39" i="6"/>
  <c r="N39" i="6" s="1"/>
  <c r="O39" i="6" s="1"/>
  <c r="J40" i="6"/>
  <c r="N40" i="6" s="1"/>
  <c r="J41" i="6"/>
  <c r="N41" i="6" s="1"/>
  <c r="J42" i="6"/>
  <c r="J8" i="6"/>
  <c r="N8" i="6" s="1"/>
  <c r="H9" i="6"/>
  <c r="H10" i="6"/>
  <c r="O10" i="6" s="1"/>
  <c r="H11" i="6"/>
  <c r="H12" i="6"/>
  <c r="O12" i="6" s="1"/>
  <c r="H13" i="6"/>
  <c r="H14" i="6"/>
  <c r="O14" i="6" s="1"/>
  <c r="H15" i="6"/>
  <c r="H16" i="6"/>
  <c r="H17" i="6"/>
  <c r="H18" i="6"/>
  <c r="O18" i="6" s="1"/>
  <c r="H19" i="6"/>
  <c r="H20" i="6"/>
  <c r="H21" i="6"/>
  <c r="H22" i="6"/>
  <c r="O22" i="6" s="1"/>
  <c r="H23" i="6"/>
  <c r="H24" i="6"/>
  <c r="H25" i="6"/>
  <c r="H26" i="6"/>
  <c r="O26" i="6" s="1"/>
  <c r="H27" i="6"/>
  <c r="H28" i="6"/>
  <c r="O28" i="6" s="1"/>
  <c r="H29" i="6"/>
  <c r="H30" i="6"/>
  <c r="O30" i="6" s="1"/>
  <c r="H31" i="6"/>
  <c r="H32" i="6"/>
  <c r="H33" i="6"/>
  <c r="O33" i="6" s="1"/>
  <c r="H34" i="6"/>
  <c r="O34" i="6" s="1"/>
  <c r="H35" i="6"/>
  <c r="H36" i="6"/>
  <c r="H37" i="6"/>
  <c r="H38" i="6"/>
  <c r="O38" i="6" s="1"/>
  <c r="H39" i="6"/>
  <c r="H40" i="6"/>
  <c r="H41" i="6"/>
  <c r="O41" i="6" s="1"/>
  <c r="H42" i="6"/>
  <c r="O42" i="6" s="1"/>
  <c r="H8" i="6"/>
  <c r="O8" i="6" l="1"/>
  <c r="O35" i="6"/>
  <c r="O36" i="6"/>
  <c r="O24" i="6"/>
  <c r="O16" i="6"/>
  <c r="N8" i="9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5" i="9"/>
  <c r="O25" i="9" s="1"/>
  <c r="N24" i="9"/>
  <c r="O24" i="9" s="1"/>
  <c r="N26" i="9"/>
  <c r="O26" i="9" s="1"/>
  <c r="N28" i="9"/>
  <c r="O28" i="9" s="1"/>
  <c r="O40" i="6"/>
  <c r="O32" i="6"/>
  <c r="O20" i="6"/>
  <c r="O29" i="6"/>
  <c r="O25" i="6"/>
  <c r="O21" i="6"/>
  <c r="O17" i="6"/>
  <c r="O13" i="6"/>
  <c r="O9" i="6"/>
  <c r="N27" i="9"/>
  <c r="O27" i="9" s="1"/>
  <c r="N29" i="9"/>
  <c r="O29" i="9" s="1"/>
  <c r="N30" i="9"/>
  <c r="O30" i="9" s="1"/>
  <c r="N32" i="9"/>
  <c r="O32" i="9" s="1"/>
  <c r="N31" i="9"/>
  <c r="O31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N9" i="11"/>
  <c r="N10" i="11"/>
  <c r="N11" i="11"/>
  <c r="O11" i="11" s="1"/>
  <c r="N12" i="11"/>
  <c r="N13" i="11"/>
  <c r="N14" i="11"/>
  <c r="N15" i="11"/>
  <c r="O15" i="11" s="1"/>
  <c r="N16" i="11"/>
  <c r="N17" i="11"/>
  <c r="N18" i="11"/>
  <c r="N19" i="11"/>
  <c r="O19" i="11" s="1"/>
  <c r="N20" i="11"/>
  <c r="N21" i="11"/>
  <c r="N22" i="11"/>
  <c r="N23" i="11"/>
  <c r="O23" i="11" s="1"/>
  <c r="N24" i="11"/>
  <c r="N25" i="11"/>
  <c r="N26" i="11"/>
  <c r="N27" i="11"/>
  <c r="O27" i="11" s="1"/>
  <c r="N28" i="11"/>
  <c r="N29" i="11"/>
  <c r="N30" i="11"/>
  <c r="N31" i="11"/>
  <c r="O31" i="11" s="1"/>
  <c r="N32" i="11"/>
  <c r="N33" i="11"/>
  <c r="N34" i="11"/>
  <c r="N35" i="11"/>
  <c r="O35" i="11" s="1"/>
  <c r="N36" i="11"/>
  <c r="N37" i="11"/>
  <c r="N38" i="11"/>
  <c r="N39" i="11"/>
  <c r="O39" i="11" s="1"/>
  <c r="N40" i="11"/>
  <c r="N41" i="11"/>
  <c r="N42" i="11"/>
  <c r="O8" i="11"/>
  <c r="O9" i="11"/>
  <c r="O10" i="11"/>
  <c r="O12" i="11"/>
  <c r="O13" i="11"/>
  <c r="O14" i="11"/>
  <c r="O16" i="11"/>
  <c r="O17" i="11"/>
  <c r="O18" i="11"/>
  <c r="O20" i="11"/>
  <c r="O21" i="11"/>
  <c r="O22" i="11"/>
  <c r="O24" i="11"/>
  <c r="O25" i="11"/>
  <c r="O26" i="11"/>
  <c r="O28" i="11"/>
  <c r="O29" i="11"/>
  <c r="O30" i="11"/>
  <c r="O32" i="11"/>
  <c r="O33" i="11"/>
  <c r="O34" i="11"/>
  <c r="O36" i="11"/>
  <c r="O37" i="11"/>
  <c r="O38" i="11"/>
  <c r="O40" i="11"/>
  <c r="O41" i="11"/>
  <c r="O42" i="11"/>
</calcChain>
</file>

<file path=xl/sharedStrings.xml><?xml version="1.0" encoding="utf-8"?>
<sst xmlns="http://schemas.openxmlformats.org/spreadsheetml/2006/main" count="612" uniqueCount="137">
  <si>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</si>
  <si>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</si>
  <si>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</si>
  <si>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</si>
  <si>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</si>
  <si>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</si>
  <si>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</si>
  <si>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</si>
  <si>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</si>
  <si>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</si>
  <si>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</si>
  <si>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</si>
  <si>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</si>
  <si>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</si>
  <si>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ALU00001</t>
  </si>
  <si>
    <t>ARNEDO</t>
  </si>
  <si>
    <t>RUBIO</t>
  </si>
  <si>
    <t>ANDREA</t>
  </si>
  <si>
    <t>VALENTINA</t>
  </si>
  <si>
    <t>PERIODO : 01 - PRIMER PERIODO - 2015</t>
  </si>
  <si>
    <t>GRADO : 0001 - SEXTO A</t>
  </si>
  <si>
    <t>ALU00002</t>
  </si>
  <si>
    <t>BELLO</t>
  </si>
  <si>
    <t>TORRES</t>
  </si>
  <si>
    <t>LUISA</t>
  </si>
  <si>
    <t>FERNANDA</t>
  </si>
  <si>
    <t>ALU00003</t>
  </si>
  <si>
    <t>CASTELLAR</t>
  </si>
  <si>
    <t>RODRIGUEZ</t>
  </si>
  <si>
    <t>ANDRES</t>
  </si>
  <si>
    <t>ROBERTH</t>
  </si>
  <si>
    <t>ALU00004</t>
  </si>
  <si>
    <t>CASTRO</t>
  </si>
  <si>
    <t>BARRAGAN</t>
  </si>
  <si>
    <t>CARLOS</t>
  </si>
  <si>
    <t>IGNACIO</t>
  </si>
  <si>
    <t>ALU00005</t>
  </si>
  <si>
    <t>PADILLA</t>
  </si>
  <si>
    <t>LUIS</t>
  </si>
  <si>
    <t>MARIO</t>
  </si>
  <si>
    <t>ALU00006</t>
  </si>
  <si>
    <t>CIRO</t>
  </si>
  <si>
    <t>OCAMPO</t>
  </si>
  <si>
    <t>KAREN</t>
  </si>
  <si>
    <t>YURLEDYS</t>
  </si>
  <si>
    <t>ALU00007</t>
  </si>
  <si>
    <t>DIAZ</t>
  </si>
  <si>
    <t>FEDER</t>
  </si>
  <si>
    <t>DE JESUS</t>
  </si>
  <si>
    <t>ALU00008</t>
  </si>
  <si>
    <t>GASTELBONDO</t>
  </si>
  <si>
    <t>ALCALA</t>
  </si>
  <si>
    <t>LEONARDO</t>
  </si>
  <si>
    <t>ALU00009</t>
  </si>
  <si>
    <t>GONZALEZ</t>
  </si>
  <si>
    <t>ACEVEDO</t>
  </si>
  <si>
    <t>JAZIEL</t>
  </si>
  <si>
    <t>ALU00010</t>
  </si>
  <si>
    <t>LEDESMA</t>
  </si>
  <si>
    <t>SALGUEDO</t>
  </si>
  <si>
    <t>LINDA</t>
  </si>
  <si>
    <t>LUZ</t>
  </si>
  <si>
    <t>ALU00011</t>
  </si>
  <si>
    <t>MARRUGO</t>
  </si>
  <si>
    <t>PEREZ</t>
  </si>
  <si>
    <t>JUAN</t>
  </si>
  <si>
    <t>ALU00012</t>
  </si>
  <si>
    <t>MARTINEZ</t>
  </si>
  <si>
    <t>MORALES</t>
  </si>
  <si>
    <t>JOSE</t>
  </si>
  <si>
    <t>ALU00013</t>
  </si>
  <si>
    <t>MUÑOZ</t>
  </si>
  <si>
    <t>GUARDO</t>
  </si>
  <si>
    <t>MARIA</t>
  </si>
  <si>
    <t>ANGEL</t>
  </si>
  <si>
    <t>ALU00014</t>
  </si>
  <si>
    <t>NIETO</t>
  </si>
  <si>
    <t>ROSA</t>
  </si>
  <si>
    <t>ESTHER</t>
  </si>
  <si>
    <t>ALU00015</t>
  </si>
  <si>
    <t>NUÑEZ</t>
  </si>
  <si>
    <t>ORTIZ</t>
  </si>
  <si>
    <t>NICOLE</t>
  </si>
  <si>
    <t>ALU00016</t>
  </si>
  <si>
    <t>ORTEGA</t>
  </si>
  <si>
    <t>GARCIA</t>
  </si>
  <si>
    <t>SAMUEL</t>
  </si>
  <si>
    <t>EDUARDO</t>
  </si>
  <si>
    <t>ALU00018</t>
  </si>
  <si>
    <t>ALU00017</t>
  </si>
  <si>
    <t>PAJARO</t>
  </si>
  <si>
    <t>DARCY</t>
  </si>
  <si>
    <t>JOHANA</t>
  </si>
  <si>
    <t>ALU00019</t>
  </si>
  <si>
    <t>PEÑA</t>
  </si>
  <si>
    <t>CORREA</t>
  </si>
  <si>
    <t>FRANCISCO</t>
  </si>
  <si>
    <t>ALU00021</t>
  </si>
  <si>
    <t>PINEDO</t>
  </si>
  <si>
    <t>OSORIO</t>
  </si>
  <si>
    <t>ALU00020</t>
  </si>
  <si>
    <t>PUELLO</t>
  </si>
  <si>
    <t>BELTRAN</t>
  </si>
  <si>
    <t>JESUS</t>
  </si>
  <si>
    <t>DAVID</t>
  </si>
  <si>
    <t>ALU00022</t>
  </si>
  <si>
    <t>RINCON</t>
  </si>
  <si>
    <t>DUQUE</t>
  </si>
  <si>
    <t>ISABELA</t>
  </si>
  <si>
    <t>ALU00023</t>
  </si>
  <si>
    <t>ROMERO</t>
  </si>
  <si>
    <t>VILLADIEGO</t>
  </si>
  <si>
    <t>TATIANA</t>
  </si>
  <si>
    <t>PAOLA</t>
  </si>
  <si>
    <t>ALU00025</t>
  </si>
  <si>
    <t>SALAS</t>
  </si>
  <si>
    <t>LLERENA</t>
  </si>
  <si>
    <t>CHELCY</t>
  </si>
  <si>
    <t>LINEY</t>
  </si>
  <si>
    <t>ALU00024</t>
  </si>
  <si>
    <t>SANCHEZ</t>
  </si>
  <si>
    <t>MANUEL</t>
  </si>
  <si>
    <t>ALU00026</t>
  </si>
  <si>
    <t>SUAREZ</t>
  </si>
  <si>
    <t>VALENZUELA</t>
  </si>
  <si>
    <t>RAMON</t>
  </si>
  <si>
    <t>ALU00027</t>
  </si>
  <si>
    <t>PEREIRA</t>
  </si>
  <si>
    <t>MERIELEN</t>
  </si>
  <si>
    <t>DEL CARMEN</t>
  </si>
  <si>
    <t>ALU00028</t>
  </si>
  <si>
    <t>URZOLA</t>
  </si>
  <si>
    <t>IRIARTE</t>
  </si>
  <si>
    <t>MARYSABEL</t>
  </si>
  <si>
    <t>PERIODO : 02 - SEGUNDO PERIODO - 2015</t>
  </si>
  <si>
    <t>PERIODO : 03 - TERCER PERIODO - 2015</t>
  </si>
  <si>
    <t>PERIODO : 04 - CUARTO PERIODO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</si>
</sst>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opLeftCell="A5"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32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32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43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64</v>
      </c>
      <c r="E18" s="27" t="s">
        <v>65</v>
      </c>
      <c r="F18" s="27" t="s">
        <v>34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38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67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17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37</v>
      </c>
      <c r="D24" s="27" t="s">
        <v>46</v>
      </c>
      <c r="E24" s="27" t="s">
        <v>34</v>
      </c>
      <c r="F24" s="27" t="s">
        <v>29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89</v>
      </c>
      <c r="B25" s="30">
        <v>18</v>
      </c>
      <c r="C25" s="27" t="s">
        <v>90</v>
      </c>
      <c r="D25" s="27" t="s">
        <v>68</v>
      </c>
      <c r="E25" s="27" t="s">
        <v>91</v>
      </c>
      <c r="F25" s="27" t="s">
        <v>92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93</v>
      </c>
      <c r="B26" s="30">
        <v>19</v>
      </c>
      <c r="C26" s="27" t="s">
        <v>94</v>
      </c>
      <c r="D26" s="27" t="s">
        <v>95</v>
      </c>
      <c r="E26" s="27" t="s">
        <v>69</v>
      </c>
      <c r="F26" s="27" t="s">
        <v>96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73</v>
      </c>
      <c r="F27" s="27" t="s">
        <v>18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100</v>
      </c>
      <c r="B28" s="30">
        <v>21</v>
      </c>
      <c r="C28" s="27" t="s">
        <v>101</v>
      </c>
      <c r="D28" s="27" t="s">
        <v>102</v>
      </c>
      <c r="E28" s="27" t="s">
        <v>103</v>
      </c>
      <c r="F28" s="27" t="s">
        <v>104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105</v>
      </c>
      <c r="B29" s="30">
        <v>22</v>
      </c>
      <c r="C29" s="27" t="s">
        <v>106</v>
      </c>
      <c r="D29" s="27" t="s">
        <v>107</v>
      </c>
      <c r="E29" s="27" t="s">
        <v>108</v>
      </c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109</v>
      </c>
      <c r="B30" s="30">
        <v>23</v>
      </c>
      <c r="C30" s="27" t="s">
        <v>110</v>
      </c>
      <c r="D30" s="27" t="s">
        <v>111</v>
      </c>
      <c r="E30" s="27" t="s">
        <v>112</v>
      </c>
      <c r="F30" s="27" t="s">
        <v>113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116</v>
      </c>
      <c r="E31" s="27" t="s">
        <v>117</v>
      </c>
      <c r="F31" s="27" t="s">
        <v>118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119</v>
      </c>
      <c r="B32" s="30">
        <v>25</v>
      </c>
      <c r="C32" s="27" t="s">
        <v>115</v>
      </c>
      <c r="D32" s="27" t="s">
        <v>120</v>
      </c>
      <c r="E32" s="27" t="s">
        <v>65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104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 t="s">
        <v>126</v>
      </c>
      <c r="B34" s="30">
        <v>27</v>
      </c>
      <c r="C34" s="27" t="s">
        <v>23</v>
      </c>
      <c r="D34" s="27" t="s">
        <v>127</v>
      </c>
      <c r="E34" s="27" t="s">
        <v>128</v>
      </c>
      <c r="F34" s="27" t="s">
        <v>129</v>
      </c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 t="s">
        <v>130</v>
      </c>
      <c r="B35" s="30">
        <v>28</v>
      </c>
      <c r="C35" s="27" t="s">
        <v>131</v>
      </c>
      <c r="D35" s="27" t="s">
        <v>132</v>
      </c>
      <c r="E35" s="27" t="s">
        <v>133</v>
      </c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topLeftCell="B7" zoomScale="80" zoomScaleNormal="80" workbookViewId="0">
      <selection activeCell="A33" sqref="A33:XFD33"/>
    </sheetView>
  </sheetViews>
  <sheetFormatPr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134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32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32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43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64</v>
      </c>
      <c r="E18" s="27" t="s">
        <v>65</v>
      </c>
      <c r="F18" s="27" t="s">
        <v>34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38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67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17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89</v>
      </c>
      <c r="B24" s="30">
        <v>18</v>
      </c>
      <c r="C24" s="27" t="s">
        <v>90</v>
      </c>
      <c r="D24" s="27" t="s">
        <v>68</v>
      </c>
      <c r="E24" s="27" t="s">
        <v>91</v>
      </c>
      <c r="F24" s="27" t="s">
        <v>92</v>
      </c>
      <c r="G24" s="34">
        <v>0</v>
      </c>
      <c r="H24" s="10">
        <f>ROUND(G24*0.3,1)</f>
        <v>0</v>
      </c>
      <c r="I24" s="35">
        <v>0</v>
      </c>
      <c r="J24" s="11">
        <f>ROUND(I24*0.3,1)</f>
        <v>0</v>
      </c>
      <c r="K24" s="35">
        <v>0</v>
      </c>
      <c r="L24" s="11">
        <f>ROUND(K24*0.4,1)</f>
        <v>0</v>
      </c>
      <c r="M24" s="25">
        <f>ROUND((I24+K24)/2,1)</f>
        <v>0</v>
      </c>
      <c r="N24" s="11">
        <f>ROUND(J24+L24,1)</f>
        <v>0</v>
      </c>
      <c r="O24" s="26">
        <f>ROUND(H24+N24,1)</f>
        <v>0</v>
      </c>
      <c r="P24" s="37">
        <v>0</v>
      </c>
    </row>
    <row r="25" spans="1:16" ht="15.75" x14ac:dyDescent="0.25">
      <c r="A25" s="33" t="s">
        <v>88</v>
      </c>
      <c r="B25" s="30">
        <v>17</v>
      </c>
      <c r="C25" s="27" t="s">
        <v>37</v>
      </c>
      <c r="D25" s="27" t="s">
        <v>46</v>
      </c>
      <c r="E25" s="27" t="s">
        <v>34</v>
      </c>
      <c r="F25" s="27" t="s">
        <v>29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93</v>
      </c>
      <c r="B26" s="30">
        <v>19</v>
      </c>
      <c r="C26" s="27" t="s">
        <v>94</v>
      </c>
      <c r="D26" s="27" t="s">
        <v>95</v>
      </c>
      <c r="E26" s="27" t="s">
        <v>69</v>
      </c>
      <c r="F26" s="27" t="s">
        <v>96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100</v>
      </c>
      <c r="B27" s="30">
        <v>21</v>
      </c>
      <c r="C27" s="27" t="s">
        <v>101</v>
      </c>
      <c r="D27" s="27" t="s">
        <v>102</v>
      </c>
      <c r="E27" s="27" t="s">
        <v>103</v>
      </c>
      <c r="F27" s="27" t="s">
        <v>104</v>
      </c>
      <c r="G27" s="34">
        <v>0</v>
      </c>
      <c r="H27" s="10">
        <f>ROUND(G27*0.3,1)</f>
        <v>0</v>
      </c>
      <c r="I27" s="35">
        <v>0</v>
      </c>
      <c r="J27" s="11">
        <f>ROUND(I27*0.3,1)</f>
        <v>0</v>
      </c>
      <c r="K27" s="35">
        <v>0</v>
      </c>
      <c r="L27" s="11">
        <f>ROUND(K27*0.4,1)</f>
        <v>0</v>
      </c>
      <c r="M27" s="25">
        <f>ROUND((I27+K27)/2,1)</f>
        <v>0</v>
      </c>
      <c r="N27" s="11">
        <f>ROUND(J27+L27,1)</f>
        <v>0</v>
      </c>
      <c r="O27" s="26">
        <f>ROUND(H27+N27,1)</f>
        <v>0</v>
      </c>
      <c r="P27" s="37">
        <v>0</v>
      </c>
    </row>
    <row r="28" spans="1:16" ht="15.75" x14ac:dyDescent="0.25">
      <c r="A28" s="33" t="s">
        <v>97</v>
      </c>
      <c r="B28" s="30">
        <v>20</v>
      </c>
      <c r="C28" s="27" t="s">
        <v>98</v>
      </c>
      <c r="D28" s="27" t="s">
        <v>99</v>
      </c>
      <c r="E28" s="27" t="s">
        <v>73</v>
      </c>
      <c r="F28" s="27" t="s">
        <v>18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105</v>
      </c>
      <c r="B29" s="30">
        <v>22</v>
      </c>
      <c r="C29" s="27" t="s">
        <v>106</v>
      </c>
      <c r="D29" s="27" t="s">
        <v>107</v>
      </c>
      <c r="E29" s="27" t="s">
        <v>108</v>
      </c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109</v>
      </c>
      <c r="B30" s="30">
        <v>23</v>
      </c>
      <c r="C30" s="27" t="s">
        <v>110</v>
      </c>
      <c r="D30" s="27" t="s">
        <v>111</v>
      </c>
      <c r="E30" s="27" t="s">
        <v>112</v>
      </c>
      <c r="F30" s="27" t="s">
        <v>113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119</v>
      </c>
      <c r="B31" s="30">
        <v>25</v>
      </c>
      <c r="C31" s="27" t="s">
        <v>115</v>
      </c>
      <c r="D31" s="27" t="s">
        <v>120</v>
      </c>
      <c r="E31" s="27" t="s">
        <v>65</v>
      </c>
      <c r="F31" s="27" t="s">
        <v>121</v>
      </c>
      <c r="G31" s="34">
        <v>0</v>
      </c>
      <c r="H31" s="10">
        <f>ROUND(G31*0.3,1)</f>
        <v>0</v>
      </c>
      <c r="I31" s="35">
        <v>0</v>
      </c>
      <c r="J31" s="11">
        <f>ROUND(I31*0.3,1)</f>
        <v>0</v>
      </c>
      <c r="K31" s="35">
        <v>0</v>
      </c>
      <c r="L31" s="11">
        <f>ROUND(K31*0.4,1)</f>
        <v>0</v>
      </c>
      <c r="M31" s="25">
        <f>ROUND((I31+K31)/2,1)</f>
        <v>0</v>
      </c>
      <c r="N31" s="11">
        <f>ROUND(J31+L31,1)</f>
        <v>0</v>
      </c>
      <c r="O31" s="26">
        <f>ROUND(H31+N31,1)</f>
        <v>0</v>
      </c>
      <c r="P31" s="37">
        <v>0</v>
      </c>
    </row>
    <row r="32" spans="1:16" ht="15.75" x14ac:dyDescent="0.25">
      <c r="A32" s="33" t="s">
        <v>114</v>
      </c>
      <c r="B32" s="30">
        <v>24</v>
      </c>
      <c r="C32" s="27" t="s">
        <v>115</v>
      </c>
      <c r="D32" s="27" t="s">
        <v>116</v>
      </c>
      <c r="E32" s="27" t="s">
        <v>117</v>
      </c>
      <c r="F32" s="27" t="s">
        <v>118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104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 t="s">
        <v>126</v>
      </c>
      <c r="B34" s="30">
        <v>27</v>
      </c>
      <c r="C34" s="27" t="s">
        <v>23</v>
      </c>
      <c r="D34" s="27" t="s">
        <v>127</v>
      </c>
      <c r="E34" s="27" t="s">
        <v>128</v>
      </c>
      <c r="F34" s="27" t="s">
        <v>129</v>
      </c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 t="s">
        <v>130</v>
      </c>
      <c r="B35" s="30">
        <v>28</v>
      </c>
      <c r="C35" s="27" t="s">
        <v>131</v>
      </c>
      <c r="D35" s="27" t="s">
        <v>132</v>
      </c>
      <c r="E35" s="27" t="s">
        <v>133</v>
      </c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32 P33:P42">
      <formula1>0</formula1>
      <formula2>60</formula2>
    </dataValidation>
    <dataValidation type="decimal" allowBlank="1" showInputMessage="1" showErrorMessage="1" errorTitle="Valor Inválido" error="El valor debe ser numérico entre 0,1 y 5,0" sqref="I8:I32 I33:I42 K8:K32 K33:K42">
      <formula1>0.1</formula1>
      <formula2>5</formula2>
    </dataValidation>
    <dataValidation type="decimal" showInputMessage="1" showErrorMessage="1" errorTitle="Valor Inválido" error="El valor debe ser numerico entre 0,1 y 5,0" sqref="G8:G32 G33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135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32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32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43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64</v>
      </c>
      <c r="E18" s="27" t="s">
        <v>65</v>
      </c>
      <c r="F18" s="27" t="s">
        <v>34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38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67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17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37</v>
      </c>
      <c r="D24" s="27" t="s">
        <v>46</v>
      </c>
      <c r="E24" s="27" t="s">
        <v>34</v>
      </c>
      <c r="F24" s="27" t="s">
        <v>29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89</v>
      </c>
      <c r="B25" s="30">
        <v>18</v>
      </c>
      <c r="C25" s="27" t="s">
        <v>90</v>
      </c>
      <c r="D25" s="27" t="s">
        <v>68</v>
      </c>
      <c r="E25" s="27" t="s">
        <v>91</v>
      </c>
      <c r="F25" s="27" t="s">
        <v>92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93</v>
      </c>
      <c r="B26" s="30">
        <v>19</v>
      </c>
      <c r="C26" s="27" t="s">
        <v>94</v>
      </c>
      <c r="D26" s="27" t="s">
        <v>95</v>
      </c>
      <c r="E26" s="27" t="s">
        <v>69</v>
      </c>
      <c r="F26" s="27" t="s">
        <v>96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73</v>
      </c>
      <c r="F27" s="27" t="s">
        <v>18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100</v>
      </c>
      <c r="B28" s="30">
        <v>21</v>
      </c>
      <c r="C28" s="27" t="s">
        <v>101</v>
      </c>
      <c r="D28" s="27" t="s">
        <v>102</v>
      </c>
      <c r="E28" s="27" t="s">
        <v>103</v>
      </c>
      <c r="F28" s="27" t="s">
        <v>104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105</v>
      </c>
      <c r="B29" s="30">
        <v>22</v>
      </c>
      <c r="C29" s="27" t="s">
        <v>106</v>
      </c>
      <c r="D29" s="27" t="s">
        <v>107</v>
      </c>
      <c r="E29" s="27" t="s">
        <v>108</v>
      </c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109</v>
      </c>
      <c r="B30" s="30">
        <v>23</v>
      </c>
      <c r="C30" s="27" t="s">
        <v>110</v>
      </c>
      <c r="D30" s="27" t="s">
        <v>111</v>
      </c>
      <c r="E30" s="27" t="s">
        <v>112</v>
      </c>
      <c r="F30" s="27" t="s">
        <v>113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116</v>
      </c>
      <c r="E31" s="27" t="s">
        <v>117</v>
      </c>
      <c r="F31" s="27" t="s">
        <v>118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119</v>
      </c>
      <c r="B32" s="30">
        <v>25</v>
      </c>
      <c r="C32" s="27" t="s">
        <v>115</v>
      </c>
      <c r="D32" s="27" t="s">
        <v>120</v>
      </c>
      <c r="E32" s="27" t="s">
        <v>65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104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 t="s">
        <v>126</v>
      </c>
      <c r="B34" s="30">
        <v>27</v>
      </c>
      <c r="C34" s="27" t="s">
        <v>23</v>
      </c>
      <c r="D34" s="27" t="s">
        <v>127</v>
      </c>
      <c r="E34" s="27" t="s">
        <v>128</v>
      </c>
      <c r="F34" s="27" t="s">
        <v>129</v>
      </c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 t="s">
        <v>130</v>
      </c>
      <c r="B35" s="30">
        <v>28</v>
      </c>
      <c r="C35" s="27" t="s">
        <v>131</v>
      </c>
      <c r="D35" s="27" t="s">
        <v>132</v>
      </c>
      <c r="E35" s="27" t="s">
        <v>133</v>
      </c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136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32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32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43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64</v>
      </c>
      <c r="E18" s="27" t="s">
        <v>65</v>
      </c>
      <c r="F18" s="27" t="s">
        <v>34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38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67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17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37</v>
      </c>
      <c r="D24" s="27" t="s">
        <v>46</v>
      </c>
      <c r="E24" s="27" t="s">
        <v>34</v>
      </c>
      <c r="F24" s="27" t="s">
        <v>29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89</v>
      </c>
      <c r="B25" s="30">
        <v>18</v>
      </c>
      <c r="C25" s="27" t="s">
        <v>90</v>
      </c>
      <c r="D25" s="27" t="s">
        <v>68</v>
      </c>
      <c r="E25" s="27" t="s">
        <v>91</v>
      </c>
      <c r="F25" s="27" t="s">
        <v>92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93</v>
      </c>
      <c r="B26" s="30">
        <v>19</v>
      </c>
      <c r="C26" s="27" t="s">
        <v>94</v>
      </c>
      <c r="D26" s="27" t="s">
        <v>95</v>
      </c>
      <c r="E26" s="27" t="s">
        <v>69</v>
      </c>
      <c r="F26" s="27" t="s">
        <v>96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73</v>
      </c>
      <c r="F27" s="27" t="s">
        <v>18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100</v>
      </c>
      <c r="B28" s="30">
        <v>21</v>
      </c>
      <c r="C28" s="27" t="s">
        <v>101</v>
      </c>
      <c r="D28" s="27" t="s">
        <v>102</v>
      </c>
      <c r="E28" s="27" t="s">
        <v>103</v>
      </c>
      <c r="F28" s="27" t="s">
        <v>104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105</v>
      </c>
      <c r="B29" s="30">
        <v>22</v>
      </c>
      <c r="C29" s="27" t="s">
        <v>106</v>
      </c>
      <c r="D29" s="27" t="s">
        <v>107</v>
      </c>
      <c r="E29" s="27" t="s">
        <v>108</v>
      </c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109</v>
      </c>
      <c r="B30" s="30">
        <v>23</v>
      </c>
      <c r="C30" s="27" t="s">
        <v>110</v>
      </c>
      <c r="D30" s="27" t="s">
        <v>111</v>
      </c>
      <c r="E30" s="27" t="s">
        <v>112</v>
      </c>
      <c r="F30" s="27" t="s">
        <v>113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116</v>
      </c>
      <c r="E31" s="27" t="s">
        <v>117</v>
      </c>
      <c r="F31" s="27" t="s">
        <v>118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119</v>
      </c>
      <c r="B32" s="30">
        <v>25</v>
      </c>
      <c r="C32" s="27" t="s">
        <v>115</v>
      </c>
      <c r="D32" s="27" t="s">
        <v>120</v>
      </c>
      <c r="E32" s="27" t="s">
        <v>65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104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 t="s">
        <v>126</v>
      </c>
      <c r="B34" s="30">
        <v>27</v>
      </c>
      <c r="C34" s="27" t="s">
        <v>23</v>
      </c>
      <c r="D34" s="27" t="s">
        <v>127</v>
      </c>
      <c r="E34" s="27" t="s">
        <v>128</v>
      </c>
      <c r="F34" s="27" t="s">
        <v>129</v>
      </c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 t="s">
        <v>130</v>
      </c>
      <c r="B35" s="30">
        <v>28</v>
      </c>
      <c r="C35" s="27" t="s">
        <v>131</v>
      </c>
      <c r="D35" s="27" t="s">
        <v>132</v>
      </c>
      <c r="E35" s="27" t="s">
        <v>133</v>
      </c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Erick Tijera Marchan</cp:lastModifiedBy>
  <dcterms:created xsi:type="dcterms:W3CDTF">2014-09-08T14:55:46Z</dcterms:created>
  <dcterms:modified xsi:type="dcterms:W3CDTF">2015-07-26T16:51:41Z</dcterms:modified>
</cp:coreProperties>
</file>