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mahesh\mahesh\"/>
    </mc:Choice>
  </mc:AlternateContent>
  <xr:revisionPtr revIDLastSave="0" documentId="13_ncr:1_{729E881C-B82F-4F79-A66F-4AD7279D4677}" xr6:coauthVersionLast="36" xr6:coauthVersionMax="47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Transactional Data" sheetId="16" r:id="rId6"/>
    <sheet name="Decision Making" sheetId="17" r:id="rId7"/>
    <sheet name="DimCourse" sheetId="8" r:id="rId8"/>
    <sheet name="DimLocation" sheetId="9" r:id="rId9"/>
    <sheet name="DimGeography" sheetId="12" r:id="rId10"/>
    <sheet name="DimUsers" sheetId="14" r:id="rId11"/>
    <sheet name="Paymentflow" sheetId="15" r:id="rId12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2" i="7" l="1"/>
  <c r="I652" i="7"/>
  <c r="K652" i="7" s="1"/>
  <c r="I651" i="7"/>
  <c r="K651" i="7" s="1"/>
  <c r="I650" i="7"/>
  <c r="K650" i="7" s="1"/>
  <c r="J649" i="7"/>
  <c r="I649" i="7"/>
  <c r="K649" i="7" s="1"/>
  <c r="K648" i="7"/>
  <c r="J648" i="7"/>
  <c r="I648" i="7"/>
  <c r="K647" i="7"/>
  <c r="J647" i="7"/>
  <c r="I647" i="7"/>
  <c r="I646" i="7"/>
  <c r="K646" i="7" s="1"/>
  <c r="K645" i="7"/>
  <c r="J645" i="7"/>
  <c r="I645" i="7"/>
  <c r="I644" i="7"/>
  <c r="J644" i="7" s="1"/>
  <c r="K643" i="7"/>
  <c r="J643" i="7"/>
  <c r="I643" i="7"/>
  <c r="J642" i="7"/>
  <c r="I642" i="7"/>
  <c r="I641" i="7"/>
  <c r="K641" i="7" s="1"/>
  <c r="I640" i="7"/>
  <c r="K640" i="7" s="1"/>
  <c r="I639" i="7"/>
  <c r="K639" i="7" s="1"/>
  <c r="J638" i="7"/>
  <c r="I638" i="7"/>
  <c r="K638" i="7" s="1"/>
  <c r="K637" i="7"/>
  <c r="J637" i="7"/>
  <c r="I637" i="7"/>
  <c r="I636" i="7"/>
  <c r="J636" i="7" s="1"/>
  <c r="J635" i="7"/>
  <c r="I635" i="7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I536" i="7"/>
  <c r="J536" i="7" s="1"/>
  <c r="I535" i="7"/>
  <c r="J535" i="7" s="1"/>
  <c r="J534" i="7"/>
  <c r="I534" i="7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J526" i="7"/>
  <c r="I526" i="7"/>
  <c r="I525" i="7"/>
  <c r="J525" i="7" s="1"/>
  <c r="J524" i="7"/>
  <c r="I524" i="7"/>
  <c r="I523" i="7"/>
  <c r="J523" i="7" s="1"/>
  <c r="I522" i="7"/>
  <c r="J522" i="7" s="1"/>
  <c r="I521" i="7"/>
  <c r="J521" i="7" s="1"/>
  <c r="J520" i="7"/>
  <c r="I520" i="7"/>
  <c r="J519" i="7"/>
  <c r="I519" i="7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J452" i="7"/>
  <c r="I452" i="7"/>
  <c r="I451" i="7"/>
  <c r="J451" i="7" s="1"/>
  <c r="I450" i="7"/>
  <c r="J450" i="7" s="1"/>
  <c r="J449" i="7"/>
  <c r="I449" i="7"/>
  <c r="I448" i="7"/>
  <c r="J448" i="7" s="1"/>
  <c r="J447" i="7"/>
  <c r="I447" i="7"/>
  <c r="J446" i="7"/>
  <c r="I446" i="7"/>
  <c r="I445" i="7"/>
  <c r="J445" i="7" s="1"/>
  <c r="I444" i="7"/>
  <c r="J444" i="7" s="1"/>
  <c r="J443" i="7"/>
  <c r="I443" i="7"/>
  <c r="I442" i="7"/>
  <c r="J442" i="7" s="1"/>
  <c r="J441" i="7"/>
  <c r="I441" i="7"/>
  <c r="J440" i="7"/>
  <c r="I440" i="7"/>
  <c r="I439" i="7"/>
  <c r="J439" i="7" s="1"/>
  <c r="I438" i="7"/>
  <c r="J438" i="7" s="1"/>
  <c r="J437" i="7"/>
  <c r="I437" i="7"/>
  <c r="I436" i="7"/>
  <c r="J436" i="7" s="1"/>
  <c r="I435" i="7"/>
  <c r="J435" i="7" s="1"/>
  <c r="J434" i="7"/>
  <c r="I434" i="7"/>
  <c r="J433" i="7"/>
  <c r="I433" i="7"/>
  <c r="I432" i="7"/>
  <c r="J432" i="7" s="1"/>
  <c r="I431" i="7"/>
  <c r="J431" i="7" s="1"/>
  <c r="J430" i="7"/>
  <c r="I430" i="7"/>
  <c r="I429" i="7"/>
  <c r="J429" i="7" s="1"/>
  <c r="J428" i="7"/>
  <c r="I428" i="7"/>
  <c r="J427" i="7"/>
  <c r="I427" i="7"/>
  <c r="I426" i="7"/>
  <c r="J426" i="7" s="1"/>
  <c r="I425" i="7"/>
  <c r="J425" i="7" s="1"/>
  <c r="J424" i="7"/>
  <c r="I424" i="7"/>
  <c r="I423" i="7"/>
  <c r="J423" i="7" s="1"/>
  <c r="J422" i="7"/>
  <c r="I422" i="7"/>
  <c r="J421" i="7"/>
  <c r="I421" i="7"/>
  <c r="I420" i="7"/>
  <c r="J420" i="7" s="1"/>
  <c r="I419" i="7"/>
  <c r="J419" i="7" s="1"/>
  <c r="J418" i="7"/>
  <c r="I418" i="7"/>
  <c r="I417" i="7"/>
  <c r="J417" i="7" s="1"/>
  <c r="J416" i="7"/>
  <c r="I416" i="7"/>
  <c r="J415" i="7"/>
  <c r="I415" i="7"/>
  <c r="I414" i="7"/>
  <c r="J414" i="7" s="1"/>
  <c r="I413" i="7"/>
  <c r="J413" i="7" s="1"/>
  <c r="J412" i="7"/>
  <c r="I412" i="7"/>
  <c r="I411" i="7"/>
  <c r="J411" i="7" s="1"/>
  <c r="J410" i="7"/>
  <c r="I410" i="7"/>
  <c r="J409" i="7"/>
  <c r="I409" i="7"/>
  <c r="I408" i="7"/>
  <c r="J408" i="7" s="1"/>
  <c r="I407" i="7"/>
  <c r="J407" i="7" s="1"/>
  <c r="J406" i="7"/>
  <c r="I406" i="7"/>
  <c r="I405" i="7"/>
  <c r="J405" i="7" s="1"/>
  <c r="J404" i="7"/>
  <c r="I404" i="7"/>
  <c r="J403" i="7"/>
  <c r="I403" i="7"/>
  <c r="I402" i="7"/>
  <c r="J402" i="7" s="1"/>
  <c r="I401" i="7"/>
  <c r="J401" i="7" s="1"/>
  <c r="J400" i="7"/>
  <c r="I400" i="7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K374" i="7"/>
  <c r="I374" i="7"/>
  <c r="J374" i="7" s="1"/>
  <c r="I373" i="7"/>
  <c r="K373" i="7" s="1"/>
  <c r="I372" i="7"/>
  <c r="K372" i="7" s="1"/>
  <c r="K371" i="7"/>
  <c r="I371" i="7"/>
  <c r="J371" i="7" s="1"/>
  <c r="I370" i="7"/>
  <c r="K370" i="7" s="1"/>
  <c r="I369" i="7"/>
  <c r="K369" i="7" s="1"/>
  <c r="I368" i="7"/>
  <c r="K368" i="7" s="1"/>
  <c r="I367" i="7"/>
  <c r="K367" i="7" s="1"/>
  <c r="K366" i="7"/>
  <c r="I366" i="7"/>
  <c r="J366" i="7" s="1"/>
  <c r="I365" i="7"/>
  <c r="J365" i="7" s="1"/>
  <c r="I364" i="7"/>
  <c r="K364" i="7" s="1"/>
  <c r="K363" i="7"/>
  <c r="I363" i="7"/>
  <c r="J363" i="7" s="1"/>
  <c r="I362" i="7"/>
  <c r="K362" i="7" s="1"/>
  <c r="I361" i="7"/>
  <c r="K361" i="7" s="1"/>
  <c r="I360" i="7"/>
  <c r="K360" i="7" s="1"/>
  <c r="K359" i="7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K334" i="7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K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J316" i="7"/>
  <c r="I316" i="7"/>
  <c r="K316" i="7" s="1"/>
  <c r="I315" i="7"/>
  <c r="J315" i="7" s="1"/>
  <c r="I314" i="7"/>
  <c r="K314" i="7" s="1"/>
  <c r="K313" i="7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K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K275" i="7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K261" i="7"/>
  <c r="J261" i="7"/>
  <c r="I261" i="7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J233" i="7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J223" i="7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650" i="7" l="1"/>
  <c r="J651" i="7"/>
  <c r="K644" i="7"/>
  <c r="J646" i="7"/>
  <c r="J639" i="7"/>
  <c r="J640" i="7"/>
  <c r="J641" i="7"/>
  <c r="J301" i="7"/>
  <c r="K320" i="7"/>
  <c r="J338" i="7"/>
  <c r="J291" i="7"/>
  <c r="J239" i="7"/>
  <c r="K330" i="7"/>
  <c r="J349" i="7"/>
  <c r="K391" i="7"/>
  <c r="J381" i="7"/>
  <c r="J324" i="7"/>
  <c r="J343" i="7"/>
  <c r="J395" i="7"/>
  <c r="J256" i="7"/>
  <c r="J362" i="7"/>
  <c r="J370" i="7"/>
  <c r="J379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J174" i="7"/>
  <c r="I173" i="7"/>
  <c r="J173" i="7" s="1"/>
  <c r="I172" i="7"/>
  <c r="J172" i="7" s="1"/>
  <c r="K173" i="7" l="1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 s="1"/>
  <c r="K161" i="7" l="1"/>
  <c r="I160" i="7"/>
  <c r="J160" i="7" s="1"/>
  <c r="I159" i="7"/>
  <c r="K159" i="7" s="1"/>
  <c r="J159" i="7"/>
  <c r="K160" i="7" l="1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 s="1"/>
  <c r="I136" i="7"/>
  <c r="J136" i="7" s="1"/>
  <c r="K136" i="7"/>
  <c r="I135" i="7"/>
  <c r="K135" i="7" s="1"/>
  <c r="J135" i="7"/>
  <c r="I134" i="7"/>
  <c r="J134" i="7" s="1"/>
  <c r="K134" i="7"/>
  <c r="K137" i="7"/>
  <c r="I133" i="7"/>
  <c r="J133" i="7" s="1"/>
  <c r="I132" i="7"/>
  <c r="K132" i="7"/>
  <c r="J132" i="7"/>
  <c r="K133" i="7"/>
  <c r="I131" i="7"/>
  <c r="K131" i="7" s="1"/>
  <c r="I130" i="7"/>
  <c r="K130" i="7" s="1"/>
  <c r="I129" i="7"/>
  <c r="J129" i="7" s="1"/>
  <c r="I128" i="7"/>
  <c r="K128" i="7" s="1"/>
  <c r="I127" i="7"/>
  <c r="K127" i="7" s="1"/>
  <c r="I126" i="7"/>
  <c r="K126" i="7" s="1"/>
  <c r="I125" i="7"/>
  <c r="J125" i="7" s="1"/>
  <c r="K125" i="7"/>
  <c r="J127" i="7"/>
  <c r="I124" i="7"/>
  <c r="K124" i="7"/>
  <c r="J124" i="7"/>
  <c r="I123" i="7"/>
  <c r="K123" i="7" s="1"/>
  <c r="I122" i="7"/>
  <c r="J122" i="7" s="1"/>
  <c r="I121" i="7"/>
  <c r="J121" i="7" s="1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J113" i="7"/>
  <c r="I112" i="7"/>
  <c r="J112" i="7" s="1"/>
  <c r="I111" i="7"/>
  <c r="K111" i="7" s="1"/>
  <c r="I110" i="7"/>
  <c r="J110" i="7" s="1"/>
  <c r="I109" i="7"/>
  <c r="K109" i="7" s="1"/>
  <c r="J109" i="7"/>
  <c r="I108" i="7"/>
  <c r="K108" i="7" s="1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I48" i="7"/>
  <c r="K48" i="7" s="1"/>
  <c r="I47" i="7"/>
  <c r="K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I81" i="7"/>
  <c r="K81" i="7" s="1"/>
  <c r="I82" i="7"/>
  <c r="J82" i="7" s="1"/>
  <c r="I83" i="7"/>
  <c r="J83" i="7" s="1"/>
  <c r="I84" i="7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9" i="7"/>
  <c r="J91" i="7"/>
  <c r="K83" i="7"/>
  <c r="K78" i="7"/>
  <c r="J84" i="7"/>
  <c r="J80" i="7"/>
  <c r="J41" i="7"/>
  <c r="K41" i="7"/>
  <c r="J49" i="7"/>
  <c r="K49" i="7"/>
  <c r="J64" i="7"/>
  <c r="K64" i="7"/>
  <c r="K31" i="7"/>
  <c r="K80" i="7"/>
  <c r="K89" i="7"/>
  <c r="K93" i="7"/>
  <c r="K50" i="7"/>
  <c r="K11" i="7"/>
  <c r="K84" i="7"/>
  <c r="J86" i="7"/>
  <c r="J47" i="7"/>
  <c r="K63" i="7"/>
  <c r="J70" i="7"/>
  <c r="K70" i="7"/>
  <c r="K8" i="7"/>
  <c r="J29" i="7"/>
  <c r="J87" i="7"/>
  <c r="J85" i="7"/>
  <c r="J73" i="7"/>
  <c r="K44" i="7"/>
  <c r="J56" i="7"/>
  <c r="J24" i="7"/>
  <c r="K67" i="7"/>
  <c r="J108" i="7" l="1"/>
  <c r="K129" i="7"/>
  <c r="J21" i="7"/>
  <c r="K34" i="7"/>
  <c r="J130" i="7"/>
  <c r="J19" i="7"/>
  <c r="K57" i="7"/>
  <c r="K94" i="7"/>
  <c r="K17" i="7"/>
  <c r="J3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<sst xmlns="http://schemas.openxmlformats.org/spreadsheetml/2006/main" count="4919" uniqueCount="673">
  <si>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</si>
  <si>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</si>
  <si>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</si>
  <si>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</si>
  <si>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</si>
  <si>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</si>
  <si>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</si>
  <si>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</si>
  <si>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</si>
  <si>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</si>
  <si>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</si>
  <si>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</si>
  <si>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</si>
  <si>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</si>
  <si>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</si>
  <si>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</si>
  <si>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</si>
  <si>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</si>
  <si>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</si>
  <si>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</si>
  <si>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</si>
  <si>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</si>
  <si>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</si>
  <si>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</si>
  <si>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</si>
  <si>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</si>
  <si>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</si>
  <si>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</si>
  <si>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</si>
  <si>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</si>
  <si>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</si>
  <si>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</si>
  <si>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</si>
  <si>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</si>
  <si>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</si>
  <si>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</si>
  <si>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</si>
  <si>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</si>
  <si>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</si>
  <si>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</si>
  <si>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</si>
  <si>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</si>
  <si>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</si>
  <si>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</si>
  <si>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</si>
  <si>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</si>
  <si>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</si>
  <si>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</si>
  <si>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</si>
  <si>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</si>
  <si>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</si>
  <si>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</si>
  <si>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</si>
  <si>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</si>
  <si>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</si>
  <si>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</si>
  <si>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</si>
  <si>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</si>
  <si>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</si>
  <si>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</si>
  <si>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</si>
  <si>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</si>
  <si>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</si>
  <si>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</si>
  <si>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</si>
  <si>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</si>
  <si>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</si>
  <si>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</si>
  <si>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</si>
  <si>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</si>
  <si>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</si>
  <si>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</si>
  <si>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</si>
  <si>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</si>
  <si>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</si>
  <si>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</si>
  <si>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</si>
  <si>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</si>
  <si>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</si>
  <si>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</si>
  <si>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</si>
  <si>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</si>
  <si>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</si>
  <si>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</si>
  <si>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</si>
  <si>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</si>
  <si>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</si>
  <si>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</si>
  <si>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</si>
  <si>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</si>
  <si>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</si>
  <si>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</si>
  <si>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</si>
  <si>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</si>
  <si>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</si>
  <si>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</si>
  <si>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</si>
  <si>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</si>
  <si>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</si>
  <si>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</si>
  <si>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</si>
  <si>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</si>
  <si>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</si>
  <si>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</si>
  <si>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</si>
  <si>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</si>
  <si>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</si>
  <si>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</si>
  <si>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</si>
  <si>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</si>
  <si>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</si>
  <si>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</si>
  <si>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</si>
  <si>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</si>
  <si>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</si>
  <si>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</si>
  <si>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</si>
  <si>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</si>
  <si>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</si>
  <si>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</si>
  <si>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</si>
  <si>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</si>
  <si>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</si>
  <si>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</si>
  <si>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</si>
  <si>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</si>
  <si>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</si>
  <si>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</si>
  <si>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</si>
  <si>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</si>
  <si>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</si>
  <si>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</si>
  <si>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</si>
  <si>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</si>
  <si>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</si>
  <si>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</si>
  <si>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</si>
  <si>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</si>
  <si>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</si>
  <si>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</si>
  <si>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</si>
  <si>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</si>
  <si>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</si>
  <si>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</si>
  <si>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</si>
  <si>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</si>
  <si>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</si>
  <si>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</si>
  <si>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</si>
  <si>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</si>
  <si>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</si>
  <si>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</si>
  <si>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</si>
  <si>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</si>
  <si>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</si>
  <si>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</si>
  <si>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</si>
  <si>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</si>
  <si>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</si>
  <si>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</si>
  <si>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</si>
  <si>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</si>
  <si>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</si>
  <si>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</si>
  <si>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</si>
  <si>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</si>
  <si>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</si>
  <si>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</si>
  <si>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</si>
  <si>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</si>
  <si>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</si>
  <si>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</si>
  <si>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</si>
  <si>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</si>
  <si>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</si>
  <si>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</si>
  <si>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</si>
  <si>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</si>
  <si>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</si>
  <si>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</si>
  <si>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</si>
  <si>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</si>
  <si>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</si>
  <si>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</si>
  <si>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</si>
  <si>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</si>
  <si>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</si>
  <si>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</si>
  <si>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</si>
  <si>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</si>
  <si>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</si>
  <si>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</si>
  <si>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</si>
  <si>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</si>
  <si>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</si>
  <si>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</si>
  <si>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</si>
  <si>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</si>
  <si>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</si>
  <si>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</si>
  <si>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</si>
  <si>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</si>
  <si>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</si>
  <si>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</si>
  <si>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</si>
  <si>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</si>
  <si>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</si>
  <si>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</si>
  <si>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</si>
  <si>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</si>
  <si>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</si>
  <si>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</si>
  <si>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</si>
  <si>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</si>
  <si>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</si>
  <si>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</si>
  <si>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</si>
  <si>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</si>
  <si>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</si>
  <si>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</si>
  <si>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</si>
  <si>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</si>
  <si>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</si>
  <si>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</si>
  <si>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</si>
  <si>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</si>
  <si>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</si>
  <si>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</si>
  <si>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</si>
  <si>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</si>
  <si>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</si>
  <si>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</si>
  <si>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</si>
  <si>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</si>
  <si>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</si>
  <si>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</si>
  <si>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</si>
  <si>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</si>
  <si>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</si>
  <si>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</si>
  <si>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</si>
  <si>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</si>
  <si>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</si>
  <si>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</si>
  <si>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</si>
  <si>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</si>
  <si>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</si>
  <si>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</si>
  <si>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</si>
  <si>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</si>
  <si>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</si>
  <si>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</si>
  <si>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</si>
  <si>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</si>
  <si>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</si>
  <si>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</si>
  <si>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</si>
  <si>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</si>
  <si>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</si>
  <si>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</si>
  <si>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</si>
  <si>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</si>
  <si>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</si>
  <si>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</si>
  <si>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</si>
  <si>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</si>
  <si>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</si>
  <si>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</si>
  <si>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</si>
  <si>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</si>
  <si>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</si>
  <si>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</si>
  <si>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</si>
  <si>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</si>
  <si>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</si>
  <si>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</si>
  <si>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</si>
  <si>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</si>
  <si>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</si>
  <si>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</si>
  <si>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</si>
  <si>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</si>
  <si>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</si>
  <si>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</si>
  <si>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</si>
  <si>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</si>
  <si>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</si>
  <si>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</si>
  <si>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</si>
  <si>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</si>
  <si>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</si>
  <si>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</si>
  <si>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</si>
  <si>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</si>
  <si>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</si>
  <si>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</si>
  <si>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</si>
  <si>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</si>
  <si>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</si>
  <si>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</si>
  <si>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</si>
  <si>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</si>
  <si>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</si>
  <si>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</si>
  <si>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</si>
  <si>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</si>
  <si>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</si>
  <si>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</si>
  <si>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</si>
  <si>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</si>
  <si>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</si>
  <si>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</si>
  <si>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</si>
  <si>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</si>
  <si>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</si>
  <si>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</si>
  <si>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</si>
  <si>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</si>
  <si>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</si>
  <si>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</si>
  <si>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</si>
  <si>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</si>
  <si>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</si>
  <si>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</si>
  <si>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</si>
  <si>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</si>
  <si>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</si>
  <si>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</si>
  <si>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</si>
  <si>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</si>
  <si>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</si>
  <si>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</si>
  <si>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</si>
  <si>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</si>
  <si>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</si>
  <si>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</si>
  <si>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</si>
  <si>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</si>
  <si>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</si>
  <si>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</si>
  <si>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</si>
  <si>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</si>
  <si>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</si>
  <si>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</si>
  <si>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</si>
  <si>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</si>
  <si>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</si>
  <si>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</si>
  <si>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</si>
  <si>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</si>
  <si>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</si>
  <si>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</si>
  <si>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</si>
  <si>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</si>
  <si>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</si>
  <si>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</si>
  <si>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</si>
  <si>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</si>
  <si>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</si>
  <si>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</si>
  <si>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</si>
  <si>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</si>
  <si>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</si>
  <si>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</si>
  <si>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</si>
  <si>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</si>
  <si>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</si>
  <si>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</si>
  <si>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</si>
  <si>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</si>
  <si>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</si>
  <si>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</si>
  <si>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</si>
  <si>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</si>
  <si>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</si>
  <si>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</si>
  <si>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</si>
  <si>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</si>
  <si>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</si>
  <si>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</si>
  <si>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</si>
  <si>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</si>
  <si>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</si>
  <si>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</si>
  <si>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</si>
  <si>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</si>
  <si>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</si>
  <si>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</si>
  <si>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</si>
  <si>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</si>
  <si>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</si>
  <si>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</si>
  <si>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</si>
  <si>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</si>
  <si>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</si>
  <si>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</si>
  <si>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</si>
  <si>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</si>
  <si>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</si>
  <si>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</si>
  <si>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</si>
  <si>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</si>
  <si>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</si>
  <si>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</si>
  <si>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</si>
  <si>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</si>
  <si>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</si>
  <si>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</si>
  <si>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</si>
  <si>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</si>
  <si>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</si>
  <si>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</si>
  <si>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</si>
  <si>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</si>
  <si>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</si>
  <si>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</si>
  <si>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</si>
  <si>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</si>
  <si>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</si>
  <si>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</si>
  <si>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</si>
  <si>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</si>
  <si>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</si>
  <si>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</si>
  <si>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</si>
  <si>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</si>
  <si>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</si>
  <si>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</si>
  <si>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</si>
  <si>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</si>
  <si>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</si>
  <si>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</si>
  <si>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</si>
  <si>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</si>
  <si>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</si>
  <si>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</si>
  <si>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</si>
  <si>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</si>
  <si>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</si>
  <si>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</si>
  <si>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</si>
  <si>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</si>
  <si>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</si>
  <si>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</si>
  <si>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</si>
  <si>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</si>
  <si>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</si>
  <si>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</si>
  <si>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</si>
  <si>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</si>
  <si>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</si>
  <si>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</si>
  <si>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</si>
  <si>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</si>
  <si>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</si>
  <si>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</si>
  <si>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</si>
  <si>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</si>
  <si>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</si>
  <si>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</si>
  <si>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</si>
  <si>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</si>
  <si>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</si>
  <si>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</si>
  <si>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</si>
  <si>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</si>
  <si>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</si>
  <si>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</si>
  <si>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</si>
  <si>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</si>
  <si>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</si>
  <si>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</si>
  <si>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</si>
  <si>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</si>
  <si>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</si>
  <si>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</si>
  <si>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</si>
  <si>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</si>
  <si>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</si>
  <si>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</si>
  <si>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</si>
  <si>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</si>
  <si>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</si>
  <si>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</si>
  <si>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</si>
  <si>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</si>
  <si>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</si>
  <si>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</si>
  <si>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</si>
  <si>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</si>
  <si>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</si>
  <si>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</si>
  <si>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</si>
  <si>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</si>
  <si>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</si>
  <si>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</si>
  <si>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</si>
  <si>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</si>
  <si>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</si>
  <si>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</si>
  <si>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</si>
  <si>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</si>
  <si>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</si>
  <si>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</si>
  <si>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</si>
  <si>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</si>
  <si>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</si>
  <si>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</si>
  <si>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</si>
  <si>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</si>
  <si>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</si>
  <si>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</si>
  <si>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</si>
  <si>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</si>
  <si>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</si>
  <si>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</si>
  <si>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</si>
  <si>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</si>
  <si>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</si>
  <si>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</si>
  <si>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</si>
  <si>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</si>
  <si>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</si>
  <si>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</si>
  <si>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</si>
  <si>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</si>
  <si>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</si>
  <si>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</si>
  <si>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</si>
  <si>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</si>
  <si>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</si>
  <si>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</si>
  <si>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</si>
  <si>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</si>
  <si>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</si>
  <si>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</si>
  <si>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</si>
  <si>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</si>
  <si>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</si>
  <si>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</si>
  <si>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</si>
  <si>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</si>
  <si>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</si>
  <si>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</si>
  <si>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</si>
  <si>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</si>
  <si>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</si>
  <si>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</si>
  <si>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</si>
  <si>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</si>
  <si>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</si>
  <si>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</si>
  <si>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</si>
  <si>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</si>
  <si>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</si>
  <si>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</si>
  <si>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</si>
  <si>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</si>
  <si>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</si>
  <si>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</si>
  <si>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</si>
  <si>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</si>
  <si>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</si>
  <si>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</si>
  <si>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</si>
  <si>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</si>
  <si>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</si>
  <si>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</si>
  <si>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</si>
  <si>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</si>
  <si>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</si>
  <si>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</si>
  <si>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</si>
  <si>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</si>
  <si>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</si>
  <si>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</si>
  <si>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</si>
  <si>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</si>
  <si>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</si>
  <si>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</si>
  <si>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</si>
  <si>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</si>
  <si>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</si>
  <si>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</si>
  <si>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</si>
  <si>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</si>
  <si>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</si>
  <si>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</si>
  <si>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</si>
  <si>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</si>
  <si>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</si>
  <si>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</si>
  <si>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</si>
  <si>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</si>
  <si>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</si>
  <si>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</si>
  <si>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</si>
  <si>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</si>
  <si>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</si>
  <si>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</si>
  <si>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</si>
  <si>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</si>
  <si>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</si>
  <si>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</si>
  <si>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</si>
  <si>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</si>
  <si>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</si>
  <si>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</si>
  <si>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</si>
  <si>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</si>
  <si>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</si>
  <si>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</si>
  <si>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</si>
  <si>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</si>
  <si>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</si>
  <si>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</si>
  <si>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</si>
  <si>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</si>
  <si>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</si>
  <si>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</si>
  <si>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</si>
  <si>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</si>
  <si>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</si>
  <si>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</si>
  <si>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</si>
  <si>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</si>
  <si>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</si>
  <si>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</si>
  <si>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</si>
  <si>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</si>
  <si>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</si>
  <si>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</si>
  <si>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</si>
  <si>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</si>
  <si>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</si>
  <si>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Enquiry Table</t>
  </si>
  <si>
    <t>Enquiry Date</t>
  </si>
  <si>
    <t>StudentNO</t>
  </si>
  <si>
    <t>First Name</t>
  </si>
  <si>
    <t>Last Name</t>
  </si>
  <si>
    <t>Middle Name</t>
  </si>
  <si>
    <t>Phone</t>
  </si>
  <si>
    <t>Alternate</t>
  </si>
  <si>
    <t>Current Add</t>
  </si>
  <si>
    <t>Perm Address</t>
  </si>
  <si>
    <t>Courses Interesetd</t>
  </si>
  <si>
    <t>Referred BY…</t>
  </si>
  <si>
    <t>Location Prefer</t>
  </si>
  <si>
    <t>Mode looking for</t>
  </si>
  <si>
    <t>Full Pay / Part Pay</t>
  </si>
  <si>
    <t>Student Join Table</t>
  </si>
  <si>
    <t>Course</t>
  </si>
  <si>
    <t>Location</t>
  </si>
  <si>
    <t>Mode</t>
  </si>
  <si>
    <t>TotalAmount</t>
  </si>
  <si>
    <t>Discount Amount</t>
  </si>
  <si>
    <t>Tax Amount</t>
  </si>
  <si>
    <t>Cherukuri</t>
  </si>
  <si>
    <t>Raja</t>
  </si>
  <si>
    <t>Sekhar</t>
  </si>
  <si>
    <t>Hyd</t>
  </si>
  <si>
    <t>PowerBI-F, MSBI-N</t>
  </si>
  <si>
    <t>Joining Date</t>
  </si>
  <si>
    <t>a)How many students enquried in a day, a month, a quarter, for a particular year?</t>
  </si>
  <si>
    <t>b) Total fee collected in a day/ a month / quarter / year?</t>
  </si>
  <si>
    <t>c) Enquries Vs Joinings in a day / month / quarter / year…</t>
  </si>
  <si>
    <t>d) Actual fee to be collected against discount fee collected</t>
  </si>
  <si>
    <t>e) Tax amount increase from last month to this month</t>
  </si>
  <si>
    <t>f) Year over year joinings increase or decrease</t>
  </si>
  <si>
    <t>g) Each course wise number of students joined and total fee collected</t>
  </si>
  <si>
    <t>h) Power BI normal track running total month by month since 2020</t>
  </si>
  <si>
    <t>Mahesh Tech</t>
  </si>
  <si>
    <t>vijaya mahesh training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</si>
</sst>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8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5" totalsRowShown="0" headerRowDxfId="5" headerRowCellStyle="Normal 2" dataCellStyle="Normal 2">
  <autoFilter ref="A1:C5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6" totalsRowShown="0" headerRowDxfId="4" headerRowCellStyle="Normal 2" dataCellStyle="Normal 2">
  <autoFilter ref="A1:B6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7" totalsRowShown="0" headerRowDxfId="0" headerRowCellStyle="Normal 2" dataCellStyle="Normal 2">
  <autoFilter ref="A1:E7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/>
  </sheetViews>
  <sheetFormatPr defaultColWidth="8.85546875" defaultRowHeight="12.75" x14ac:dyDescent="0.2"/>
  <cols>
    <col min="1" max="1" width="31.140625" style="1" customWidth="1"/>
    <col min="2" max="2" width="8.85546875" style="1"/>
    <col min="3" max="3" width="13.7109375" style="1" bestFit="1" customWidth="1"/>
    <col min="4" max="4" width="15.28515625" style="1" bestFit="1" customWidth="1"/>
    <col min="5" max="16384" width="8.85546875" style="1"/>
  </cols>
  <sheetData>
    <row r="1" spans="1:16" s="3" customFormat="1" x14ac:dyDescent="0.2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2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2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2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2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2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2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2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2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2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2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2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2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2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2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2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2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2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2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2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2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2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2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2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2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2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2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2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2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2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2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2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2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2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2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2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2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2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2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2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2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2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2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2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2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2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2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2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2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2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2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2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2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2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2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2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2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2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2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2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2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2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2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2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2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2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2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2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2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2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2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2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2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2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2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2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2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2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2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2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2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2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2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2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2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2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2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2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2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2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2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2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2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2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2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2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2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2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2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2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3" max="3" width="39.7109375" bestFit="1" customWidth="1"/>
    <col min="4" max="4" width="13.28515625" bestFit="1" customWidth="1"/>
    <col min="5" max="5" width="15.140625" bestFit="1" customWidth="1"/>
  </cols>
  <sheetData>
    <row r="1" spans="1:5" x14ac:dyDescent="0.25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25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25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25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25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D7" sqref="D7"/>
    </sheetView>
  </sheetViews>
  <sheetFormatPr defaultRowHeight="15" x14ac:dyDescent="0.25"/>
  <cols>
    <col min="2" max="2" width="19.42578125" bestFit="1" customWidth="1"/>
    <col min="3" max="3" width="29.28515625" customWidth="1"/>
    <col min="4" max="4" width="57.28515625" customWidth="1"/>
    <col min="5" max="5" width="13.7109375" bestFit="1" customWidth="1"/>
  </cols>
  <sheetData>
    <row r="1" spans="1:5" s="12" customFormat="1" x14ac:dyDescent="0.25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30" x14ac:dyDescent="0.25">
      <c r="A2">
        <v>1001</v>
      </c>
      <c r="B2" t="s">
        <v>556</v>
      </c>
      <c r="C2" s="17" t="s">
        <v>622</v>
      </c>
      <c r="D2" s="15" t="s">
        <v>627</v>
      </c>
    </row>
    <row r="3" spans="1:5" x14ac:dyDescent="0.25">
      <c r="A3">
        <v>1002</v>
      </c>
      <c r="B3" t="s">
        <v>615</v>
      </c>
      <c r="C3" t="s">
        <v>591</v>
      </c>
      <c r="D3" s="15" t="s">
        <v>620</v>
      </c>
      <c r="E3">
        <v>1001</v>
      </c>
    </row>
    <row r="4" spans="1:5" ht="30" x14ac:dyDescent="0.25">
      <c r="A4">
        <v>1003</v>
      </c>
      <c r="B4" t="s">
        <v>616</v>
      </c>
      <c r="C4" s="17" t="s">
        <v>621</v>
      </c>
      <c r="D4" s="15" t="s">
        <v>626</v>
      </c>
      <c r="E4">
        <v>1002</v>
      </c>
    </row>
    <row r="5" spans="1:5" x14ac:dyDescent="0.25">
      <c r="A5">
        <v>1004</v>
      </c>
      <c r="B5" t="s">
        <v>575</v>
      </c>
      <c r="C5" t="s">
        <v>572</v>
      </c>
      <c r="D5" s="15" t="s">
        <v>614</v>
      </c>
      <c r="E5">
        <v>1003</v>
      </c>
    </row>
    <row r="6" spans="1:5" x14ac:dyDescent="0.25">
      <c r="A6">
        <v>1005</v>
      </c>
      <c r="B6" t="s">
        <v>597</v>
      </c>
      <c r="C6" t="s">
        <v>608</v>
      </c>
      <c r="D6" s="15" t="s">
        <v>598</v>
      </c>
      <c r="E6">
        <v>1002</v>
      </c>
    </row>
    <row r="7" spans="1:5" x14ac:dyDescent="0.25">
      <c r="A7">
        <v>1006</v>
      </c>
      <c r="B7" t="s">
        <v>602</v>
      </c>
      <c r="C7" t="s">
        <v>609</v>
      </c>
      <c r="D7" s="15" t="s">
        <v>599</v>
      </c>
      <c r="E7">
        <v>1002</v>
      </c>
    </row>
    <row r="8" spans="1:5" x14ac:dyDescent="0.25">
      <c r="A8">
        <v>1007</v>
      </c>
      <c r="B8" t="s">
        <v>597</v>
      </c>
      <c r="C8" t="s">
        <v>610</v>
      </c>
      <c r="D8" s="15" t="s">
        <v>598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I10" sqref="I10"/>
    </sheetView>
  </sheetViews>
  <sheetFormatPr defaultRowHeight="15" x14ac:dyDescent="0.25"/>
  <cols>
    <col min="1" max="1" width="22.28515625" style="18" customWidth="1"/>
    <col min="2" max="4" width="8.85546875" style="19"/>
    <col min="5" max="5" width="16" style="19" bestFit="1" customWidth="1"/>
    <col min="6" max="6" width="8.85546875" style="19"/>
  </cols>
  <sheetData>
    <row r="1" spans="1:6" x14ac:dyDescent="0.25">
      <c r="A1" s="18" t="s">
        <v>630</v>
      </c>
      <c r="B1" s="19" t="s">
        <v>631</v>
      </c>
      <c r="C1" s="19" t="s">
        <v>632</v>
      </c>
      <c r="D1" s="19" t="s">
        <v>633</v>
      </c>
      <c r="E1" s="19" t="s">
        <v>634</v>
      </c>
      <c r="F1" s="19" t="s">
        <v>502</v>
      </c>
    </row>
    <row r="2" spans="1:6" x14ac:dyDescent="0.25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25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25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25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25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25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25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25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25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25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25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25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25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25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25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25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25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25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25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25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25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25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25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25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25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25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25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25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25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25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25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25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25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25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25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25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25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25">
      <c r="A39" s="20"/>
      <c r="B39" s="21">
        <v>10599</v>
      </c>
      <c r="C39" s="21"/>
      <c r="D39" s="21"/>
      <c r="E39" s="21"/>
      <c r="F39" s="21"/>
    </row>
    <row r="40" spans="1:6" x14ac:dyDescent="0.25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tabSelected="1" workbookViewId="0">
      <selection activeCell="B18" sqref="B18"/>
    </sheetView>
  </sheetViews>
  <sheetFormatPr defaultColWidth="8.85546875" defaultRowHeight="12.75" x14ac:dyDescent="0.2"/>
  <cols>
    <col min="1" max="1" width="13.5703125" style="1" bestFit="1" customWidth="1"/>
    <col min="2" max="2" width="21.7109375" style="1" bestFit="1" customWidth="1"/>
    <col min="3" max="16384" width="8.85546875" style="1"/>
  </cols>
  <sheetData>
    <row r="1" spans="1:3" x14ac:dyDescent="0.2">
      <c r="A1" s="3" t="s">
        <v>480</v>
      </c>
      <c r="B1" s="3" t="s">
        <v>479</v>
      </c>
      <c r="C1" s="3" t="s">
        <v>628</v>
      </c>
    </row>
    <row r="2" spans="1:3" x14ac:dyDescent="0.2">
      <c r="A2" s="1" t="s">
        <v>478</v>
      </c>
      <c r="B2" s="1" t="s">
        <v>477</v>
      </c>
      <c r="C2" s="13">
        <v>1</v>
      </c>
    </row>
    <row r="3" spans="1:3" x14ac:dyDescent="0.2">
      <c r="A3" s="1" t="s">
        <v>476</v>
      </c>
      <c r="B3" s="1" t="s">
        <v>475</v>
      </c>
      <c r="C3" s="13">
        <v>2</v>
      </c>
    </row>
    <row r="4" spans="1:3" x14ac:dyDescent="0.2">
      <c r="A4" s="1" t="s">
        <v>474</v>
      </c>
      <c r="B4" s="1" t="s">
        <v>473</v>
      </c>
      <c r="C4" s="13">
        <v>3</v>
      </c>
    </row>
    <row r="5" spans="1:3" x14ac:dyDescent="0.2">
      <c r="A5" s="13" t="s">
        <v>671</v>
      </c>
      <c r="B5" s="13" t="s">
        <v>672</v>
      </c>
      <c r="C5" s="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8" sqref="B8:C9"/>
    </sheetView>
  </sheetViews>
  <sheetFormatPr defaultColWidth="8.85546875" defaultRowHeight="12.75" x14ac:dyDescent="0.2"/>
  <cols>
    <col min="1" max="1" width="14.140625" style="1" bestFit="1" customWidth="1"/>
    <col min="2" max="2" width="24.7109375" style="1" bestFit="1" customWidth="1"/>
    <col min="3" max="16384" width="8.85546875" style="1"/>
  </cols>
  <sheetData>
    <row r="1" spans="1:2" x14ac:dyDescent="0.2">
      <c r="A1" s="3" t="s">
        <v>488</v>
      </c>
      <c r="B1" s="3" t="s">
        <v>487</v>
      </c>
    </row>
    <row r="2" spans="1:2" x14ac:dyDescent="0.2">
      <c r="A2" s="1" t="s">
        <v>486</v>
      </c>
      <c r="B2" s="1" t="s">
        <v>485</v>
      </c>
    </row>
    <row r="3" spans="1:2" x14ac:dyDescent="0.2">
      <c r="A3" s="1" t="s">
        <v>484</v>
      </c>
      <c r="B3" s="1" t="s">
        <v>483</v>
      </c>
    </row>
    <row r="4" spans="1:2" x14ac:dyDescent="0.2">
      <c r="A4" s="1" t="s">
        <v>482</v>
      </c>
      <c r="B4" s="1" t="s">
        <v>481</v>
      </c>
    </row>
    <row r="5" spans="1:2" x14ac:dyDescent="0.2">
      <c r="A5" s="1" t="s">
        <v>617</v>
      </c>
      <c r="B5" s="1" t="s">
        <v>618</v>
      </c>
    </row>
    <row r="6" spans="1:2" x14ac:dyDescent="0.2">
      <c r="A6" s="1" t="s">
        <v>619</v>
      </c>
      <c r="B6" s="1" t="s">
        <v>629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5546875" defaultRowHeight="12.75" x14ac:dyDescent="0.2"/>
  <cols>
    <col min="1" max="1" width="10.28515625" style="1" customWidth="1"/>
    <col min="2" max="2" width="10.140625" style="5" bestFit="1" customWidth="1"/>
    <col min="3" max="3" width="8.85546875" style="1"/>
    <col min="4" max="4" width="9.7109375" style="1" customWidth="1"/>
    <col min="5" max="5" width="13.42578125" style="5" customWidth="1"/>
    <col min="6" max="6" width="8.85546875" style="1"/>
    <col min="7" max="7" width="17.85546875" style="1" customWidth="1"/>
    <col min="8" max="8" width="8.85546875" style="1"/>
    <col min="9" max="9" width="11.28515625" style="1" customWidth="1"/>
    <col min="10" max="16384" width="8.85546875" style="1"/>
  </cols>
  <sheetData>
    <row r="1" spans="1:9" x14ac:dyDescent="0.2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2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2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2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2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2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2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2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2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2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2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2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2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2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2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2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2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2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2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2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2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2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2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2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2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2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2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2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2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2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2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2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2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2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2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2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2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2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2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2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2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2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2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2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2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2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2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2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2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2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2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2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2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2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2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2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2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2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2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2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2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2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2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2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2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2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2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2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2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2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2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2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2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2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2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2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2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2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2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2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2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2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2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2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2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2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2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2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2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2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2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2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2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2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2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2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2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2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2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2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2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2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2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2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2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2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2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2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2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2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2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2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2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2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2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2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2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2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2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2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2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2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2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2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2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2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2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2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2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2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2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2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2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2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2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2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2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2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2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2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2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2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2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2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2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2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2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2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2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2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2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2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2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2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2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2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2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2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2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2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2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2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2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2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2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2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2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2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2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2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2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2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2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2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2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2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2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2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2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2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2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2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2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2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2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2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2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2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2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2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2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2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2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2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2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2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2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2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2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2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2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2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2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2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2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2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2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2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2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2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2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2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2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2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2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2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2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2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2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2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2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2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2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2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2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2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2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2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2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2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2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2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2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2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2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2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2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2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2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2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2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2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2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2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2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2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2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2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2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2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2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2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2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2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2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2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2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2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2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2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2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2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2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2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2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2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2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2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2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2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2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52"/>
  <sheetViews>
    <sheetView workbookViewId="0">
      <selection activeCell="B655" sqref="B655"/>
    </sheetView>
  </sheetViews>
  <sheetFormatPr defaultColWidth="8.85546875" defaultRowHeight="12.75" x14ac:dyDescent="0.2"/>
  <cols>
    <col min="1" max="1" width="19.140625" style="1" bestFit="1" customWidth="1"/>
    <col min="2" max="2" width="13.28515625" style="1" bestFit="1" customWidth="1"/>
    <col min="3" max="4" width="13.28515625" style="1" customWidth="1"/>
    <col min="5" max="5" width="12.42578125" style="1" bestFit="1" customWidth="1"/>
    <col min="6" max="6" width="18" style="5" bestFit="1" customWidth="1"/>
    <col min="7" max="7" width="12.42578125" style="1" customWidth="1"/>
    <col min="8" max="8" width="15.42578125" style="1" customWidth="1"/>
    <col min="9" max="9" width="20.140625" style="1" customWidth="1"/>
    <col min="10" max="10" width="12.7109375" style="1" bestFit="1" customWidth="1"/>
    <col min="11" max="11" width="23.5703125" style="1" customWidth="1"/>
    <col min="12" max="14" width="18" style="5" bestFit="1" customWidth="1"/>
    <col min="15" max="16384" width="8.85546875" style="1"/>
  </cols>
  <sheetData>
    <row r="1" spans="1:14" x14ac:dyDescent="0.2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594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595</v>
      </c>
      <c r="M1" s="11" t="s">
        <v>596</v>
      </c>
      <c r="N1" s="11" t="s">
        <v>503</v>
      </c>
    </row>
    <row r="2" spans="1:14" x14ac:dyDescent="0.2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2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2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2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2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2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2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2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2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2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2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2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2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2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2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2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2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2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2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2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2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2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2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2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2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2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2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2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2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2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2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2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2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2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2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2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2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2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2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2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2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2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2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2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2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2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2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2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2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2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2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2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2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2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2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2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2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2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2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2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2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2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2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2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2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2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2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2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2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2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2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2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2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2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2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2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2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2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2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2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2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2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2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2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2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2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2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2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2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2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2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2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2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2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2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2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2">
      <c r="A113" s="1" t="s">
        <v>474</v>
      </c>
      <c r="B113" s="1" t="s">
        <v>592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2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2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2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2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2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2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2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2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2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2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2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2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2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2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2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2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2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2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2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2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2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2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2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2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2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2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2">
      <c r="A140" s="1" t="s">
        <v>476</v>
      </c>
      <c r="B140" s="1" t="s">
        <v>600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2">
      <c r="A141" s="1" t="s">
        <v>601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2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2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2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2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2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2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2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2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2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">
      <c r="A152" s="1" t="s">
        <v>474</v>
      </c>
      <c r="B152" s="1" t="s">
        <v>600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">
      <c r="A153" s="1" t="s">
        <v>474</v>
      </c>
      <c r="B153" s="1" t="s">
        <v>603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2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">
      <c r="A163" s="1" t="s">
        <v>474</v>
      </c>
      <c r="B163" s="1" t="s">
        <v>604</v>
      </c>
      <c r="C163" s="1" t="s">
        <v>486</v>
      </c>
      <c r="D163" s="1">
        <v>1006</v>
      </c>
      <c r="E163" s="1" t="s">
        <v>605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">
      <c r="A168" s="1" t="s">
        <v>474</v>
      </c>
      <c r="B168" s="1" t="s">
        <v>600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">
      <c r="A169" s="1" t="s">
        <v>474</v>
      </c>
      <c r="B169" s="1" t="s">
        <v>600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">
      <c r="A171" s="1" t="s">
        <v>474</v>
      </c>
      <c r="B171" s="1" t="s">
        <v>600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606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">
      <c r="A176" s="1" t="s">
        <v>474</v>
      </c>
      <c r="B176" s="1" t="s">
        <v>600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607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">
      <c r="A178" s="1" t="s">
        <v>474</v>
      </c>
      <c r="B178" s="1" t="s">
        <v>600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607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">
      <c r="A180" s="1" t="s">
        <v>474</v>
      </c>
      <c r="B180" s="1" t="s">
        <v>600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607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607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">
      <c r="A183" s="1" t="s">
        <v>474</v>
      </c>
      <c r="B183" s="1" t="s">
        <v>600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607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607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607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">
      <c r="A187" s="1" t="s">
        <v>474</v>
      </c>
      <c r="B187" s="1" t="s">
        <v>600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607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">
      <c r="A189" s="1" t="s">
        <v>474</v>
      </c>
      <c r="B189" s="1" t="s">
        <v>600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">
      <c r="A190" s="1" t="s">
        <v>474</v>
      </c>
      <c r="B190" s="1" t="s">
        <v>600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607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">
      <c r="A192" s="1" t="s">
        <v>474</v>
      </c>
      <c r="B192" s="1" t="s">
        <v>600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">
      <c r="A193" s="1" t="s">
        <v>474</v>
      </c>
      <c r="B193" s="1" t="s">
        <v>600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607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">
      <c r="A195" s="1" t="s">
        <v>474</v>
      </c>
      <c r="B195" s="1" t="s">
        <v>600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">
      <c r="A196" s="1" t="s">
        <v>474</v>
      </c>
      <c r="B196" s="1" t="s">
        <v>600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607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">
      <c r="A198" s="1" t="s">
        <v>474</v>
      </c>
      <c r="B198" s="1" t="s">
        <v>600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">
      <c r="A199" s="1" t="s">
        <v>474</v>
      </c>
      <c r="B199" s="1" t="s">
        <v>600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607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">
      <c r="A201" s="1" t="s">
        <v>474</v>
      </c>
      <c r="B201" s="1" t="s">
        <v>600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">
      <c r="A202" s="1" t="s">
        <v>474</v>
      </c>
      <c r="B202" s="1" t="s">
        <v>600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607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">
      <c r="A204" s="1" t="s">
        <v>474</v>
      </c>
      <c r="B204" s="1" t="s">
        <v>600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">
      <c r="A205" s="1" t="s">
        <v>474</v>
      </c>
      <c r="B205" s="1" t="s">
        <v>600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607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">
      <c r="A207" s="1" t="s">
        <v>474</v>
      </c>
      <c r="B207" s="1" t="s">
        <v>600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">
      <c r="A208" s="1" t="s">
        <v>474</v>
      </c>
      <c r="B208" s="1" t="s">
        <v>600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607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">
      <c r="A210" s="1" t="s">
        <v>474</v>
      </c>
      <c r="B210" s="1" t="s">
        <v>600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">
      <c r="A211" s="1" t="s">
        <v>474</v>
      </c>
      <c r="B211" s="1" t="s">
        <v>600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607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2">
      <c r="A213" s="1" t="s">
        <v>474</v>
      </c>
      <c r="B213" s="1" t="s">
        <v>600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2">
      <c r="A214" s="1" t="s">
        <v>474</v>
      </c>
      <c r="B214" s="1" t="s">
        <v>600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2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607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2">
      <c r="A216" s="1" t="s">
        <v>474</v>
      </c>
      <c r="B216" s="1" t="s">
        <v>600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2">
      <c r="A217" s="1" t="s">
        <v>474</v>
      </c>
      <c r="B217" s="1" t="s">
        <v>600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2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607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2">
      <c r="A219" s="1" t="s">
        <v>474</v>
      </c>
      <c r="B219" s="1" t="s">
        <v>600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2">
      <c r="A220" s="1" t="s">
        <v>474</v>
      </c>
      <c r="B220" s="1" t="s">
        <v>600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2">
      <c r="A221" s="1" t="s">
        <v>474</v>
      </c>
      <c r="B221" s="1" t="s">
        <v>600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2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607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2">
      <c r="A223" s="1" t="s">
        <v>474</v>
      </c>
      <c r="B223" s="1" t="s">
        <v>600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2">
      <c r="A224" s="1" t="s">
        <v>474</v>
      </c>
      <c r="B224" s="1" t="s">
        <v>600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2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607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2">
      <c r="A226" s="1" t="s">
        <v>474</v>
      </c>
      <c r="B226" s="1" t="s">
        <v>600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2">
      <c r="A227" s="1" t="s">
        <v>474</v>
      </c>
      <c r="B227" s="1" t="s">
        <v>600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2">
      <c r="A228" s="1" t="s">
        <v>474</v>
      </c>
      <c r="B228" s="1" t="s">
        <v>600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2">
      <c r="A229" s="1" t="s">
        <v>474</v>
      </c>
      <c r="B229" s="1" t="s">
        <v>600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2">
      <c r="A230" s="1" t="s">
        <v>474</v>
      </c>
      <c r="B230" s="1" t="s">
        <v>600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2">
      <c r="A231" s="1" t="s">
        <v>474</v>
      </c>
      <c r="B231" s="1" t="s">
        <v>600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2">
      <c r="A232" s="1" t="s">
        <v>474</v>
      </c>
      <c r="B232" s="1" t="s">
        <v>600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2">
      <c r="A233" s="1" t="s">
        <v>474</v>
      </c>
      <c r="B233" s="1" t="s">
        <v>600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2">
      <c r="A234" s="1" t="s">
        <v>474</v>
      </c>
      <c r="B234" s="1" t="s">
        <v>600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2">
      <c r="A235" s="1" t="s">
        <v>474</v>
      </c>
      <c r="B235" s="1" t="s">
        <v>600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2">
      <c r="A236" s="1" t="s">
        <v>474</v>
      </c>
      <c r="B236" s="1" t="s">
        <v>600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2">
      <c r="A237" s="1" t="s">
        <v>474</v>
      </c>
      <c r="B237" s="1" t="s">
        <v>600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2">
      <c r="A238" s="1" t="s">
        <v>474</v>
      </c>
      <c r="B238" s="1" t="s">
        <v>600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2">
      <c r="A239" s="1" t="s">
        <v>474</v>
      </c>
      <c r="B239" s="1" t="s">
        <v>600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2">
      <c r="A240" s="1" t="s">
        <v>474</v>
      </c>
      <c r="B240" s="1" t="s">
        <v>600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2">
      <c r="A241" s="1" t="s">
        <v>474</v>
      </c>
      <c r="B241" s="1" t="s">
        <v>600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2">
      <c r="A242" s="1" t="s">
        <v>474</v>
      </c>
      <c r="B242" s="1" t="s">
        <v>600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2">
      <c r="A243" s="1" t="s">
        <v>474</v>
      </c>
      <c r="B243" s="1" t="s">
        <v>600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2">
      <c r="A244" s="1" t="s">
        <v>474</v>
      </c>
      <c r="B244" s="1" t="s">
        <v>600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2">
      <c r="A245" s="1" t="s">
        <v>474</v>
      </c>
      <c r="B245" s="1" t="s">
        <v>600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2">
      <c r="A246" s="1" t="s">
        <v>474</v>
      </c>
      <c r="B246" s="1" t="s">
        <v>600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2">
      <c r="A247" s="1" t="s">
        <v>474</v>
      </c>
      <c r="B247" s="1" t="s">
        <v>600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2">
      <c r="A248" s="1" t="s">
        <v>474</v>
      </c>
      <c r="B248" s="1" t="s">
        <v>600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2">
      <c r="A249" s="1" t="s">
        <v>474</v>
      </c>
      <c r="B249" s="1" t="s">
        <v>600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2">
      <c r="A250" s="1" t="s">
        <v>474</v>
      </c>
      <c r="B250" s="1" t="s">
        <v>600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2">
      <c r="A251" s="1" t="s">
        <v>474</v>
      </c>
      <c r="B251" s="1" t="s">
        <v>600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2">
      <c r="A252" s="1" t="s">
        <v>474</v>
      </c>
      <c r="B252" s="1" t="s">
        <v>600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2">
      <c r="A253" s="1" t="s">
        <v>474</v>
      </c>
      <c r="B253" s="1" t="s">
        <v>600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2">
      <c r="A254" s="1" t="s">
        <v>474</v>
      </c>
      <c r="B254" s="1" t="s">
        <v>600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2">
      <c r="A255" s="1" t="s">
        <v>474</v>
      </c>
      <c r="B255" s="1" t="s">
        <v>600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2">
      <c r="A256" s="1" t="s">
        <v>474</v>
      </c>
      <c r="B256" s="1" t="s">
        <v>600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2">
      <c r="A257" s="1" t="s">
        <v>474</v>
      </c>
      <c r="B257" s="1" t="s">
        <v>600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2">
      <c r="A258" s="1" t="s">
        <v>474</v>
      </c>
      <c r="B258" s="1" t="s">
        <v>600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2">
      <c r="A259" s="1" t="s">
        <v>474</v>
      </c>
      <c r="B259" s="1" t="s">
        <v>600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2">
      <c r="A260" s="1" t="s">
        <v>474</v>
      </c>
      <c r="B260" s="1" t="s">
        <v>600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2">
      <c r="A261" s="1" t="s">
        <v>474</v>
      </c>
      <c r="B261" s="1" t="s">
        <v>600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2">
      <c r="A262" s="1" t="s">
        <v>474</v>
      </c>
      <c r="B262" s="1" t="s">
        <v>600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2">
      <c r="A263" s="1" t="s">
        <v>474</v>
      </c>
      <c r="B263" s="1" t="s">
        <v>600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2">
      <c r="A264" s="1" t="s">
        <v>474</v>
      </c>
      <c r="B264" s="1" t="s">
        <v>600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2">
      <c r="A265" s="1" t="s">
        <v>474</v>
      </c>
      <c r="B265" s="1" t="s">
        <v>600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2">
      <c r="A266" s="1" t="s">
        <v>474</v>
      </c>
      <c r="B266" s="1" t="s">
        <v>600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2">
      <c r="A267" s="1" t="s">
        <v>474</v>
      </c>
      <c r="B267" s="1" t="s">
        <v>600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2">
      <c r="A268" s="1" t="s">
        <v>474</v>
      </c>
      <c r="B268" s="1" t="s">
        <v>600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2">
      <c r="A269" s="1" t="s">
        <v>474</v>
      </c>
      <c r="B269" s="1" t="s">
        <v>600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2">
      <c r="A270" s="1" t="s">
        <v>474</v>
      </c>
      <c r="B270" s="1" t="s">
        <v>600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2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2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2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2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2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2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2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2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2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2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2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2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2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2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2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2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2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2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2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2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2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2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2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2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2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2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2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2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2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2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2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2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2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2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2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2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2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2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2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2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2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2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2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2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2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2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2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2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2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2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15" customHeight="1" x14ac:dyDescent="0.2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2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2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15" customHeight="1" x14ac:dyDescent="0.2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2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15" customHeight="1" x14ac:dyDescent="0.2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2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2">
      <c r="A329" s="1" t="s">
        <v>474</v>
      </c>
      <c r="B329" s="1" t="s">
        <v>600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2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2">
      <c r="A331" s="1" t="s">
        <v>474</v>
      </c>
      <c r="B331" s="1" t="s">
        <v>600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2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2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2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2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606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2">
      <c r="A336" s="1" t="s">
        <v>474</v>
      </c>
      <c r="B336" s="1" t="s">
        <v>600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2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607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2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606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2">
      <c r="A339" s="1" t="s">
        <v>474</v>
      </c>
      <c r="B339" s="1" t="s">
        <v>600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2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607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2">
      <c r="A341" s="1" t="s">
        <v>474</v>
      </c>
      <c r="B341" s="1" t="s">
        <v>600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2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607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2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607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2">
      <c r="A344" s="1" t="s">
        <v>474</v>
      </c>
      <c r="B344" s="1" t="s">
        <v>600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2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607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2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607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2">
      <c r="A347" s="1" t="s">
        <v>474</v>
      </c>
      <c r="B347" s="1" t="s">
        <v>600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2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607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2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607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2">
      <c r="A350" s="1" t="s">
        <v>474</v>
      </c>
      <c r="B350" s="1" t="s">
        <v>600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2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607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2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607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2">
      <c r="A353" s="1" t="s">
        <v>474</v>
      </c>
      <c r="B353" s="1" t="s">
        <v>600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2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607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2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607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2">
      <c r="A356" s="1" t="s">
        <v>474</v>
      </c>
      <c r="B356" s="1" t="s">
        <v>600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2">
      <c r="A357" s="1" t="s">
        <v>474</v>
      </c>
      <c r="B357" s="1" t="s">
        <v>600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2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607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2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607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2">
      <c r="A360" s="1" t="s">
        <v>474</v>
      </c>
      <c r="B360" s="1" t="s">
        <v>600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2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607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2">
      <c r="A362" s="1" t="s">
        <v>474</v>
      </c>
      <c r="B362" s="1" t="s">
        <v>600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2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607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2">
      <c r="A364" s="1" t="s">
        <v>474</v>
      </c>
      <c r="B364" s="1" t="s">
        <v>600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2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607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2">
      <c r="A366" s="1" t="s">
        <v>474</v>
      </c>
      <c r="B366" s="1" t="s">
        <v>600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2">
      <c r="A367" s="1" t="s">
        <v>474</v>
      </c>
      <c r="B367" s="1" t="s">
        <v>600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2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607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2">
      <c r="A369" s="1" t="s">
        <v>474</v>
      </c>
      <c r="B369" s="1" t="s">
        <v>600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2">
      <c r="A370" s="1" t="s">
        <v>474</v>
      </c>
      <c r="B370" s="1" t="s">
        <v>600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2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607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2">
      <c r="A372" s="1" t="s">
        <v>474</v>
      </c>
      <c r="B372" s="1" t="s">
        <v>600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2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607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2">
      <c r="A374" s="1" t="s">
        <v>474</v>
      </c>
      <c r="B374" s="1" t="s">
        <v>600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2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607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2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607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2">
      <c r="A377" s="1" t="s">
        <v>474</v>
      </c>
      <c r="B377" s="1" t="s">
        <v>600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2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607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2">
      <c r="A379" s="1" t="s">
        <v>474</v>
      </c>
      <c r="B379" s="1" t="s">
        <v>600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2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607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2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607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2">
      <c r="A382" s="1" t="s">
        <v>474</v>
      </c>
      <c r="B382" s="1" t="s">
        <v>600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2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607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2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607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2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607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2">
      <c r="A386" s="1" t="s">
        <v>474</v>
      </c>
      <c r="B386" s="1" t="s">
        <v>600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2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607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2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607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2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607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2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607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2">
      <c r="A391" s="1" t="s">
        <v>474</v>
      </c>
      <c r="B391" s="1" t="s">
        <v>600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2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607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2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2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2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2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2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2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2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2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2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2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2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2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2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2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2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2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2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2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2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2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2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2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2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2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2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2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2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2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2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2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2">
      <c r="A424" s="1" t="s">
        <v>474</v>
      </c>
      <c r="B424" s="1" t="s">
        <v>600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2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2">
      <c r="A426" s="1" t="s">
        <v>474</v>
      </c>
      <c r="B426" s="1" t="s">
        <v>600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2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2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2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2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606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2">
      <c r="A431" s="1" t="s">
        <v>474</v>
      </c>
      <c r="B431" s="1" t="s">
        <v>600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2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607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2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606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2">
      <c r="A434" s="1" t="s">
        <v>474</v>
      </c>
      <c r="B434" s="1" t="s">
        <v>600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2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607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2">
      <c r="A436" s="1" t="s">
        <v>474</v>
      </c>
      <c r="B436" s="1" t="s">
        <v>600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2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2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2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2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2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2">
      <c r="A442" s="1" t="s">
        <v>474</v>
      </c>
      <c r="B442" s="1" t="s">
        <v>600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2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2">
      <c r="A444" s="1" t="s">
        <v>474</v>
      </c>
      <c r="B444" s="1" t="s">
        <v>600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2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2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2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2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606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2">
      <c r="A449" s="1" t="s">
        <v>474</v>
      </c>
      <c r="B449" s="1" t="s">
        <v>600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2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607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2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606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2">
      <c r="A452" s="1" t="s">
        <v>474</v>
      </c>
      <c r="B452" s="1" t="s">
        <v>600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2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607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2">
      <c r="A454" s="1" t="s">
        <v>474</v>
      </c>
      <c r="B454" s="1" t="s">
        <v>600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2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607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2">
      <c r="A456" s="1" t="s">
        <v>474</v>
      </c>
      <c r="B456" s="1" t="s">
        <v>600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2">
      <c r="A457" s="1" t="s">
        <v>474</v>
      </c>
      <c r="B457" s="1" t="s">
        <v>600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2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607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2">
      <c r="A459" s="1" t="s">
        <v>474</v>
      </c>
      <c r="B459" s="1" t="s">
        <v>600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2">
      <c r="A460" s="1" t="s">
        <v>474</v>
      </c>
      <c r="B460" s="1" t="s">
        <v>600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2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607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2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606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2">
      <c r="A463" s="1" t="s">
        <v>474</v>
      </c>
      <c r="B463" s="1" t="s">
        <v>600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2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607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2">
      <c r="A465" s="1" t="s">
        <v>474</v>
      </c>
      <c r="B465" s="1" t="s">
        <v>600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2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607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2">
      <c r="A467" s="1" t="s">
        <v>474</v>
      </c>
      <c r="B467" s="1" t="s">
        <v>600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2">
      <c r="A468" s="1" t="s">
        <v>474</v>
      </c>
      <c r="B468" s="1" t="s">
        <v>600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2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607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2">
      <c r="A470" s="1" t="s">
        <v>474</v>
      </c>
      <c r="B470" s="1" t="s">
        <v>600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2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607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2">
      <c r="A472" s="1" t="s">
        <v>474</v>
      </c>
      <c r="B472" s="1" t="s">
        <v>600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2">
      <c r="A473" s="1" t="s">
        <v>474</v>
      </c>
      <c r="B473" s="1" t="s">
        <v>600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2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607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2">
      <c r="A475" s="1" t="s">
        <v>474</v>
      </c>
      <c r="B475" s="1" t="s">
        <v>600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2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607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2">
      <c r="A477" s="1" t="s">
        <v>474</v>
      </c>
      <c r="B477" s="1" t="s">
        <v>600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2">
      <c r="A478" s="1" t="s">
        <v>474</v>
      </c>
      <c r="B478" s="1" t="s">
        <v>600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2">
      <c r="A479" s="1" t="s">
        <v>474</v>
      </c>
      <c r="B479" s="1" t="s">
        <v>600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2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607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2">
      <c r="A481" s="1" t="s">
        <v>474</v>
      </c>
      <c r="B481" s="1" t="s">
        <v>600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2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607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2">
      <c r="A483" s="1" t="s">
        <v>474</v>
      </c>
      <c r="B483" s="1" t="s">
        <v>600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2">
      <c r="A484" s="1" t="s">
        <v>474</v>
      </c>
      <c r="B484" s="1" t="s">
        <v>600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2">
      <c r="A485" s="1" t="s">
        <v>474</v>
      </c>
      <c r="B485" s="1" t="s">
        <v>600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2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607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2">
      <c r="A487" s="1" t="s">
        <v>474</v>
      </c>
      <c r="B487" s="1" t="s">
        <v>600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2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607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2">
      <c r="A489" s="1" t="s">
        <v>474</v>
      </c>
      <c r="B489" s="1" t="s">
        <v>600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2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607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2">
      <c r="A491" s="1" t="s">
        <v>474</v>
      </c>
      <c r="B491" s="1" t="s">
        <v>600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2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607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2">
      <c r="A493" s="1" t="s">
        <v>474</v>
      </c>
      <c r="B493" s="1" t="s">
        <v>600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2">
      <c r="A494" s="1" t="s">
        <v>474</v>
      </c>
      <c r="B494" s="1" t="s">
        <v>600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2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607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2">
      <c r="A496" s="1" t="s">
        <v>474</v>
      </c>
      <c r="B496" s="1" t="s">
        <v>600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2">
      <c r="A497" s="1" t="s">
        <v>474</v>
      </c>
      <c r="B497" s="1" t="s">
        <v>600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2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607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2">
      <c r="A499" s="1" t="s">
        <v>474</v>
      </c>
      <c r="B499" s="1" t="s">
        <v>600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2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607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2">
      <c r="A501" s="1" t="s">
        <v>474</v>
      </c>
      <c r="B501" s="1" t="s">
        <v>600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2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607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2">
      <c r="A503" s="1" t="s">
        <v>474</v>
      </c>
      <c r="B503" s="1" t="s">
        <v>600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2">
      <c r="A504" s="1" t="s">
        <v>474</v>
      </c>
      <c r="B504" s="1" t="s">
        <v>600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2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607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2">
      <c r="A506" s="1" t="s">
        <v>474</v>
      </c>
      <c r="B506" s="1" t="s">
        <v>600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2">
      <c r="A507" s="1" t="s">
        <v>474</v>
      </c>
      <c r="B507" s="1" t="s">
        <v>600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2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607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2">
      <c r="A509" s="1" t="s">
        <v>474</v>
      </c>
      <c r="B509" s="1" t="s">
        <v>600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2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607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2">
      <c r="A511" s="1" t="s">
        <v>474</v>
      </c>
      <c r="B511" s="1" t="s">
        <v>600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2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607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2">
      <c r="A513" s="1" t="s">
        <v>474</v>
      </c>
      <c r="B513" s="1" t="s">
        <v>600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2">
      <c r="A514" s="1" t="s">
        <v>474</v>
      </c>
      <c r="B514" s="1" t="s">
        <v>600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2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607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2">
      <c r="A516" s="1" t="s">
        <v>474</v>
      </c>
      <c r="B516" s="1" t="s">
        <v>600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2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607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2">
      <c r="A518" s="1" t="s">
        <v>474</v>
      </c>
      <c r="B518" s="1" t="s">
        <v>600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2">
      <c r="A519" s="1" t="s">
        <v>474</v>
      </c>
      <c r="B519" s="1" t="s">
        <v>600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2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607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2">
      <c r="A521" s="1" t="s">
        <v>474</v>
      </c>
      <c r="B521" s="1" t="s">
        <v>600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2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607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2">
      <c r="A523" s="1" t="s">
        <v>474</v>
      </c>
      <c r="B523" s="1" t="s">
        <v>600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2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607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2">
      <c r="A525" s="1" t="s">
        <v>474</v>
      </c>
      <c r="B525" s="1" t="s">
        <v>600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2">
      <c r="A526" s="1" t="s">
        <v>474</v>
      </c>
      <c r="B526" s="1" t="s">
        <v>600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2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607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2">
      <c r="A528" s="1" t="s">
        <v>474</v>
      </c>
      <c r="B528" s="1" t="s">
        <v>600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2">
      <c r="A529" s="1" t="s">
        <v>474</v>
      </c>
      <c r="B529" s="1" t="s">
        <v>600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2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607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2">
      <c r="A531" s="1" t="s">
        <v>474</v>
      </c>
      <c r="B531" s="1" t="s">
        <v>600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2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607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2">
      <c r="A533" s="1" t="s">
        <v>474</v>
      </c>
      <c r="B533" s="1" t="s">
        <v>600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2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607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2">
      <c r="A535" s="1" t="s">
        <v>474</v>
      </c>
      <c r="B535" s="1" t="s">
        <v>600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2">
      <c r="A536" s="1" t="s">
        <v>474</v>
      </c>
      <c r="B536" s="1" t="s">
        <v>600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2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607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2">
      <c r="A538" s="1" t="s">
        <v>474</v>
      </c>
      <c r="B538" s="1" t="s">
        <v>600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2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607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2">
      <c r="A540" s="1" t="s">
        <v>474</v>
      </c>
      <c r="B540" s="1" t="s">
        <v>600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2">
      <c r="A541" s="1" t="s">
        <v>474</v>
      </c>
      <c r="B541" s="1" t="s">
        <v>600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2">
      <c r="A542" s="1" t="s">
        <v>474</v>
      </c>
      <c r="B542" s="1" t="s">
        <v>600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2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607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2">
      <c r="A544" s="1" t="s">
        <v>474</v>
      </c>
      <c r="B544" s="1" t="s">
        <v>600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2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607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2">
      <c r="A546" s="1" t="s">
        <v>474</v>
      </c>
      <c r="B546" s="1" t="s">
        <v>600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2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607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2">
      <c r="A548" s="1" t="s">
        <v>474</v>
      </c>
      <c r="B548" s="1" t="s">
        <v>600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2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607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2">
      <c r="A550" s="1" t="s">
        <v>474</v>
      </c>
      <c r="B550" s="1" t="s">
        <v>600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2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607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2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607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2">
      <c r="A553" s="1" t="s">
        <v>474</v>
      </c>
      <c r="B553" s="1" t="s">
        <v>600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2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607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2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607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2">
      <c r="A556" s="1" t="s">
        <v>474</v>
      </c>
      <c r="B556" s="1" t="s">
        <v>600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2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607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2">
      <c r="A558" s="1" t="s">
        <v>474</v>
      </c>
      <c r="B558" s="1" t="s">
        <v>600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2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607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2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607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2">
      <c r="A561" s="1" t="s">
        <v>474</v>
      </c>
      <c r="B561" s="1" t="s">
        <v>600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2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607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2">
      <c r="A563" s="1" t="s">
        <v>474</v>
      </c>
      <c r="B563" s="1" t="s">
        <v>600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2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607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2">
      <c r="A565" s="1" t="s">
        <v>474</v>
      </c>
      <c r="B565" s="1" t="s">
        <v>600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2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607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2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607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2">
      <c r="A568" s="1" t="s">
        <v>474</v>
      </c>
      <c r="B568" s="1" t="s">
        <v>600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2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607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2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607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2">
      <c r="A571" s="1" t="s">
        <v>474</v>
      </c>
      <c r="B571" s="1" t="s">
        <v>600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2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607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2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607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2">
      <c r="A574" s="1" t="s">
        <v>474</v>
      </c>
      <c r="B574" s="1" t="s">
        <v>600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2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607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2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607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2">
      <c r="A577" s="1" t="s">
        <v>474</v>
      </c>
      <c r="B577" s="1" t="s">
        <v>600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2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607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2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607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2">
      <c r="A580" s="1" t="s">
        <v>474</v>
      </c>
      <c r="B580" s="1" t="s">
        <v>600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2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607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2">
      <c r="A582" s="1" t="s">
        <v>474</v>
      </c>
      <c r="B582" s="1" t="s">
        <v>600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2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607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2">
      <c r="A584" s="1" t="s">
        <v>474</v>
      </c>
      <c r="B584" s="1" t="s">
        <v>600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2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607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2">
      <c r="A586" s="1" t="s">
        <v>474</v>
      </c>
      <c r="B586" s="1" t="s">
        <v>600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2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607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2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607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2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607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2">
      <c r="A590" s="1" t="s">
        <v>474</v>
      </c>
      <c r="B590" s="1" t="s">
        <v>600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2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607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2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607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2">
      <c r="A593" s="1" t="s">
        <v>474</v>
      </c>
      <c r="B593" s="1" t="s">
        <v>600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2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607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2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607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2">
      <c r="A596" s="1" t="s">
        <v>474</v>
      </c>
      <c r="B596" s="1" t="s">
        <v>600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2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607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2">
      <c r="A598" s="1" t="s">
        <v>474</v>
      </c>
      <c r="B598" s="1" t="s">
        <v>600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2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607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2">
      <c r="A600" s="1" t="s">
        <v>474</v>
      </c>
      <c r="B600" s="1" t="s">
        <v>600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2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607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2">
      <c r="A602" s="1" t="s">
        <v>474</v>
      </c>
      <c r="B602" s="1" t="s">
        <v>600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2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607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2">
      <c r="A604" s="1" t="s">
        <v>474</v>
      </c>
      <c r="B604" s="1" t="s">
        <v>600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2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607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2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607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2">
      <c r="A607" s="1" t="s">
        <v>474</v>
      </c>
      <c r="B607" s="1" t="s">
        <v>600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2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607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2">
      <c r="A609" s="1" t="s">
        <v>474</v>
      </c>
      <c r="B609" s="1" t="s">
        <v>600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2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607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2">
      <c r="A611" s="1" t="s">
        <v>474</v>
      </c>
      <c r="B611" s="1" t="s">
        <v>600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2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607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2">
      <c r="A613" s="1" t="s">
        <v>474</v>
      </c>
      <c r="B613" s="1" t="s">
        <v>600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2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607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2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607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2">
      <c r="A616" s="1" t="s">
        <v>474</v>
      </c>
      <c r="B616" s="1" t="s">
        <v>600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2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607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2">
      <c r="A618" s="1" t="s">
        <v>474</v>
      </c>
      <c r="B618" s="1" t="s">
        <v>600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2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607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2">
      <c r="A620" s="1" t="s">
        <v>474</v>
      </c>
      <c r="B620" s="1" t="s">
        <v>600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2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607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2">
      <c r="A622" s="1" t="s">
        <v>474</v>
      </c>
      <c r="B622" s="1" t="s">
        <v>600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2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607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2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607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4" x14ac:dyDescent="0.2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607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4" x14ac:dyDescent="0.2">
      <c r="A626" s="1" t="s">
        <v>474</v>
      </c>
      <c r="B626" s="1" t="s">
        <v>600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4" x14ac:dyDescent="0.2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607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4" x14ac:dyDescent="0.2">
      <c r="A628" s="1" t="s">
        <v>474</v>
      </c>
      <c r="B628" s="1" t="s">
        <v>600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4" x14ac:dyDescent="0.2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607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4" x14ac:dyDescent="0.2">
      <c r="A630" s="1" t="s">
        <v>474</v>
      </c>
      <c r="B630" s="1" t="s">
        <v>600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4" x14ac:dyDescent="0.2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607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4" x14ac:dyDescent="0.2">
      <c r="A632" s="1" t="s">
        <v>474</v>
      </c>
      <c r="B632" s="1" t="s">
        <v>600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4" x14ac:dyDescent="0.2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607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4" x14ac:dyDescent="0.2">
      <c r="A634" s="1" t="s">
        <v>476</v>
      </c>
      <c r="B634" s="1" t="s">
        <v>508</v>
      </c>
      <c r="C634" s="1" t="s">
        <v>486</v>
      </c>
      <c r="D634" s="1">
        <v>1006</v>
      </c>
      <c r="E634" s="1" t="s">
        <v>515</v>
      </c>
      <c r="F634" s="5" t="s">
        <v>607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4" x14ac:dyDescent="0.2">
      <c r="A635" s="1" t="s">
        <v>474</v>
      </c>
      <c r="B635" s="1" t="s">
        <v>600</v>
      </c>
      <c r="C635" s="1" t="s">
        <v>486</v>
      </c>
      <c r="D635" s="1">
        <v>1005</v>
      </c>
      <c r="E635" s="1" t="s">
        <v>510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4" x14ac:dyDescent="0.2">
      <c r="A636" s="1" t="s">
        <v>476</v>
      </c>
      <c r="B636" s="1" t="s">
        <v>508</v>
      </c>
      <c r="C636" s="1" t="s">
        <v>486</v>
      </c>
      <c r="D636" s="1">
        <v>1006</v>
      </c>
      <c r="E636" s="1" t="s">
        <v>515</v>
      </c>
      <c r="F636" s="5" t="s">
        <v>607</v>
      </c>
      <c r="G636" s="1">
        <v>2019</v>
      </c>
      <c r="H636" s="1">
        <v>40000</v>
      </c>
      <c r="I636" s="1">
        <f t="shared" ref="I636:I641" si="292">H636-H636 *10/100</f>
        <v>36000</v>
      </c>
      <c r="J636" s="1">
        <f t="shared" ref="J636:J641" si="293">I636*2/100</f>
        <v>720</v>
      </c>
    </row>
    <row r="637" spans="1:14" x14ac:dyDescent="0.2">
      <c r="A637" s="1" t="s">
        <v>478</v>
      </c>
      <c r="B637" s="2" t="s">
        <v>508</v>
      </c>
      <c r="C637" s="1" t="s">
        <v>482</v>
      </c>
      <c r="D637" s="1">
        <v>1001</v>
      </c>
      <c r="E637" s="7" t="s">
        <v>505</v>
      </c>
      <c r="F637" s="5">
        <v>43470</v>
      </c>
      <c r="G637" s="2">
        <v>1076</v>
      </c>
      <c r="H637" s="2">
        <v>14000</v>
      </c>
      <c r="I637" s="2">
        <f t="shared" si="292"/>
        <v>12600</v>
      </c>
      <c r="J637" s="7">
        <f t="shared" si="293"/>
        <v>252</v>
      </c>
      <c r="K637" s="1">
        <f t="shared" ref="K637:K641" si="294">H637-I637</f>
        <v>1400</v>
      </c>
      <c r="L637" s="5">
        <v>43470</v>
      </c>
      <c r="M637" s="5">
        <v>43472</v>
      </c>
      <c r="N637" s="5">
        <v>43470</v>
      </c>
    </row>
    <row r="638" spans="1:14" x14ac:dyDescent="0.2">
      <c r="A638" s="1" t="s">
        <v>474</v>
      </c>
      <c r="B638" s="2" t="s">
        <v>512</v>
      </c>
      <c r="C638" s="1" t="s">
        <v>484</v>
      </c>
      <c r="D638" s="1">
        <v>1002</v>
      </c>
      <c r="E638" s="7" t="s">
        <v>505</v>
      </c>
      <c r="F638" s="5">
        <v>43469</v>
      </c>
      <c r="G638" s="2">
        <v>1075</v>
      </c>
      <c r="H638" s="2">
        <v>15000</v>
      </c>
      <c r="I638" s="2">
        <f t="shared" si="292"/>
        <v>13500</v>
      </c>
      <c r="J638" s="7">
        <f t="shared" si="293"/>
        <v>270</v>
      </c>
      <c r="K638" s="1">
        <f t="shared" si="294"/>
        <v>1500</v>
      </c>
      <c r="L638" s="5">
        <v>43469</v>
      </c>
      <c r="M638" s="5">
        <v>43473</v>
      </c>
      <c r="N638" s="5">
        <v>43469</v>
      </c>
    </row>
    <row r="639" spans="1:14" x14ac:dyDescent="0.2">
      <c r="A639" s="1" t="s">
        <v>474</v>
      </c>
      <c r="B639" s="2" t="s">
        <v>507</v>
      </c>
      <c r="C639" s="1" t="s">
        <v>482</v>
      </c>
      <c r="D639" s="1">
        <v>1003</v>
      </c>
      <c r="E639" s="7" t="s">
        <v>505</v>
      </c>
      <c r="F639" s="5">
        <v>43468</v>
      </c>
      <c r="G639" s="2">
        <v>1074</v>
      </c>
      <c r="H639" s="2">
        <v>11000</v>
      </c>
      <c r="I639" s="2">
        <f t="shared" si="292"/>
        <v>9900</v>
      </c>
      <c r="J639" s="7">
        <f t="shared" si="293"/>
        <v>198</v>
      </c>
      <c r="K639" s="1">
        <f t="shared" si="294"/>
        <v>1100</v>
      </c>
      <c r="L639" s="5">
        <v>43468</v>
      </c>
      <c r="M639" s="5">
        <v>43474</v>
      </c>
      <c r="N639" s="5">
        <v>43468</v>
      </c>
    </row>
    <row r="640" spans="1:14" x14ac:dyDescent="0.2">
      <c r="A640" s="1" t="s">
        <v>474</v>
      </c>
      <c r="B640" s="2" t="s">
        <v>508</v>
      </c>
      <c r="C640" s="1" t="s">
        <v>484</v>
      </c>
      <c r="D640" s="1">
        <v>1000</v>
      </c>
      <c r="E640" s="7" t="s">
        <v>505</v>
      </c>
      <c r="F640" s="5">
        <v>43467</v>
      </c>
      <c r="G640" s="2">
        <v>1073</v>
      </c>
      <c r="H640" s="2">
        <v>11000</v>
      </c>
      <c r="I640" s="2">
        <f t="shared" si="292"/>
        <v>9900</v>
      </c>
      <c r="J640" s="7">
        <f t="shared" si="293"/>
        <v>198</v>
      </c>
      <c r="K640" s="1">
        <f t="shared" si="294"/>
        <v>1100</v>
      </c>
      <c r="L640" s="5">
        <v>43467</v>
      </c>
      <c r="M640" s="5">
        <v>43475</v>
      </c>
      <c r="N640" s="5">
        <v>43467</v>
      </c>
    </row>
    <row r="641" spans="1:14" x14ac:dyDescent="0.2">
      <c r="A641" s="1" t="s">
        <v>474</v>
      </c>
      <c r="B641" s="2" t="s">
        <v>512</v>
      </c>
      <c r="C641" s="1" t="s">
        <v>482</v>
      </c>
      <c r="D641" s="1">
        <v>1000</v>
      </c>
      <c r="E641" s="7" t="s">
        <v>505</v>
      </c>
      <c r="F641" s="5">
        <v>43466</v>
      </c>
      <c r="G641" s="2">
        <v>1072</v>
      </c>
      <c r="H641" s="2">
        <v>13000</v>
      </c>
      <c r="I641" s="2">
        <f t="shared" si="292"/>
        <v>11700</v>
      </c>
      <c r="J641" s="7">
        <f t="shared" si="293"/>
        <v>234</v>
      </c>
      <c r="K641" s="1">
        <f t="shared" si="294"/>
        <v>1300</v>
      </c>
      <c r="L641" s="5">
        <v>43466</v>
      </c>
      <c r="M641" s="5">
        <v>43476</v>
      </c>
      <c r="N641" s="5">
        <v>43466</v>
      </c>
    </row>
    <row r="642" spans="1:14" x14ac:dyDescent="0.2">
      <c r="A642" s="1" t="s">
        <v>476</v>
      </c>
      <c r="B642" s="1" t="s">
        <v>508</v>
      </c>
      <c r="C642" s="1" t="s">
        <v>486</v>
      </c>
      <c r="D642" s="1">
        <v>1006</v>
      </c>
      <c r="E642" s="1" t="s">
        <v>515</v>
      </c>
      <c r="F642" s="5" t="s">
        <v>607</v>
      </c>
      <c r="G642" s="1">
        <v>2019</v>
      </c>
      <c r="H642" s="1">
        <v>40000</v>
      </c>
      <c r="I642" s="1">
        <f t="shared" ref="I642:I647" si="295">H642-H642 *10/100</f>
        <v>36000</v>
      </c>
      <c r="J642" s="1">
        <f t="shared" ref="J642:J647" si="296">I642*2/100</f>
        <v>720</v>
      </c>
    </row>
    <row r="643" spans="1:14" x14ac:dyDescent="0.2">
      <c r="A643" s="1" t="s">
        <v>478</v>
      </c>
      <c r="B643" s="2" t="s">
        <v>508</v>
      </c>
      <c r="C643" s="1" t="s">
        <v>482</v>
      </c>
      <c r="D643" s="1">
        <v>1001</v>
      </c>
      <c r="E643" s="7" t="s">
        <v>505</v>
      </c>
      <c r="F643" s="5">
        <v>43470</v>
      </c>
      <c r="G643" s="2">
        <v>1076</v>
      </c>
      <c r="H643" s="2">
        <v>14000</v>
      </c>
      <c r="I643" s="2">
        <f t="shared" si="295"/>
        <v>12600</v>
      </c>
      <c r="J643" s="7">
        <f t="shared" si="296"/>
        <v>252</v>
      </c>
      <c r="K643" s="1">
        <f t="shared" ref="K643:K647" si="297">H643-I643</f>
        <v>1400</v>
      </c>
      <c r="L643" s="5">
        <v>43470</v>
      </c>
      <c r="M643" s="5">
        <v>43472</v>
      </c>
      <c r="N643" s="5">
        <v>43470</v>
      </c>
    </row>
    <row r="644" spans="1:14" x14ac:dyDescent="0.2">
      <c r="A644" s="1" t="s">
        <v>474</v>
      </c>
      <c r="B644" s="2" t="s">
        <v>512</v>
      </c>
      <c r="C644" s="1" t="s">
        <v>484</v>
      </c>
      <c r="D644" s="1">
        <v>1002</v>
      </c>
      <c r="E644" s="7" t="s">
        <v>505</v>
      </c>
      <c r="F644" s="5">
        <v>43469</v>
      </c>
      <c r="G644" s="2">
        <v>1075</v>
      </c>
      <c r="H644" s="2">
        <v>15000</v>
      </c>
      <c r="I644" s="2">
        <f t="shared" si="295"/>
        <v>13500</v>
      </c>
      <c r="J644" s="7">
        <f t="shared" si="296"/>
        <v>270</v>
      </c>
      <c r="K644" s="1">
        <f t="shared" si="297"/>
        <v>1500</v>
      </c>
      <c r="L644" s="5">
        <v>43469</v>
      </c>
      <c r="M644" s="5">
        <v>43473</v>
      </c>
      <c r="N644" s="5">
        <v>43469</v>
      </c>
    </row>
    <row r="645" spans="1:14" x14ac:dyDescent="0.2">
      <c r="A645" s="1" t="s">
        <v>474</v>
      </c>
      <c r="B645" s="2" t="s">
        <v>507</v>
      </c>
      <c r="C645" s="1" t="s">
        <v>482</v>
      </c>
      <c r="D645" s="1">
        <v>1003</v>
      </c>
      <c r="E645" s="7" t="s">
        <v>505</v>
      </c>
      <c r="F645" s="5">
        <v>43468</v>
      </c>
      <c r="G645" s="2">
        <v>1074</v>
      </c>
      <c r="H645" s="2">
        <v>11000</v>
      </c>
      <c r="I645" s="2">
        <f t="shared" si="295"/>
        <v>9900</v>
      </c>
      <c r="J645" s="7">
        <f t="shared" si="296"/>
        <v>198</v>
      </c>
      <c r="K645" s="1">
        <f t="shared" si="297"/>
        <v>1100</v>
      </c>
      <c r="L645" s="5">
        <v>43468</v>
      </c>
      <c r="M645" s="5">
        <v>43474</v>
      </c>
      <c r="N645" s="5">
        <v>43468</v>
      </c>
    </row>
    <row r="646" spans="1:14" x14ac:dyDescent="0.2">
      <c r="A646" s="1" t="s">
        <v>474</v>
      </c>
      <c r="B646" s="2" t="s">
        <v>508</v>
      </c>
      <c r="C646" s="1" t="s">
        <v>484</v>
      </c>
      <c r="D646" s="1">
        <v>1000</v>
      </c>
      <c r="E646" s="7" t="s">
        <v>505</v>
      </c>
      <c r="F646" s="5">
        <v>43467</v>
      </c>
      <c r="G646" s="2">
        <v>1073</v>
      </c>
      <c r="H646" s="2">
        <v>11000</v>
      </c>
      <c r="I646" s="2">
        <f t="shared" si="295"/>
        <v>9900</v>
      </c>
      <c r="J646" s="7">
        <f t="shared" si="296"/>
        <v>198</v>
      </c>
      <c r="K646" s="1">
        <f t="shared" si="297"/>
        <v>1100</v>
      </c>
      <c r="L646" s="5">
        <v>43467</v>
      </c>
      <c r="M646" s="5">
        <v>43475</v>
      </c>
      <c r="N646" s="5">
        <v>43467</v>
      </c>
    </row>
    <row r="647" spans="1:14" x14ac:dyDescent="0.2">
      <c r="A647" s="1" t="s">
        <v>474</v>
      </c>
      <c r="B647" s="2" t="s">
        <v>512</v>
      </c>
      <c r="C647" s="1" t="s">
        <v>482</v>
      </c>
      <c r="D647" s="1">
        <v>1000</v>
      </c>
      <c r="E647" s="7" t="s">
        <v>505</v>
      </c>
      <c r="F647" s="5">
        <v>43466</v>
      </c>
      <c r="G647" s="2">
        <v>1072</v>
      </c>
      <c r="H647" s="2">
        <v>13000</v>
      </c>
      <c r="I647" s="2">
        <f t="shared" si="295"/>
        <v>11700</v>
      </c>
      <c r="J647" s="7">
        <f t="shared" si="296"/>
        <v>234</v>
      </c>
      <c r="K647" s="1">
        <f t="shared" si="297"/>
        <v>1300</v>
      </c>
      <c r="L647" s="5">
        <v>43466</v>
      </c>
      <c r="M647" s="5">
        <v>43476</v>
      </c>
      <c r="N647" s="5">
        <v>43466</v>
      </c>
    </row>
    <row r="648" spans="1:14" x14ac:dyDescent="0.2">
      <c r="A648" s="1" t="s">
        <v>478</v>
      </c>
      <c r="B648" s="2" t="s">
        <v>508</v>
      </c>
      <c r="C648" s="1" t="s">
        <v>482</v>
      </c>
      <c r="D648" s="1">
        <v>1001</v>
      </c>
      <c r="E648" s="7" t="s">
        <v>505</v>
      </c>
      <c r="F648" s="5">
        <v>43470</v>
      </c>
      <c r="G648" s="2">
        <v>1076</v>
      </c>
      <c r="H648" s="2">
        <v>14000</v>
      </c>
      <c r="I648" s="2">
        <f t="shared" ref="I648:I652" si="298">H648-H648 *10/100</f>
        <v>12600</v>
      </c>
      <c r="J648" s="7">
        <f t="shared" ref="J648:J652" si="299">I648*2/100</f>
        <v>252</v>
      </c>
      <c r="K648" s="1">
        <f t="shared" ref="K648:K652" si="300">H648-I648</f>
        <v>1400</v>
      </c>
      <c r="L648" s="5">
        <v>43470</v>
      </c>
      <c r="M648" s="5">
        <v>43472</v>
      </c>
      <c r="N648" s="5">
        <v>43470</v>
      </c>
    </row>
    <row r="649" spans="1:14" x14ac:dyDescent="0.2">
      <c r="A649" s="1" t="s">
        <v>474</v>
      </c>
      <c r="B649" s="2" t="s">
        <v>512</v>
      </c>
      <c r="C649" s="1" t="s">
        <v>484</v>
      </c>
      <c r="D649" s="1">
        <v>1002</v>
      </c>
      <c r="E649" s="7" t="s">
        <v>505</v>
      </c>
      <c r="F649" s="5">
        <v>43469</v>
      </c>
      <c r="G649" s="2">
        <v>1075</v>
      </c>
      <c r="H649" s="2">
        <v>15000</v>
      </c>
      <c r="I649" s="2">
        <f t="shared" si="298"/>
        <v>13500</v>
      </c>
      <c r="J649" s="7">
        <f t="shared" si="299"/>
        <v>270</v>
      </c>
      <c r="K649" s="1">
        <f t="shared" si="300"/>
        <v>1500</v>
      </c>
      <c r="L649" s="5">
        <v>43469</v>
      </c>
      <c r="M649" s="5">
        <v>43473</v>
      </c>
      <c r="N649" s="5">
        <v>43469</v>
      </c>
    </row>
    <row r="650" spans="1:14" x14ac:dyDescent="0.2">
      <c r="A650" s="1" t="s">
        <v>474</v>
      </c>
      <c r="B650" s="2" t="s">
        <v>507</v>
      </c>
      <c r="C650" s="1" t="s">
        <v>482</v>
      </c>
      <c r="D650" s="1">
        <v>1003</v>
      </c>
      <c r="E650" s="7" t="s">
        <v>505</v>
      </c>
      <c r="F650" s="5">
        <v>43468</v>
      </c>
      <c r="G650" s="2">
        <v>1074</v>
      </c>
      <c r="H650" s="2">
        <v>11000</v>
      </c>
      <c r="I650" s="2">
        <f t="shared" si="298"/>
        <v>9900</v>
      </c>
      <c r="J650" s="7">
        <f t="shared" si="299"/>
        <v>198</v>
      </c>
      <c r="K650" s="1">
        <f t="shared" si="300"/>
        <v>1100</v>
      </c>
      <c r="L650" s="5">
        <v>43468</v>
      </c>
      <c r="M650" s="5">
        <v>43474</v>
      </c>
      <c r="N650" s="5">
        <v>43468</v>
      </c>
    </row>
    <row r="651" spans="1:14" x14ac:dyDescent="0.2">
      <c r="A651" s="1" t="s">
        <v>474</v>
      </c>
      <c r="B651" s="2" t="s">
        <v>508</v>
      </c>
      <c r="C651" s="1" t="s">
        <v>484</v>
      </c>
      <c r="D651" s="1">
        <v>1000</v>
      </c>
      <c r="E651" s="7" t="s">
        <v>505</v>
      </c>
      <c r="F651" s="5">
        <v>43467</v>
      </c>
      <c r="G651" s="2">
        <v>1073</v>
      </c>
      <c r="H651" s="2">
        <v>11000</v>
      </c>
      <c r="I651" s="2">
        <f t="shared" si="298"/>
        <v>9900</v>
      </c>
      <c r="J651" s="7">
        <f t="shared" si="299"/>
        <v>198</v>
      </c>
      <c r="K651" s="1">
        <f t="shared" si="300"/>
        <v>1100</v>
      </c>
      <c r="L651" s="5">
        <v>43467</v>
      </c>
      <c r="M651" s="5">
        <v>43475</v>
      </c>
      <c r="N651" s="5">
        <v>43467</v>
      </c>
    </row>
    <row r="652" spans="1:14" x14ac:dyDescent="0.2">
      <c r="A652" s="1" t="s">
        <v>474</v>
      </c>
      <c r="B652" s="2" t="s">
        <v>512</v>
      </c>
      <c r="C652" s="1" t="s">
        <v>482</v>
      </c>
      <c r="D652" s="1">
        <v>1000</v>
      </c>
      <c r="E652" s="7" t="s">
        <v>505</v>
      </c>
      <c r="F652" s="5">
        <v>43466</v>
      </c>
      <c r="G652" s="2">
        <v>1072</v>
      </c>
      <c r="H652" s="2">
        <v>13000</v>
      </c>
      <c r="I652" s="2">
        <f t="shared" si="298"/>
        <v>11700</v>
      </c>
      <c r="J652" s="7">
        <f t="shared" si="299"/>
        <v>234</v>
      </c>
      <c r="K652" s="1">
        <f t="shared" si="300"/>
        <v>1300</v>
      </c>
      <c r="L652" s="5">
        <v>43466</v>
      </c>
      <c r="M652" s="5">
        <v>43476</v>
      </c>
      <c r="N652" s="5">
        <v>43466</v>
      </c>
    </row>
  </sheetData>
  <autoFilter ref="A1:J139" xr:uid="{00000000-0009-0000-0000-000007000000}">
    <sortState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88E-C456-4078-8884-C6BC86654D59}">
  <dimension ref="A3:N10"/>
  <sheetViews>
    <sheetView workbookViewId="0">
      <selection activeCell="A10" sqref="A10"/>
    </sheetView>
  </sheetViews>
  <sheetFormatPr defaultRowHeight="15" x14ac:dyDescent="0.25"/>
  <cols>
    <col min="1" max="1" width="16.140625" bestFit="1" customWidth="1"/>
    <col min="3" max="3" width="15.42578125" bestFit="1" customWidth="1"/>
    <col min="6" max="6" width="11.7109375" bestFit="1" customWidth="1"/>
    <col min="7" max="7" width="15.28515625" bestFit="1" customWidth="1"/>
    <col min="9" max="9" width="14.42578125" bestFit="1" customWidth="1"/>
    <col min="10" max="10" width="16.42578125" bestFit="1" customWidth="1"/>
    <col min="11" max="11" width="11.85546875" bestFit="1" customWidth="1"/>
    <col min="12" max="12" width="13.42578125" bestFit="1" customWidth="1"/>
    <col min="13" max="13" width="15.140625" bestFit="1" customWidth="1"/>
    <col min="14" max="14" width="15.42578125" bestFit="1" customWidth="1"/>
  </cols>
  <sheetData>
    <row r="3" spans="1:14" x14ac:dyDescent="0.25">
      <c r="A3" s="22" t="s">
        <v>635</v>
      </c>
    </row>
    <row r="4" spans="1:14" x14ac:dyDescent="0.25">
      <c r="A4" t="s">
        <v>636</v>
      </c>
      <c r="B4" t="s">
        <v>637</v>
      </c>
      <c r="C4" t="s">
        <v>638</v>
      </c>
      <c r="D4" t="s">
        <v>639</v>
      </c>
      <c r="E4" t="s">
        <v>640</v>
      </c>
      <c r="F4" t="s">
        <v>641</v>
      </c>
      <c r="G4" t="s">
        <v>642</v>
      </c>
      <c r="H4" t="s">
        <v>643</v>
      </c>
      <c r="I4" t="s">
        <v>644</v>
      </c>
      <c r="J4" t="s">
        <v>645</v>
      </c>
      <c r="K4" t="s">
        <v>646</v>
      </c>
      <c r="L4" t="s">
        <v>647</v>
      </c>
      <c r="M4" t="s">
        <v>648</v>
      </c>
      <c r="N4" t="s">
        <v>649</v>
      </c>
    </row>
    <row r="5" spans="1:14" x14ac:dyDescent="0.25">
      <c r="A5" s="23">
        <v>44622</v>
      </c>
      <c r="B5">
        <v>1002</v>
      </c>
      <c r="C5" t="s">
        <v>657</v>
      </c>
      <c r="D5" t="s">
        <v>658</v>
      </c>
      <c r="E5" t="s">
        <v>659</v>
      </c>
      <c r="F5">
        <v>967223213</v>
      </c>
      <c r="G5">
        <v>623552352</v>
      </c>
      <c r="H5" t="s">
        <v>660</v>
      </c>
      <c r="I5" t="s">
        <v>569</v>
      </c>
      <c r="J5" t="s">
        <v>661</v>
      </c>
      <c r="K5" t="s">
        <v>575</v>
      </c>
      <c r="L5" t="s">
        <v>505</v>
      </c>
      <c r="M5" t="s">
        <v>486</v>
      </c>
    </row>
    <row r="8" spans="1:14" x14ac:dyDescent="0.25">
      <c r="A8" s="22" t="s">
        <v>650</v>
      </c>
    </row>
    <row r="9" spans="1:14" x14ac:dyDescent="0.25">
      <c r="A9" t="s">
        <v>662</v>
      </c>
      <c r="B9" t="s">
        <v>637</v>
      </c>
      <c r="C9" t="s">
        <v>651</v>
      </c>
      <c r="D9" t="s">
        <v>652</v>
      </c>
      <c r="E9" t="s">
        <v>653</v>
      </c>
      <c r="F9" t="s">
        <v>654</v>
      </c>
      <c r="G9" t="s">
        <v>655</v>
      </c>
      <c r="H9" t="s">
        <v>656</v>
      </c>
    </row>
    <row r="10" spans="1:14" x14ac:dyDescent="0.25">
      <c r="A10" s="23">
        <v>44624</v>
      </c>
      <c r="B10">
        <v>1002</v>
      </c>
      <c r="C10" t="s">
        <v>506</v>
      </c>
      <c r="D10" t="s">
        <v>660</v>
      </c>
      <c r="E10" t="s">
        <v>486</v>
      </c>
      <c r="F10">
        <v>15000</v>
      </c>
      <c r="G10">
        <v>14000</v>
      </c>
      <c r="H10">
        <v>230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236A-E718-4CC9-AD5F-21066ACD1D35}">
  <dimension ref="A2:A9"/>
  <sheetViews>
    <sheetView workbookViewId="0">
      <selection activeCell="A15" sqref="A15"/>
    </sheetView>
  </sheetViews>
  <sheetFormatPr defaultRowHeight="15" x14ac:dyDescent="0.25"/>
  <cols>
    <col min="1" max="1" width="68.7109375" bestFit="1" customWidth="1"/>
  </cols>
  <sheetData>
    <row r="2" spans="1:1" x14ac:dyDescent="0.25">
      <c r="A2" t="s">
        <v>663</v>
      </c>
    </row>
    <row r="3" spans="1:1" x14ac:dyDescent="0.25">
      <c r="A3" t="s">
        <v>664</v>
      </c>
    </row>
    <row r="4" spans="1:1" x14ac:dyDescent="0.25">
      <c r="A4" t="s">
        <v>665</v>
      </c>
    </row>
    <row r="5" spans="1:1" x14ac:dyDescent="0.25">
      <c r="A5" t="s">
        <v>666</v>
      </c>
    </row>
    <row r="6" spans="1:1" x14ac:dyDescent="0.25">
      <c r="A6" t="s">
        <v>667</v>
      </c>
    </row>
    <row r="7" spans="1:1" x14ac:dyDescent="0.25">
      <c r="A7" t="s">
        <v>668</v>
      </c>
    </row>
    <row r="8" spans="1:1" x14ac:dyDescent="0.25">
      <c r="A8" t="s">
        <v>669</v>
      </c>
    </row>
    <row r="9" spans="1:1" x14ac:dyDescent="0.25">
      <c r="A9" t="s">
        <v>670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ColWidth="8.85546875" defaultRowHeight="12.75" x14ac:dyDescent="0.2"/>
  <cols>
    <col min="1" max="1" width="21" style="1" bestFit="1" customWidth="1"/>
    <col min="2" max="2" width="19.140625" style="1" bestFit="1" customWidth="1"/>
    <col min="3" max="3" width="10.7109375" style="1" customWidth="1"/>
    <col min="4" max="16384" width="8.85546875" style="1"/>
  </cols>
  <sheetData>
    <row r="1" spans="1:3" x14ac:dyDescent="0.2">
      <c r="A1" s="4" t="s">
        <v>527</v>
      </c>
      <c r="B1" s="4" t="s">
        <v>542</v>
      </c>
      <c r="C1" s="3" t="s">
        <v>541</v>
      </c>
    </row>
    <row r="2" spans="1:3" x14ac:dyDescent="0.2">
      <c r="A2" s="2" t="s">
        <v>512</v>
      </c>
      <c r="B2" s="2" t="s">
        <v>540</v>
      </c>
      <c r="C2" s="1">
        <v>30</v>
      </c>
    </row>
    <row r="3" spans="1:3" x14ac:dyDescent="0.2">
      <c r="A3" s="2" t="s">
        <v>508</v>
      </c>
      <c r="B3" s="2" t="s">
        <v>539</v>
      </c>
      <c r="C3" s="1">
        <v>50</v>
      </c>
    </row>
    <row r="4" spans="1:3" x14ac:dyDescent="0.2">
      <c r="A4" s="2" t="s">
        <v>507</v>
      </c>
      <c r="B4" s="2" t="s">
        <v>538</v>
      </c>
      <c r="C4" s="1">
        <v>20</v>
      </c>
    </row>
    <row r="5" spans="1:3" x14ac:dyDescent="0.2">
      <c r="A5" s="2" t="s">
        <v>516</v>
      </c>
      <c r="B5" s="2" t="s">
        <v>537</v>
      </c>
      <c r="C5" s="1">
        <v>30</v>
      </c>
    </row>
    <row r="6" spans="1:3" x14ac:dyDescent="0.2">
      <c r="A6" s="2" t="s">
        <v>514</v>
      </c>
      <c r="B6" s="2" t="s">
        <v>536</v>
      </c>
      <c r="C6" s="1">
        <v>40</v>
      </c>
    </row>
    <row r="7" spans="1:3" x14ac:dyDescent="0.2">
      <c r="A7" s="2" t="s">
        <v>513</v>
      </c>
      <c r="B7" s="2" t="s">
        <v>535</v>
      </c>
      <c r="C7" s="1">
        <v>20</v>
      </c>
    </row>
    <row r="8" spans="1:3" x14ac:dyDescent="0.2">
      <c r="A8" s="2" t="s">
        <v>506</v>
      </c>
      <c r="B8" s="2" t="s">
        <v>534</v>
      </c>
      <c r="C8" s="1">
        <v>20</v>
      </c>
    </row>
    <row r="9" spans="1:3" x14ac:dyDescent="0.2">
      <c r="A9" s="7" t="s">
        <v>509</v>
      </c>
      <c r="B9" s="7" t="s">
        <v>534</v>
      </c>
      <c r="C9" s="1">
        <v>30</v>
      </c>
    </row>
    <row r="10" spans="1:3" x14ac:dyDescent="0.2">
      <c r="A10" s="7" t="s">
        <v>511</v>
      </c>
      <c r="B10" s="7" t="s">
        <v>533</v>
      </c>
      <c r="C10" s="1">
        <v>20</v>
      </c>
    </row>
    <row r="11" spans="1:3" x14ac:dyDescent="0.2">
      <c r="A11" s="7" t="s">
        <v>522</v>
      </c>
      <c r="B11" s="7" t="s">
        <v>532</v>
      </c>
      <c r="C11" s="1">
        <v>30</v>
      </c>
    </row>
    <row r="12" spans="1:3" x14ac:dyDescent="0.2">
      <c r="A12" s="7" t="s">
        <v>521</v>
      </c>
      <c r="B12" s="7" t="s">
        <v>531</v>
      </c>
      <c r="C12" s="1">
        <v>40</v>
      </c>
    </row>
    <row r="13" spans="1:3" x14ac:dyDescent="0.2">
      <c r="A13" s="7" t="s">
        <v>520</v>
      </c>
      <c r="B13" s="7" t="s">
        <v>530</v>
      </c>
      <c r="C13" s="1">
        <v>20</v>
      </c>
    </row>
    <row r="14" spans="1:3" x14ac:dyDescent="0.2">
      <c r="A14" s="7" t="s">
        <v>519</v>
      </c>
      <c r="B14" s="7" t="s">
        <v>529</v>
      </c>
      <c r="C14" s="1">
        <v>20</v>
      </c>
    </row>
    <row r="15" spans="1:3" x14ac:dyDescent="0.2">
      <c r="A15" s="7" t="s">
        <v>518</v>
      </c>
      <c r="B15" s="7" t="s">
        <v>528</v>
      </c>
      <c r="C15" s="1">
        <v>30</v>
      </c>
    </row>
    <row r="16" spans="1:3" x14ac:dyDescent="0.2">
      <c r="A16" s="7" t="s">
        <v>517</v>
      </c>
      <c r="B16" s="7" t="s">
        <v>625</v>
      </c>
      <c r="C16" s="1">
        <v>20</v>
      </c>
    </row>
    <row r="17" spans="1:3" x14ac:dyDescent="0.2">
      <c r="A17" s="13" t="s">
        <v>623</v>
      </c>
      <c r="B17" s="13" t="s">
        <v>624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C13" sqref="C13"/>
    </sheetView>
  </sheetViews>
  <sheetFormatPr defaultColWidth="8.85546875" defaultRowHeight="12.75" x14ac:dyDescent="0.2"/>
  <cols>
    <col min="1" max="1" width="8.85546875" style="1"/>
    <col min="2" max="2" width="29.7109375" style="1" customWidth="1"/>
    <col min="3" max="3" width="39.7109375" style="1" bestFit="1" customWidth="1"/>
    <col min="4" max="4" width="28.42578125" style="1" customWidth="1"/>
    <col min="5" max="16384" width="8.85546875" style="1"/>
  </cols>
  <sheetData>
    <row r="1" spans="1:5" x14ac:dyDescent="0.2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2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2">
      <c r="A3" s="1" t="s">
        <v>510</v>
      </c>
      <c r="B3" s="1" t="s">
        <v>546</v>
      </c>
      <c r="C3" s="1" t="s">
        <v>545</v>
      </c>
      <c r="D3" s="1" t="s">
        <v>593</v>
      </c>
      <c r="E3" s="1" t="s">
        <v>590</v>
      </c>
    </row>
    <row r="4" spans="1:5" x14ac:dyDescent="0.2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2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2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2">
      <c r="A7" s="1" t="s">
        <v>611</v>
      </c>
      <c r="B7" s="1" t="s">
        <v>612</v>
      </c>
      <c r="C7" s="1" t="s">
        <v>613</v>
      </c>
      <c r="D7" s="1" t="s">
        <v>612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DimStudent</vt:lpstr>
      <vt:lpstr>DimInstitute</vt:lpstr>
      <vt:lpstr>DimCourseMode</vt:lpstr>
      <vt:lpstr>DimDate</vt:lpstr>
      <vt:lpstr>FactPayments</vt:lpstr>
      <vt:lpstr>Transactional Data</vt:lpstr>
      <vt:lpstr>Decision Making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2019-03-31T14:49:50Z</dcterms:created>
  <dcterms:modified xsi:type="dcterms:W3CDTF">2022-08-02T08:19:11Z</dcterms:modified>
</cp:coreProperties>
</file>